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ΜΗΝΟΣ'!$A$1:$M$24</definedName>
  </definedNames>
  <calcPr fullCalcOnLoad="1"/>
</workbook>
</file>

<file path=xl/sharedStrings.xml><?xml version="1.0" encoding="utf-8"?>
<sst xmlns="http://schemas.openxmlformats.org/spreadsheetml/2006/main" count="3437" uniqueCount="98">
  <si>
    <t>Τ Μ Η Μ Α   Α Ν Α Κ Υ Κ Λ Ω Σ Η Σ</t>
  </si>
  <si>
    <t>ΚΑΤΑΓΡΑΦΗ ΔΡΑΣΤΗΡΙΟΤΗΤΑΣ ΕΡΓΟΤΑΞΙΟΥ ΩΡΑΙΟΚΑΣΤΡΟΥ</t>
  </si>
  <si>
    <t>ΜΗΝΑΣ:</t>
  </si>
  <si>
    <t>ΑΠΡΙΛΙΟΣ 2016</t>
  </si>
  <si>
    <t xml:space="preserve">Ι.Αφίξεις οχημάτων </t>
  </si>
  <si>
    <t>Συνολικό ημερήσιο tonnage μπάζων - αδρανών (kg)</t>
  </si>
  <si>
    <t>Συνολικό ημερήσιο tonnage παλιών επίπλων (kg)</t>
  </si>
  <si>
    <t>Συνολικό ημερήσιο tonnage λοιπών υλικών (kg)</t>
  </si>
  <si>
    <t>Συνολικό ημερήσιο tonnage μεταφερόμενων υλικών πλην κλαδιών (kg)</t>
  </si>
  <si>
    <t>Συνολικό ημερήσιο tonnage  κλαδιών (kg)</t>
  </si>
  <si>
    <t>Συνολικό ημερήσιο tonnage ΟΛΩΝ των υλικών (kg)</t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</si>
  <si>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</si>
  <si>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μηνιαίο tonnage υπολείμματος (tn):</t>
  </si>
  <si>
    <t>Συνολικά διανυθέντα χιλιόμετρα μηνιαίως (km):</t>
  </si>
  <si>
    <t>Συνολική ποσότητα καταναλισκόμενου καυσίμου μηνιαίως (lt):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</si>
  <si>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</si>
  <si>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μηνιαίο tonnage σπασμένου (tn):</t>
  </si>
  <si>
    <t xml:space="preserve">ΙV. Λειτουργία Σπαστήρα </t>
  </si>
  <si>
    <t>Σύνολο ωρών πραγματικής λειτουργίας:</t>
  </si>
  <si>
    <t xml:space="preserve"> ώρες</t>
  </si>
  <si>
    <t xml:space="preserve">Μηνιαία κατανάλωση καυσίμου: </t>
  </si>
  <si>
    <t>lt</t>
  </si>
  <si>
    <t>Ημερομηνία:</t>
  </si>
  <si>
    <t>Β  ά  ρ  δ    ι   α</t>
  </si>
  <si>
    <t>α/α</t>
  </si>
  <si>
    <t>ΔΘ</t>
  </si>
  <si>
    <t>Τύπος οχήματος</t>
  </si>
  <si>
    <t xml:space="preserve">Μεταφερόμενα υλικά, πλην κλαδιών </t>
  </si>
  <si>
    <t>Συνολικό tonnage μεταφερόμενου υλικού, πλην κλαδιών (kg)</t>
  </si>
  <si>
    <t>Συνολικό tonnage κλαδιών (kg)</t>
  </si>
  <si>
    <t>Συνολικό tonnage ΟΛΩΝ των υλικών (kg)</t>
  </si>
  <si>
    <t>Περιφέρεια</t>
  </si>
  <si>
    <t>Μπάζα - αδρανή</t>
  </si>
  <si>
    <t>Παλιά έπιπλα</t>
  </si>
  <si>
    <t xml:space="preserve">Λοιπά υλικά </t>
  </si>
  <si>
    <t xml:space="preserve">Π ρ ω  ι    ν  ή </t>
  </si>
  <si>
    <t>Ε</t>
  </si>
  <si>
    <t>Β</t>
  </si>
  <si>
    <t>Δ</t>
  </si>
  <si>
    <t>Γ</t>
  </si>
  <si>
    <t>Α</t>
  </si>
  <si>
    <t>Α  π  ο  γ    ε     υ  μ  α  τ    ι   ν  ή</t>
  </si>
  <si>
    <t>ΖΟΩΛΟΓΙΚΟς</t>
  </si>
  <si>
    <t>Β  ρ  α  δ    ι    ν  ή</t>
  </si>
  <si>
    <t>ΧΑΝΘ</t>
  </si>
  <si>
    <t>Συνολικό ημερήσιο tonnage κλαδιών (kg)</t>
  </si>
  <si>
    <t>ΙΙ. Μεταφορά υπολείμματος (ΖΥΓΟΛΟΓΙΑ ΧΥΤΑ)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</si>
  <si>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</si>
  <si>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</si>
  <si>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</si>
  <si>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</si>
  <si>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</si>
  <si>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</si>
  <si>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</si>
  <si>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Καταναλ/νο καύσιμο           (lt)</t>
  </si>
  <si>
    <t>Καταναλ/νο καύσιμο         (lt)</t>
  </si>
  <si>
    <t>Καταναλ/νο καύσιμο      (lt)</t>
  </si>
  <si>
    <t>Συνολικό ημερήσιο tonnage υπολείμματος (tn):</t>
  </si>
  <si>
    <t>Συνολικά διανυθέντα χιλιόμετρα ημερησίως (km):</t>
  </si>
  <si>
    <t>Συνολική ποσότητα καταναλισκόμενου καυσίμου  ημερησίως (lt):</t>
  </si>
  <si>
    <t>ΙΙI. Μεταφορά σπασμένου (ΖΥΓΟΛΟΓΙΑ ΧΥΤΑ)</t>
  </si>
  <si>
    <t>Συνολικό ημερήσιο tonnage σπασμένου (tn):</t>
  </si>
  <si>
    <t>Συνολική ποσότητα καταναλισκόμενου καυσίμου ημερησίως (lt):</t>
  </si>
  <si>
    <t>Ώρες πραγματικής λειτουργίας:</t>
  </si>
  <si>
    <t xml:space="preserve">Κατανάλωση καυσίμου: </t>
  </si>
  <si>
    <t>A</t>
  </si>
  <si>
    <t>D</t>
  </si>
  <si>
    <t>ΜΑΡΜΑΡΑ</t>
  </si>
  <si>
    <t>Δ.ΠΡΑΣΙΝ</t>
  </si>
  <si>
    <t>ΣΤΡ.ΟΧΗΜΑ</t>
  </si>
  <si>
    <t>ΠΑΠΑΦΕΙΟ</t>
  </si>
  <si>
    <t>ΠΕΡΙΠΤΕΡΟ</t>
  </si>
  <si>
    <t>ΚΛΑΔΙΑ</t>
  </si>
  <si>
    <t>ΟΑΕΔ</t>
  </si>
  <si>
    <t>Ζ ΚΗΠΟΣ</t>
  </si>
  <si>
    <t>ΣΤΡΑΤ</t>
  </si>
  <si>
    <t>ΖΩΟ ΚΗΠΟΣ</t>
  </si>
  <si>
    <t>ΙΠΠΟΚΡΑΤ</t>
  </si>
  <si>
    <t>ΑΧΕΠΑ</t>
  </si>
  <si>
    <t>E</t>
  </si>
  <si>
    <t>A+E</t>
  </si>
  <si>
    <t>B</t>
  </si>
  <si>
    <t>KOIMHTHRIA</t>
  </si>
  <si>
    <t>ΣΤ</t>
  </si>
  <si>
    <t>ΤΡΙΑΝ</t>
  </si>
  <si>
    <t>ΚΟΙΜ ΘΕΡΜΗΣ</t>
  </si>
  <si>
    <t>ΙΠ[ΠΟΚΡ</t>
  </si>
  <si>
    <t>ΚΟΛΟΝΕΣ</t>
  </si>
  <si>
    <t>KHH4903</t>
  </si>
  <si>
    <t>ΚΟΙΜΗΤ</t>
  </si>
  <si>
    <t xml:space="preserve"> </t>
  </si>
  <si>
    <t>ΕΠΙΧ ΔΟΙΡΑΝΗΣ</t>
  </si>
  <si>
    <t>Δ.ΠΡΑΣ</t>
  </si>
  <si>
    <t>ΓΗΠ.ΤΡΙΑΝ</t>
  </si>
  <si>
    <t>ΠΕΡΙΠΤΕΡ</t>
  </si>
  <si>
    <t>ΑΓ.ΜΗΝΑ</t>
  </si>
  <si>
    <t>ΚΟΙΜΗΤΗΡ</t>
  </si>
  <si>
    <t>ΙΠΠΟΚΡ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</si>
</sst>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DD/MM/YYYY"/>
    <numFmt numFmtId="167" formatCode="0"/>
  </numFmts>
  <fonts count="9"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0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3" fillId="0" borderId="0" xfId="0" applyFont="1" applyBorder="1" applyAlignment="1">
      <alignment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/>
    </xf>
    <xf numFmtId="164" fontId="5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5" fillId="0" borderId="2" xfId="0" applyFont="1" applyBorder="1" applyAlignment="1">
      <alignment horizontal="left" vertical="center"/>
    </xf>
    <xf numFmtId="164" fontId="5" fillId="0" borderId="3" xfId="0" applyFont="1" applyBorder="1" applyAlignment="1">
      <alignment vertical="center"/>
    </xf>
    <xf numFmtId="164" fontId="5" fillId="0" borderId="4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6" fillId="0" borderId="2" xfId="0" applyFont="1" applyBorder="1" applyAlignment="1">
      <alignment horizontal="center" vertical="center"/>
    </xf>
    <xf numFmtId="164" fontId="6" fillId="0" borderId="4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0" fillId="0" borderId="0" xfId="0" applyAlignment="1">
      <alignment/>
    </xf>
    <xf numFmtId="166" fontId="3" fillId="0" borderId="0" xfId="0" applyNumberFormat="1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/>
    </xf>
    <xf numFmtId="164" fontId="0" fillId="0" borderId="14" xfId="0" applyBorder="1" applyAlignment="1">
      <alignment vertical="center"/>
    </xf>
    <xf numFmtId="164" fontId="0" fillId="0" borderId="12" xfId="0" applyBorder="1" applyAlignment="1">
      <alignment vertical="center"/>
    </xf>
    <xf numFmtId="167" fontId="0" fillId="0" borderId="13" xfId="0" applyNumberFormat="1" applyBorder="1" applyAlignment="1">
      <alignment vertical="center"/>
    </xf>
    <xf numFmtId="167" fontId="0" fillId="0" borderId="15" xfId="0" applyNumberFormat="1" applyBorder="1" applyAlignment="1">
      <alignment vertical="center"/>
    </xf>
    <xf numFmtId="167" fontId="0" fillId="0" borderId="16" xfId="0" applyNumberFormat="1" applyBorder="1" applyAlignment="1">
      <alignment vertical="center"/>
    </xf>
    <xf numFmtId="167" fontId="0" fillId="0" borderId="17" xfId="0" applyNumberFormat="1" applyBorder="1" applyAlignment="1">
      <alignment vertical="center"/>
    </xf>
    <xf numFmtId="164" fontId="0" fillId="0" borderId="18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0" fillId="0" borderId="19" xfId="0" applyBorder="1" applyAlignment="1">
      <alignment vertical="center"/>
    </xf>
    <xf numFmtId="164" fontId="0" fillId="0" borderId="1" xfId="0" applyBorder="1" applyAlignment="1">
      <alignment vertical="center"/>
    </xf>
    <xf numFmtId="167" fontId="0" fillId="0" borderId="2" xfId="0" applyNumberFormat="1" applyBorder="1" applyAlignment="1">
      <alignment vertical="center"/>
    </xf>
    <xf numFmtId="167" fontId="0" fillId="0" borderId="20" xfId="0" applyNumberFormat="1" applyBorder="1" applyAlignment="1">
      <alignment vertical="center"/>
    </xf>
    <xf numFmtId="167" fontId="0" fillId="0" borderId="21" xfId="0" applyNumberFormat="1" applyBorder="1" applyAlignment="1">
      <alignment vertical="center"/>
    </xf>
    <xf numFmtId="167" fontId="0" fillId="0" borderId="22" xfId="0" applyNumberFormat="1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19" xfId="0" applyBorder="1" applyAlignment="1">
      <alignment/>
    </xf>
    <xf numFmtId="164" fontId="0" fillId="0" borderId="1" xfId="0" applyBorder="1" applyAlignment="1">
      <alignment/>
    </xf>
    <xf numFmtId="167" fontId="0" fillId="0" borderId="2" xfId="0" applyNumberFormat="1" applyBorder="1" applyAlignment="1">
      <alignment/>
    </xf>
    <xf numFmtId="167" fontId="0" fillId="0" borderId="21" xfId="0" applyNumberFormat="1" applyBorder="1" applyAlignment="1">
      <alignment/>
    </xf>
    <xf numFmtId="164" fontId="0" fillId="0" borderId="4" xfId="0" applyBorder="1" applyAlignment="1">
      <alignment/>
    </xf>
    <xf numFmtId="164" fontId="0" fillId="0" borderId="23" xfId="0" applyFont="1" applyBorder="1" applyAlignment="1">
      <alignment horizontal="center" vertical="center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3" xfId="0" applyBorder="1" applyAlignment="1">
      <alignment/>
    </xf>
    <xf numFmtId="167" fontId="0" fillId="0" borderId="24" xfId="0" applyNumberFormat="1" applyBorder="1" applyAlignment="1">
      <alignment/>
    </xf>
    <xf numFmtId="167" fontId="0" fillId="0" borderId="26" xfId="0" applyNumberFormat="1" applyBorder="1" applyAlignment="1">
      <alignment vertical="center"/>
    </xf>
    <xf numFmtId="167" fontId="0" fillId="0" borderId="27" xfId="0" applyNumberFormat="1" applyBorder="1" applyAlignment="1">
      <alignment/>
    </xf>
    <xf numFmtId="164" fontId="0" fillId="0" borderId="28" xfId="0" applyBorder="1" applyAlignment="1">
      <alignment/>
    </xf>
    <xf numFmtId="164" fontId="4" fillId="0" borderId="29" xfId="0" applyFont="1" applyBorder="1" applyAlignment="1">
      <alignment horizontal="center" vertical="center" wrapText="1"/>
    </xf>
    <xf numFmtId="164" fontId="4" fillId="0" borderId="29" xfId="0" applyFont="1" applyBorder="1" applyAlignment="1">
      <alignment horizontal="center" vertical="center"/>
    </xf>
    <xf numFmtId="164" fontId="4" fillId="0" borderId="30" xfId="0" applyFont="1" applyBorder="1" applyAlignment="1">
      <alignment horizontal="center" vertical="center" wrapText="1"/>
    </xf>
    <xf numFmtId="164" fontId="4" fillId="0" borderId="31" xfId="0" applyFont="1" applyBorder="1" applyAlignment="1">
      <alignment horizontal="center" vertical="center" wrapText="1"/>
    </xf>
    <xf numFmtId="164" fontId="4" fillId="0" borderId="32" xfId="0" applyFont="1" applyBorder="1" applyAlignment="1">
      <alignment horizontal="center" vertical="center" wrapText="1"/>
    </xf>
    <xf numFmtId="164" fontId="4" fillId="0" borderId="33" xfId="0" applyFont="1" applyBorder="1" applyAlignment="1">
      <alignment horizontal="center" vertical="center" wrapText="1"/>
    </xf>
    <xf numFmtId="164" fontId="4" fillId="0" borderId="34" xfId="0" applyFont="1" applyBorder="1" applyAlignment="1">
      <alignment horizontal="center" vertical="center"/>
    </xf>
    <xf numFmtId="164" fontId="0" fillId="0" borderId="35" xfId="0" applyFont="1" applyBorder="1" applyAlignment="1">
      <alignment horizontal="center" vertical="center" wrapText="1"/>
    </xf>
    <xf numFmtId="164" fontId="0" fillId="0" borderId="36" xfId="0" applyFont="1" applyBorder="1" applyAlignment="1">
      <alignment horizontal="center" vertical="center"/>
    </xf>
    <xf numFmtId="167" fontId="0" fillId="0" borderId="37" xfId="0" applyNumberFormat="1" applyBorder="1" applyAlignment="1">
      <alignment vertical="center"/>
    </xf>
    <xf numFmtId="164" fontId="4" fillId="0" borderId="38" xfId="0" applyFont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2" xfId="0" applyBorder="1" applyAlignment="1">
      <alignment/>
    </xf>
    <xf numFmtId="167" fontId="0" fillId="0" borderId="13" xfId="0" applyNumberFormat="1" applyBorder="1" applyAlignment="1">
      <alignment/>
    </xf>
    <xf numFmtId="167" fontId="0" fillId="0" borderId="26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22" xfId="0" applyNumberFormat="1" applyBorder="1" applyAlignment="1">
      <alignment/>
    </xf>
    <xf numFmtId="164" fontId="0" fillId="0" borderId="18" xfId="0" applyFont="1" applyBorder="1" applyAlignment="1">
      <alignment/>
    </xf>
    <xf numFmtId="164" fontId="0" fillId="0" borderId="1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/>
    </xf>
    <xf numFmtId="164" fontId="0" fillId="2" borderId="39" xfId="0" applyFill="1" applyBorder="1" applyAlignment="1">
      <alignment horizontal="center"/>
    </xf>
    <xf numFmtId="167" fontId="4" fillId="0" borderId="1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4" fontId="0" fillId="2" borderId="39" xfId="0" applyFill="1" applyBorder="1" applyAlignment="1">
      <alignment/>
    </xf>
    <xf numFmtId="164" fontId="0" fillId="0" borderId="40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 wrapText="1"/>
    </xf>
    <xf numFmtId="164" fontId="0" fillId="0" borderId="41" xfId="0" applyFont="1" applyBorder="1" applyAlignment="1">
      <alignment horizontal="center" vertical="center" wrapText="1"/>
    </xf>
    <xf numFmtId="164" fontId="4" fillId="0" borderId="40" xfId="0" applyFont="1" applyBorder="1" applyAlignment="1">
      <alignment horizontal="center" vertical="center" wrapText="1"/>
    </xf>
    <xf numFmtId="164" fontId="4" fillId="0" borderId="42" xfId="0" applyFont="1" applyBorder="1" applyAlignment="1">
      <alignment horizontal="center" vertical="center" wrapText="1"/>
    </xf>
    <xf numFmtId="164" fontId="4" fillId="0" borderId="43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44" xfId="0" applyFont="1" applyBorder="1" applyAlignment="1">
      <alignment horizontal="center" vertical="center" wrapText="1"/>
    </xf>
    <xf numFmtId="164" fontId="0" fillId="0" borderId="45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/>
    </xf>
    <xf numFmtId="164" fontId="0" fillId="0" borderId="37" xfId="0" applyBorder="1" applyAlignment="1">
      <alignment/>
    </xf>
    <xf numFmtId="164" fontId="0" fillId="0" borderId="3" xfId="0" applyBorder="1" applyAlignment="1">
      <alignment/>
    </xf>
    <xf numFmtId="164" fontId="0" fillId="0" borderId="19" xfId="0" applyBorder="1" applyAlignment="1">
      <alignment/>
    </xf>
    <xf numFmtId="164" fontId="0" fillId="0" borderId="44" xfId="0" applyBorder="1" applyAlignment="1">
      <alignment/>
    </xf>
    <xf numFmtId="164" fontId="0" fillId="0" borderId="45" xfId="0" applyBorder="1" applyAlignment="1">
      <alignment/>
    </xf>
    <xf numFmtId="164" fontId="0" fillId="0" borderId="20" xfId="0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6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F8F8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ht="35.25" customHeight="1">
      <c r="A3" s="5" t="s">
        <v>2</v>
      </c>
      <c r="B3" s="5"/>
      <c r="C3" s="6" t="s">
        <v>3</v>
      </c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3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</row>
    <row r="5" spans="1:9" ht="24.75" customHeight="1">
      <c r="A5" s="12" t="s">
        <v>5</v>
      </c>
      <c r="B5" s="12"/>
      <c r="C5" s="12"/>
      <c r="D5" s="12"/>
      <c r="E5" s="12"/>
      <c r="F5" s="12"/>
      <c r="G5" s="12"/>
      <c r="H5" s="13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292340</v>
      </c>
      <c r="I5" s="14"/>
    </row>
    <row r="6" spans="1:9" ht="24.75" customHeight="1">
      <c r="A6" s="12" t="s">
        <v>6</v>
      </c>
      <c r="B6" s="12"/>
      <c r="C6" s="12"/>
      <c r="D6" s="12"/>
      <c r="E6" s="12"/>
      <c r="F6" s="12"/>
      <c r="G6" s="12"/>
      <c r="H6" s="13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285820</v>
      </c>
      <c r="I6" s="14"/>
    </row>
    <row r="7" spans="1:9" ht="24.75" customHeight="1">
      <c r="A7" s="12" t="s">
        <v>7</v>
      </c>
      <c r="B7" s="12"/>
      <c r="C7" s="12"/>
      <c r="D7" s="12"/>
      <c r="E7" s="12"/>
      <c r="F7" s="12"/>
      <c r="G7" s="12"/>
      <c r="H7" s="13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34190</v>
      </c>
      <c r="I7" s="14"/>
    </row>
    <row r="8" spans="1:9" ht="24.75" customHeight="1">
      <c r="A8" s="15" t="s">
        <v>8</v>
      </c>
      <c r="B8" s="16"/>
      <c r="C8" s="16"/>
      <c r="D8" s="16"/>
      <c r="E8" s="16"/>
      <c r="F8" s="16"/>
      <c r="G8" s="17"/>
      <c r="H8" s="13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611950</v>
      </c>
      <c r="I8" s="14"/>
    </row>
    <row r="9" spans="1:9" ht="24.75" customHeight="1">
      <c r="A9" s="12" t="s">
        <v>9</v>
      </c>
      <c r="B9" s="12"/>
      <c r="C9" s="12"/>
      <c r="D9" s="12"/>
      <c r="E9" s="12"/>
      <c r="F9" s="12"/>
      <c r="G9" s="12"/>
      <c r="H9" s="13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105110</v>
      </c>
      <c r="I9" s="18"/>
    </row>
    <row r="10" spans="1:9" ht="24.75" customHeight="1">
      <c r="A10" s="12" t="s">
        <v>10</v>
      </c>
      <c r="B10" s="12"/>
      <c r="C10" s="12"/>
      <c r="D10" s="12"/>
      <c r="E10" s="12"/>
      <c r="F10" s="12"/>
      <c r="G10" s="12"/>
      <c r="H10" s="13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715950</v>
      </c>
      <c r="I10" s="18"/>
    </row>
    <row r="11" spans="1:11" ht="15" customHeight="1">
      <c r="A11" s="19"/>
      <c r="B11" s="20"/>
      <c r="C11" s="20"/>
      <c r="D11" s="21"/>
      <c r="E11" s="21"/>
      <c r="F11" s="21"/>
      <c r="G11" s="21"/>
      <c r="H11" s="22"/>
      <c r="I11" s="22"/>
      <c r="J11" s="22"/>
      <c r="K11" s="22"/>
    </row>
    <row r="12" spans="1:15" ht="29.25" customHeight="1">
      <c r="A12" s="23" t="s">
        <v>11</v>
      </c>
      <c r="B12" s="23"/>
      <c r="C12" s="23"/>
      <c r="D12" s="23"/>
      <c r="E12" s="23"/>
      <c r="F12" s="23"/>
      <c r="G12" s="23"/>
      <c r="H12" s="23"/>
      <c r="I12" s="8"/>
      <c r="J12" s="8"/>
      <c r="K12" s="8"/>
      <c r="L12" s="8"/>
      <c r="M12" s="8"/>
      <c r="N12" s="8"/>
      <c r="O12" s="8"/>
    </row>
    <row r="13" spans="1:8" ht="24.75" customHeight="1">
      <c r="A13" s="24" t="s">
        <v>12</v>
      </c>
      <c r="B13" s="24"/>
      <c r="C13" s="24"/>
      <c r="D13" s="24"/>
      <c r="E13" s="24"/>
      <c r="F13" s="24"/>
      <c r="G13" s="24"/>
      <c r="H13" s="25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0</v>
      </c>
    </row>
    <row r="14" spans="1:8" ht="24.75" customHeight="1">
      <c r="A14" s="24" t="s">
        <v>13</v>
      </c>
      <c r="B14" s="24"/>
      <c r="C14" s="24"/>
      <c r="D14" s="24"/>
      <c r="E14" s="24"/>
      <c r="F14" s="24"/>
      <c r="G14" s="24"/>
      <c r="H14" s="25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0</v>
      </c>
    </row>
    <row r="15" spans="1:8" ht="24.75" customHeight="1">
      <c r="A15" s="24" t="s">
        <v>14</v>
      </c>
      <c r="B15" s="24"/>
      <c r="C15" s="24"/>
      <c r="D15" s="24"/>
      <c r="E15" s="24"/>
      <c r="F15" s="24"/>
      <c r="G15" s="24"/>
      <c r="H15" s="25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0</v>
      </c>
    </row>
    <row r="17" spans="1:15" ht="29.25" customHeight="1">
      <c r="A17" s="23" t="s">
        <v>15</v>
      </c>
      <c r="B17" s="23"/>
      <c r="C17" s="23"/>
      <c r="D17" s="23"/>
      <c r="E17" s="23"/>
      <c r="F17" s="23"/>
      <c r="G17" s="23"/>
      <c r="H17" s="23"/>
      <c r="I17" s="8"/>
      <c r="J17" s="8"/>
      <c r="K17" s="8"/>
      <c r="L17" s="8"/>
      <c r="M17" s="8"/>
      <c r="N17" s="8"/>
      <c r="O17" s="8"/>
    </row>
    <row r="18" spans="1:8" ht="24.75" customHeight="1">
      <c r="A18" s="24" t="s">
        <v>16</v>
      </c>
      <c r="B18" s="24"/>
      <c r="C18" s="24"/>
      <c r="D18" s="24"/>
      <c r="E18" s="24"/>
      <c r="F18" s="24"/>
      <c r="G18" s="24"/>
      <c r="H18" s="25">
        <f>1η!J97+2η!J97+3η!J97+4η!J97+5η!J97+6η!J97+7η!J97+8η!J97+9η!J97+'10η'!J97+'11η'!J97+'12η'!J97+'13η'!J97+'14η'!J97+'15η'!J97+'16η'!J97+'17η'!J97+'18η'!J97+'19η'!J97+'20η'!J97+'21η'!J97+'22η'!J97+'23η'!J97+'24η'!J979+'25η'!J97+'26η'!J97+'27η'!J97+'28η'!J97+'29η'!J97+'30η'!J97+'31η'!J97</f>
        <v>801.5600000000001</v>
      </c>
    </row>
    <row r="19" spans="1:8" ht="24.75" customHeight="1">
      <c r="A19" s="24" t="s">
        <v>13</v>
      </c>
      <c r="B19" s="24"/>
      <c r="C19" s="24"/>
      <c r="D19" s="24"/>
      <c r="E19" s="24"/>
      <c r="F19" s="24"/>
      <c r="G19" s="24"/>
      <c r="H19" s="25">
        <f>1η!J98+2η!J98+3η!J98+4η!J98+5η!J98+6η!J98+7η!J98+8η!J98+9η!J98+'10η'!J98+'11η'!J98+'12η'!J98+'13η'!J98+'14η'!J98+'15η'!J98+'16η'!J98+'17η'!J98+'18η'!J98+'19η'!J98+'20η'!J98+'21η'!J98+'22η'!J98+'23η'!J98+'24η'!J980+'25η'!J98+'26η'!J98+'27η'!J98+'28η'!J98+'29η'!J98+'30η'!J98+'31η'!J98</f>
        <v>12139</v>
      </c>
    </row>
    <row r="20" spans="1:8" ht="24.75" customHeight="1">
      <c r="A20" s="24" t="s">
        <v>14</v>
      </c>
      <c r="B20" s="24"/>
      <c r="C20" s="24"/>
      <c r="D20" s="24"/>
      <c r="E20" s="24"/>
      <c r="F20" s="24"/>
      <c r="G20" s="24"/>
      <c r="H20" s="25">
        <f>1η!J99+2η!J99+3η!J99+4η!J99+5η!J99+6η!J99+7η!J99+8η!J99+9η!J99+'10η'!J99+'11η'!J99+'12η'!J99+'13η'!J99+'14η'!J99+'15η'!J99+'16η'!J99+'17η'!J99+'18η'!J99+'19η'!J99+'20η'!J99+'21η'!J99+'22η'!J99+'23η'!J99+'24η'!J981+'25η'!J99+'26η'!J99+'27η'!J99+'28η'!J99+'29η'!J99+'30η'!J99+'31η'!J99</f>
        <v>5257</v>
      </c>
    </row>
    <row r="21" ht="14.25"/>
    <row r="22" spans="1:15" ht="29.25" customHeight="1">
      <c r="A22" s="23" t="s">
        <v>17</v>
      </c>
      <c r="B22" s="23"/>
      <c r="C22" s="23"/>
      <c r="D22" s="23"/>
      <c r="E22" s="23"/>
      <c r="F22" s="23"/>
      <c r="G22" s="23"/>
      <c r="H22" s="23"/>
      <c r="I22" s="8"/>
      <c r="J22" s="8"/>
      <c r="K22" s="8"/>
      <c r="L22" s="8"/>
      <c r="M22" s="8"/>
      <c r="N22" s="8"/>
      <c r="O22" s="8"/>
    </row>
    <row r="23" spans="1:7" s="29" customFormat="1" ht="24.75" customHeight="1">
      <c r="A23" s="26" t="s">
        <v>18</v>
      </c>
      <c r="B23" s="26"/>
      <c r="C23" s="26"/>
      <c r="D23" s="26"/>
      <c r="E23" s="26"/>
      <c r="F23" s="27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26</v>
      </c>
      <c r="G23" s="28" t="s">
        <v>19</v>
      </c>
    </row>
    <row r="24" spans="1:7" s="29" customFormat="1" ht="24.75" customHeight="1">
      <c r="A24" s="26" t="s">
        <v>20</v>
      </c>
      <c r="B24" s="26"/>
      <c r="C24" s="26"/>
      <c r="D24" s="26"/>
      <c r="E24" s="26"/>
      <c r="F24" s="27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433</v>
      </c>
      <c r="G24" s="28" t="s">
        <v>21</v>
      </c>
    </row>
  </sheetData>
  <sheetProtection selectLockedCells="1" selectUnlockedCells="1"/>
  <mergeCells count="19">
    <mergeCell ref="A1:J1"/>
    <mergeCell ref="A2:J2"/>
    <mergeCell ref="A3:B3"/>
    <mergeCell ref="A5:G5"/>
    <mergeCell ref="A6:G6"/>
    <mergeCell ref="A7:G7"/>
    <mergeCell ref="A9:G9"/>
    <mergeCell ref="A10:G10"/>
    <mergeCell ref="A12:H12"/>
    <mergeCell ref="A13:G13"/>
    <mergeCell ref="A14:G14"/>
    <mergeCell ref="A15:G15"/>
    <mergeCell ref="A17:H17"/>
    <mergeCell ref="A18:G18"/>
    <mergeCell ref="A19:G19"/>
    <mergeCell ref="A20:G20"/>
    <mergeCell ref="A22:H22"/>
    <mergeCell ref="A23:E23"/>
    <mergeCell ref="A24:E24"/>
  </mergeCells>
  <printOptions horizontalCentered="1"/>
  <pageMargins left="0.3541666666666667" right="0.2361111111111111" top="0.27569444444444446" bottom="0.196527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42469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616</v>
      </c>
      <c r="D8" s="42"/>
      <c r="E8" s="43"/>
      <c r="F8" s="44">
        <v>970</v>
      </c>
      <c r="G8" s="45"/>
      <c r="H8" s="46">
        <f aca="true" t="shared" si="0" ref="H8:H22">SUM(E8:G8)</f>
        <v>970</v>
      </c>
      <c r="I8" s="47"/>
      <c r="J8" s="48">
        <f aca="true" t="shared" si="1" ref="J8:J22">H8+I8</f>
        <v>970</v>
      </c>
      <c r="K8" s="49" t="s">
        <v>79</v>
      </c>
    </row>
    <row r="9" spans="1:11" ht="24.75" customHeight="1">
      <c r="A9" s="39"/>
      <c r="B9" s="50">
        <v>2</v>
      </c>
      <c r="C9" s="25">
        <v>616</v>
      </c>
      <c r="D9" s="51"/>
      <c r="E9" s="52"/>
      <c r="F9" s="53">
        <v>940</v>
      </c>
      <c r="G9" s="54"/>
      <c r="H9" s="55">
        <f t="shared" si="0"/>
        <v>940</v>
      </c>
      <c r="I9" s="56"/>
      <c r="J9" s="57">
        <f t="shared" si="1"/>
        <v>940</v>
      </c>
      <c r="K9" s="58" t="s">
        <v>79</v>
      </c>
    </row>
    <row r="10" spans="1:11" ht="24.75" customHeight="1">
      <c r="A10" s="39"/>
      <c r="B10" s="50">
        <v>3</v>
      </c>
      <c r="C10" s="25">
        <v>666</v>
      </c>
      <c r="D10" s="51"/>
      <c r="E10" s="52"/>
      <c r="F10" s="53">
        <v>540</v>
      </c>
      <c r="G10" s="54"/>
      <c r="H10" s="55">
        <f t="shared" si="0"/>
        <v>540</v>
      </c>
      <c r="I10" s="56"/>
      <c r="J10" s="57">
        <f t="shared" si="1"/>
        <v>540</v>
      </c>
      <c r="K10" s="58" t="s">
        <v>65</v>
      </c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613</v>
      </c>
      <c r="D26" s="51"/>
      <c r="E26" s="52"/>
      <c r="F26" s="53">
        <v>1020</v>
      </c>
      <c r="G26" s="54"/>
      <c r="H26" s="55">
        <f aca="true" t="shared" si="2" ref="H26:H35">SUM(E26:G26)</f>
        <v>1020</v>
      </c>
      <c r="I26" s="56"/>
      <c r="J26" s="84">
        <f aca="true" t="shared" si="3" ref="J26:J35">H26+I26</f>
        <v>1020</v>
      </c>
      <c r="K26" s="58" t="s">
        <v>65</v>
      </c>
    </row>
    <row r="27" spans="1:11" ht="24.75" customHeight="1">
      <c r="A27" s="82"/>
      <c r="B27" s="66">
        <v>17</v>
      </c>
      <c r="C27" s="25">
        <v>616</v>
      </c>
      <c r="D27" s="51"/>
      <c r="E27" s="52"/>
      <c r="F27" s="53">
        <v>1010</v>
      </c>
      <c r="G27" s="54"/>
      <c r="H27" s="55">
        <f t="shared" si="2"/>
        <v>1010</v>
      </c>
      <c r="I27" s="56"/>
      <c r="J27" s="84">
        <f t="shared" si="3"/>
        <v>1010</v>
      </c>
      <c r="K27" s="58" t="s">
        <v>38</v>
      </c>
    </row>
    <row r="28" spans="1:11" ht="24.75" customHeight="1">
      <c r="A28" s="82"/>
      <c r="B28" s="50">
        <v>18</v>
      </c>
      <c r="C28" s="59">
        <v>613</v>
      </c>
      <c r="D28" s="60"/>
      <c r="E28" s="61"/>
      <c r="F28" s="62">
        <v>230</v>
      </c>
      <c r="G28" s="63"/>
      <c r="H28" s="55">
        <f t="shared" si="2"/>
        <v>230</v>
      </c>
      <c r="I28" s="64">
        <v>300</v>
      </c>
      <c r="J28" s="84">
        <f t="shared" si="3"/>
        <v>530</v>
      </c>
      <c r="K28" s="65"/>
    </row>
    <row r="29" spans="1:11" ht="24.75" customHeight="1">
      <c r="A29" s="82"/>
      <c r="B29" s="50">
        <v>19</v>
      </c>
      <c r="C29" s="59">
        <v>616</v>
      </c>
      <c r="D29" s="60"/>
      <c r="E29" s="61"/>
      <c r="F29" s="62">
        <v>1050</v>
      </c>
      <c r="G29" s="63"/>
      <c r="H29" s="55">
        <f t="shared" si="2"/>
        <v>1050</v>
      </c>
      <c r="I29" s="64"/>
      <c r="J29" s="84">
        <f t="shared" si="3"/>
        <v>1050</v>
      </c>
      <c r="K29" s="65" t="s">
        <v>38</v>
      </c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5760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5760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300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6060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/>
      <c r="C82" s="120"/>
      <c r="D82" s="121"/>
      <c r="E82" s="65"/>
      <c r="F82" s="59"/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/>
      <c r="C83" s="120"/>
      <c r="D83" s="121"/>
      <c r="E83" s="65"/>
      <c r="F83" s="59"/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/>
      <c r="C84" s="120"/>
      <c r="D84" s="121"/>
      <c r="E84" s="65"/>
      <c r="F84" s="59"/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/>
      <c r="C85" s="120"/>
      <c r="D85" s="121"/>
      <c r="E85" s="65"/>
      <c r="F85" s="59"/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/>
      <c r="C86" s="120"/>
      <c r="D86" s="121"/>
      <c r="E86" s="65"/>
      <c r="F86" s="59"/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42470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613</v>
      </c>
      <c r="D8" s="42"/>
      <c r="E8" s="43">
        <v>400</v>
      </c>
      <c r="F8" s="44">
        <v>700</v>
      </c>
      <c r="G8" s="45">
        <v>100</v>
      </c>
      <c r="H8" s="46">
        <f aca="true" t="shared" si="0" ref="H8:H22">SUM(E8:G8)</f>
        <v>1200</v>
      </c>
      <c r="I8" s="47">
        <v>100</v>
      </c>
      <c r="J8" s="48">
        <f aca="true" t="shared" si="1" ref="J8:J22">H8+I8</f>
        <v>1300</v>
      </c>
      <c r="K8" s="49" t="s">
        <v>80</v>
      </c>
    </row>
    <row r="9" spans="1:11" ht="24.75" customHeight="1">
      <c r="A9" s="39"/>
      <c r="B9" s="50">
        <v>2</v>
      </c>
      <c r="C9" s="25">
        <v>613</v>
      </c>
      <c r="D9" s="51"/>
      <c r="E9" s="52">
        <v>480</v>
      </c>
      <c r="F9" s="53">
        <v>800</v>
      </c>
      <c r="G9" s="54">
        <v>200</v>
      </c>
      <c r="H9" s="55">
        <f t="shared" si="0"/>
        <v>1480</v>
      </c>
      <c r="I9" s="56">
        <v>100</v>
      </c>
      <c r="J9" s="57">
        <f t="shared" si="1"/>
        <v>1580</v>
      </c>
      <c r="K9" s="58" t="s">
        <v>80</v>
      </c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/>
      <c r="D26" s="51"/>
      <c r="E26" s="52"/>
      <c r="F26" s="53"/>
      <c r="G26" s="54"/>
      <c r="H26" s="55">
        <f aca="true" t="shared" si="2" ref="H26:H35">SUM(E26:G26)</f>
        <v>0</v>
      </c>
      <c r="I26" s="56"/>
      <c r="J26" s="84">
        <f aca="true" t="shared" si="3" ref="J26:J35">H26+I26</f>
        <v>0</v>
      </c>
      <c r="K26" s="58"/>
    </row>
    <row r="27" spans="1:11" ht="24.75" customHeight="1">
      <c r="A27" s="82"/>
      <c r="B27" s="66">
        <v>17</v>
      </c>
      <c r="C27" s="25"/>
      <c r="D27" s="51"/>
      <c r="E27" s="52"/>
      <c r="F27" s="53"/>
      <c r="G27" s="54"/>
      <c r="H27" s="55">
        <f t="shared" si="2"/>
        <v>0</v>
      </c>
      <c r="I27" s="56"/>
      <c r="J27" s="84">
        <f t="shared" si="3"/>
        <v>0</v>
      </c>
      <c r="K27" s="58"/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880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1500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300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2680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200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2880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/>
      <c r="C82" s="120"/>
      <c r="D82" s="121"/>
      <c r="E82" s="65"/>
      <c r="F82" s="59"/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/>
      <c r="C83" s="120"/>
      <c r="D83" s="121"/>
      <c r="E83" s="65"/>
      <c r="F83" s="59"/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/>
      <c r="C84" s="120"/>
      <c r="D84" s="121"/>
      <c r="E84" s="65"/>
      <c r="F84" s="59"/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/>
      <c r="C85" s="120"/>
      <c r="D85" s="121"/>
      <c r="E85" s="65"/>
      <c r="F85" s="59"/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/>
      <c r="C86" s="120"/>
      <c r="D86" s="121"/>
      <c r="E86" s="65"/>
      <c r="F86" s="59"/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42471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43">
        <v>500</v>
      </c>
      <c r="F8" s="44"/>
      <c r="G8" s="45"/>
      <c r="H8" s="46">
        <f aca="true" t="shared" si="0" ref="H8:H22">SUM(E8:G8)</f>
        <v>500</v>
      </c>
      <c r="I8" s="47">
        <v>460</v>
      </c>
      <c r="J8" s="48">
        <f aca="true" t="shared" si="1" ref="J8:J22">H8+I8</f>
        <v>960</v>
      </c>
      <c r="K8" s="49" t="s">
        <v>36</v>
      </c>
    </row>
    <row r="9" spans="1:11" ht="24.75" customHeight="1">
      <c r="A9" s="39"/>
      <c r="B9" s="50">
        <v>2</v>
      </c>
      <c r="C9" s="25">
        <v>666</v>
      </c>
      <c r="D9" s="51"/>
      <c r="E9" s="52"/>
      <c r="F9" s="53">
        <v>810</v>
      </c>
      <c r="G9" s="54"/>
      <c r="H9" s="55">
        <f t="shared" si="0"/>
        <v>810</v>
      </c>
      <c r="I9" s="56"/>
      <c r="J9" s="57">
        <f t="shared" si="1"/>
        <v>810</v>
      </c>
      <c r="K9" s="58" t="s">
        <v>38</v>
      </c>
    </row>
    <row r="10" spans="1:11" ht="24.75" customHeight="1">
      <c r="A10" s="39"/>
      <c r="B10" s="50">
        <v>3</v>
      </c>
      <c r="C10" s="25">
        <v>463</v>
      </c>
      <c r="D10" s="51"/>
      <c r="E10" s="52">
        <v>470</v>
      </c>
      <c r="F10" s="53">
        <v>900</v>
      </c>
      <c r="G10" s="54"/>
      <c r="H10" s="55">
        <f t="shared" si="0"/>
        <v>1370</v>
      </c>
      <c r="I10" s="56">
        <v>100</v>
      </c>
      <c r="J10" s="57">
        <f t="shared" si="1"/>
        <v>1470</v>
      </c>
      <c r="K10" s="58" t="s">
        <v>37</v>
      </c>
    </row>
    <row r="11" spans="1:11" ht="24.75" customHeight="1">
      <c r="A11" s="39"/>
      <c r="B11" s="50">
        <v>4</v>
      </c>
      <c r="C11" s="25">
        <v>616</v>
      </c>
      <c r="D11" s="51"/>
      <c r="E11" s="52"/>
      <c r="F11" s="53">
        <v>610</v>
      </c>
      <c r="G11" s="54"/>
      <c r="H11" s="55">
        <f t="shared" si="0"/>
        <v>610</v>
      </c>
      <c r="I11" s="56">
        <v>100</v>
      </c>
      <c r="J11" s="57">
        <f t="shared" si="1"/>
        <v>710</v>
      </c>
      <c r="K11" s="58" t="s">
        <v>38</v>
      </c>
    </row>
    <row r="12" spans="1:11" ht="24.75" customHeight="1">
      <c r="A12" s="39"/>
      <c r="B12" s="50">
        <v>5</v>
      </c>
      <c r="C12" s="25">
        <v>615</v>
      </c>
      <c r="D12" s="51"/>
      <c r="E12" s="52">
        <v>240</v>
      </c>
      <c r="F12" s="53">
        <v>700</v>
      </c>
      <c r="G12" s="54"/>
      <c r="H12" s="55">
        <f t="shared" si="0"/>
        <v>940</v>
      </c>
      <c r="I12" s="56">
        <v>300</v>
      </c>
      <c r="J12" s="57">
        <f t="shared" si="1"/>
        <v>1240</v>
      </c>
      <c r="K12" s="58" t="s">
        <v>36</v>
      </c>
    </row>
    <row r="13" spans="1:11" ht="24.75" customHeight="1">
      <c r="A13" s="39"/>
      <c r="B13" s="50">
        <v>6</v>
      </c>
      <c r="C13" s="25">
        <v>611</v>
      </c>
      <c r="D13" s="51"/>
      <c r="E13" s="52"/>
      <c r="F13" s="53">
        <v>780</v>
      </c>
      <c r="G13" s="54"/>
      <c r="H13" s="55">
        <f t="shared" si="0"/>
        <v>780</v>
      </c>
      <c r="I13" s="56"/>
      <c r="J13" s="57">
        <f t="shared" si="1"/>
        <v>780</v>
      </c>
      <c r="K13" s="58" t="s">
        <v>39</v>
      </c>
    </row>
    <row r="14" spans="1:11" ht="24.75" customHeight="1">
      <c r="A14" s="39"/>
      <c r="B14" s="50">
        <v>7</v>
      </c>
      <c r="C14" s="59">
        <v>370</v>
      </c>
      <c r="D14" s="60"/>
      <c r="E14" s="61"/>
      <c r="F14" s="62"/>
      <c r="G14" s="63"/>
      <c r="H14" s="55">
        <f t="shared" si="0"/>
        <v>0</v>
      </c>
      <c r="I14" s="64">
        <v>1140</v>
      </c>
      <c r="J14" s="57">
        <f t="shared" si="1"/>
        <v>1140</v>
      </c>
      <c r="K14" s="65"/>
    </row>
    <row r="15" spans="1:11" ht="24.75" customHeight="1">
      <c r="A15" s="39"/>
      <c r="B15" s="50">
        <v>8</v>
      </c>
      <c r="C15" s="59">
        <v>611</v>
      </c>
      <c r="D15" s="60"/>
      <c r="E15" s="61"/>
      <c r="F15" s="62">
        <v>910</v>
      </c>
      <c r="G15" s="63"/>
      <c r="H15" s="55">
        <f t="shared" si="0"/>
        <v>910</v>
      </c>
      <c r="I15" s="64"/>
      <c r="J15" s="57">
        <f t="shared" si="1"/>
        <v>910</v>
      </c>
      <c r="K15" s="65" t="s">
        <v>39</v>
      </c>
    </row>
    <row r="16" spans="1:11" ht="24.75" customHeight="1">
      <c r="A16" s="39"/>
      <c r="B16" s="50">
        <v>9</v>
      </c>
      <c r="C16" s="59">
        <v>463</v>
      </c>
      <c r="D16" s="60"/>
      <c r="E16" s="61"/>
      <c r="F16" s="62"/>
      <c r="G16" s="63"/>
      <c r="H16" s="55">
        <f t="shared" si="0"/>
        <v>0</v>
      </c>
      <c r="I16" s="64">
        <v>620</v>
      </c>
      <c r="J16" s="57">
        <f t="shared" si="1"/>
        <v>620</v>
      </c>
      <c r="K16" s="65" t="s">
        <v>37</v>
      </c>
    </row>
    <row r="17" spans="1:11" ht="24.75" customHeight="1">
      <c r="A17" s="39"/>
      <c r="B17" s="50">
        <v>10</v>
      </c>
      <c r="C17" s="59">
        <v>666</v>
      </c>
      <c r="D17" s="60"/>
      <c r="E17" s="61">
        <v>450</v>
      </c>
      <c r="F17" s="62">
        <v>900</v>
      </c>
      <c r="G17" s="63"/>
      <c r="H17" s="55">
        <f t="shared" si="0"/>
        <v>1350</v>
      </c>
      <c r="I17" s="64">
        <v>100</v>
      </c>
      <c r="J17" s="57">
        <f t="shared" si="1"/>
        <v>1450</v>
      </c>
      <c r="K17" s="65" t="s">
        <v>40</v>
      </c>
    </row>
    <row r="18" spans="1:11" ht="24.75" customHeight="1">
      <c r="A18" s="39"/>
      <c r="B18" s="50">
        <v>11</v>
      </c>
      <c r="C18" s="59">
        <v>610</v>
      </c>
      <c r="D18" s="60"/>
      <c r="E18" s="61">
        <v>230</v>
      </c>
      <c r="F18" s="62">
        <v>800</v>
      </c>
      <c r="G18" s="63">
        <v>200</v>
      </c>
      <c r="H18" s="55">
        <f t="shared" si="0"/>
        <v>1230</v>
      </c>
      <c r="I18" s="64"/>
      <c r="J18" s="57">
        <f t="shared" si="1"/>
        <v>1230</v>
      </c>
      <c r="K18" s="65" t="s">
        <v>36</v>
      </c>
    </row>
    <row r="19" spans="1:11" ht="24.75" customHeight="1">
      <c r="A19" s="39"/>
      <c r="B19" s="50">
        <v>12</v>
      </c>
      <c r="C19" s="59">
        <v>616</v>
      </c>
      <c r="D19" s="60"/>
      <c r="E19" s="61"/>
      <c r="F19" s="62">
        <v>470</v>
      </c>
      <c r="G19" s="63"/>
      <c r="H19" s="55">
        <f t="shared" si="0"/>
        <v>470</v>
      </c>
      <c r="I19" s="64"/>
      <c r="J19" s="57">
        <f t="shared" si="1"/>
        <v>470</v>
      </c>
      <c r="K19" s="65" t="s">
        <v>38</v>
      </c>
    </row>
    <row r="20" spans="1:11" ht="24.75" customHeight="1">
      <c r="A20" s="39"/>
      <c r="B20" s="50">
        <v>13</v>
      </c>
      <c r="C20" s="59">
        <v>213</v>
      </c>
      <c r="D20" s="60"/>
      <c r="E20" s="61"/>
      <c r="F20" s="62"/>
      <c r="G20" s="63"/>
      <c r="H20" s="55">
        <f t="shared" si="0"/>
        <v>0</v>
      </c>
      <c r="I20" s="64">
        <v>680</v>
      </c>
      <c r="J20" s="57">
        <f t="shared" si="1"/>
        <v>680</v>
      </c>
      <c r="K20" s="65"/>
    </row>
    <row r="21" spans="1:11" ht="24.75" customHeight="1">
      <c r="A21" s="39"/>
      <c r="B21" s="50">
        <v>14</v>
      </c>
      <c r="C21" s="59">
        <v>573</v>
      </c>
      <c r="D21" s="60"/>
      <c r="E21" s="61"/>
      <c r="F21" s="62">
        <v>610</v>
      </c>
      <c r="G21" s="63"/>
      <c r="H21" s="55">
        <f t="shared" si="0"/>
        <v>610</v>
      </c>
      <c r="I21" s="64"/>
      <c r="J21" s="57">
        <f t="shared" si="1"/>
        <v>610</v>
      </c>
      <c r="K21" s="65"/>
    </row>
    <row r="22" spans="1:11" ht="24.75" customHeight="1">
      <c r="A22" s="39"/>
      <c r="B22" s="66">
        <v>15</v>
      </c>
      <c r="C22" s="67">
        <v>615</v>
      </c>
      <c r="D22" s="68"/>
      <c r="E22" s="69">
        <v>230</v>
      </c>
      <c r="F22" s="70">
        <v>500</v>
      </c>
      <c r="G22" s="71"/>
      <c r="H22" s="72">
        <f t="shared" si="0"/>
        <v>730</v>
      </c>
      <c r="I22" s="73"/>
      <c r="J22" s="57">
        <f t="shared" si="1"/>
        <v>730</v>
      </c>
      <c r="K22" s="74" t="s">
        <v>36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616</v>
      </c>
      <c r="D26" s="51"/>
      <c r="E26" s="52"/>
      <c r="F26" s="53">
        <v>1130</v>
      </c>
      <c r="G26" s="54"/>
      <c r="H26" s="55">
        <f aca="true" t="shared" si="2" ref="H26:H35">SUM(E26:G26)</f>
        <v>1130</v>
      </c>
      <c r="I26" s="56"/>
      <c r="J26" s="84">
        <f aca="true" t="shared" si="3" ref="J26:J35">H26+I26</f>
        <v>1130</v>
      </c>
      <c r="K26" s="58" t="s">
        <v>38</v>
      </c>
    </row>
    <row r="27" spans="1:11" ht="24.75" customHeight="1">
      <c r="A27" s="82"/>
      <c r="B27" s="66">
        <v>17</v>
      </c>
      <c r="C27" s="25">
        <v>609</v>
      </c>
      <c r="D27" s="51"/>
      <c r="E27" s="52">
        <v>710</v>
      </c>
      <c r="F27" s="53">
        <v>900</v>
      </c>
      <c r="G27" s="54">
        <v>100</v>
      </c>
      <c r="H27" s="55">
        <f t="shared" si="2"/>
        <v>1710</v>
      </c>
      <c r="I27" s="56"/>
      <c r="J27" s="84">
        <f t="shared" si="3"/>
        <v>1710</v>
      </c>
      <c r="K27" s="58" t="s">
        <v>36</v>
      </c>
    </row>
    <row r="28" spans="1:11" ht="24.75" customHeight="1">
      <c r="A28" s="82"/>
      <c r="B28" s="50">
        <v>18</v>
      </c>
      <c r="C28" s="59">
        <v>613</v>
      </c>
      <c r="D28" s="60"/>
      <c r="E28" s="61"/>
      <c r="F28" s="62">
        <v>1100</v>
      </c>
      <c r="G28" s="63"/>
      <c r="H28" s="55">
        <f t="shared" si="2"/>
        <v>1100</v>
      </c>
      <c r="I28" s="64"/>
      <c r="J28" s="84">
        <f t="shared" si="3"/>
        <v>1100</v>
      </c>
      <c r="K28" s="65" t="s">
        <v>40</v>
      </c>
    </row>
    <row r="29" spans="1:11" ht="24.75" customHeight="1">
      <c r="A29" s="82"/>
      <c r="B29" s="50">
        <v>19</v>
      </c>
      <c r="C29" s="59">
        <v>616</v>
      </c>
      <c r="D29" s="60"/>
      <c r="E29" s="61"/>
      <c r="F29" s="62">
        <v>500</v>
      </c>
      <c r="G29" s="63">
        <v>170</v>
      </c>
      <c r="H29" s="55">
        <f t="shared" si="2"/>
        <v>670</v>
      </c>
      <c r="I29" s="64"/>
      <c r="J29" s="84">
        <f t="shared" si="3"/>
        <v>670</v>
      </c>
      <c r="K29" s="65" t="s">
        <v>38</v>
      </c>
    </row>
    <row r="30" spans="1:11" ht="24.75" customHeight="1">
      <c r="A30" s="82"/>
      <c r="B30" s="50">
        <v>20</v>
      </c>
      <c r="C30" s="59">
        <v>609</v>
      </c>
      <c r="D30" s="60"/>
      <c r="E30" s="61">
        <v>210</v>
      </c>
      <c r="F30" s="62">
        <v>700</v>
      </c>
      <c r="G30" s="63">
        <v>100</v>
      </c>
      <c r="H30" s="55">
        <f t="shared" si="2"/>
        <v>1010</v>
      </c>
      <c r="I30" s="64">
        <v>100</v>
      </c>
      <c r="J30" s="84">
        <f t="shared" si="3"/>
        <v>1110</v>
      </c>
      <c r="K30" s="65" t="s">
        <v>36</v>
      </c>
    </row>
    <row r="31" spans="1:11" ht="24.75" customHeight="1">
      <c r="A31" s="82"/>
      <c r="B31" s="50">
        <v>21</v>
      </c>
      <c r="C31" s="59">
        <v>613</v>
      </c>
      <c r="D31" s="60"/>
      <c r="E31" s="61">
        <v>700</v>
      </c>
      <c r="F31" s="62">
        <v>900</v>
      </c>
      <c r="G31" s="63">
        <v>100</v>
      </c>
      <c r="H31" s="55">
        <f t="shared" si="2"/>
        <v>1700</v>
      </c>
      <c r="I31" s="64">
        <v>100</v>
      </c>
      <c r="J31" s="84">
        <f t="shared" si="3"/>
        <v>1800</v>
      </c>
      <c r="K31" s="65" t="s">
        <v>40</v>
      </c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>
        <v>613</v>
      </c>
      <c r="D39" s="87"/>
      <c r="E39" s="88"/>
      <c r="F39" s="89">
        <v>1010</v>
      </c>
      <c r="G39" s="90"/>
      <c r="H39" s="91">
        <f aca="true" t="shared" si="4" ref="H39:H48">SUM(E39:G39)</f>
        <v>1010</v>
      </c>
      <c r="I39" s="92"/>
      <c r="J39" s="93">
        <f aca="true" t="shared" si="5" ref="J39:J48">H39+I39</f>
        <v>1010</v>
      </c>
      <c r="K39" s="94" t="s">
        <v>40</v>
      </c>
    </row>
    <row r="40" spans="1:11" ht="24.75" customHeight="1">
      <c r="A40" s="39"/>
      <c r="B40" s="66">
        <v>27</v>
      </c>
      <c r="C40" s="59">
        <v>616</v>
      </c>
      <c r="D40" s="60"/>
      <c r="E40" s="61">
        <v>480</v>
      </c>
      <c r="F40" s="62">
        <v>900</v>
      </c>
      <c r="G40" s="63"/>
      <c r="H40" s="91">
        <f t="shared" si="4"/>
        <v>1380</v>
      </c>
      <c r="I40" s="64"/>
      <c r="J40" s="93">
        <f t="shared" si="5"/>
        <v>1380</v>
      </c>
      <c r="K40" s="65" t="s">
        <v>38</v>
      </c>
    </row>
    <row r="41" spans="1:11" ht="24.75" customHeight="1">
      <c r="A41" s="39"/>
      <c r="B41" s="50">
        <v>28</v>
      </c>
      <c r="C41" s="59">
        <v>610</v>
      </c>
      <c r="D41" s="60"/>
      <c r="E41" s="61"/>
      <c r="F41" s="62"/>
      <c r="G41" s="63"/>
      <c r="H41" s="91">
        <f t="shared" si="4"/>
        <v>0</v>
      </c>
      <c r="I41" s="64">
        <v>300</v>
      </c>
      <c r="J41" s="93">
        <f t="shared" si="5"/>
        <v>300</v>
      </c>
      <c r="K41" s="65" t="s">
        <v>36</v>
      </c>
    </row>
    <row r="42" spans="1:11" ht="24.75" customHeight="1">
      <c r="A42" s="39"/>
      <c r="B42" s="50">
        <v>29</v>
      </c>
      <c r="C42" s="59">
        <v>613</v>
      </c>
      <c r="D42" s="60"/>
      <c r="E42" s="61"/>
      <c r="F42" s="62"/>
      <c r="G42" s="63"/>
      <c r="H42" s="91">
        <f t="shared" si="4"/>
        <v>0</v>
      </c>
      <c r="I42" s="64">
        <v>370</v>
      </c>
      <c r="J42" s="93">
        <f t="shared" si="5"/>
        <v>370</v>
      </c>
      <c r="K42" s="65" t="s">
        <v>36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4220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15130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670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20020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4370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24390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373</v>
      </c>
      <c r="C82" s="120"/>
      <c r="D82" s="121">
        <v>4150</v>
      </c>
      <c r="E82" s="65">
        <v>71</v>
      </c>
      <c r="F82" s="59">
        <v>35</v>
      </c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>
        <v>873</v>
      </c>
      <c r="C83" s="120"/>
      <c r="D83" s="121">
        <v>2220</v>
      </c>
      <c r="E83" s="65">
        <v>73</v>
      </c>
      <c r="F83" s="59">
        <v>22</v>
      </c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>
        <v>618</v>
      </c>
      <c r="C84" s="120"/>
      <c r="D84" s="121">
        <v>4370</v>
      </c>
      <c r="E84" s="65">
        <v>71</v>
      </c>
      <c r="F84" s="59">
        <v>35</v>
      </c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>
        <v>873</v>
      </c>
      <c r="C85" s="120"/>
      <c r="D85" s="121">
        <v>2420</v>
      </c>
      <c r="E85" s="65"/>
      <c r="F85" s="59"/>
      <c r="G85" s="122">
        <v>2850</v>
      </c>
      <c r="H85" s="59">
        <v>137</v>
      </c>
      <c r="I85" s="123">
        <v>41</v>
      </c>
      <c r="J85" s="65"/>
      <c r="K85" s="59"/>
      <c r="L85" s="124"/>
      <c r="M85" s="119"/>
    </row>
    <row r="86" spans="1:13" ht="24.75" customHeight="1">
      <c r="A86" s="118">
        <v>5</v>
      </c>
      <c r="B86" s="119">
        <v>618</v>
      </c>
      <c r="C86" s="120"/>
      <c r="D86" s="121">
        <v>7240</v>
      </c>
      <c r="E86" s="65"/>
      <c r="F86" s="59"/>
      <c r="G86" s="122">
        <v>4450</v>
      </c>
      <c r="H86" s="59">
        <v>190</v>
      </c>
      <c r="I86" s="123">
        <v>95</v>
      </c>
      <c r="J86" s="65"/>
      <c r="K86" s="59"/>
      <c r="L86" s="124"/>
      <c r="M86" s="119"/>
    </row>
    <row r="87" spans="1:13" ht="24.75" customHeight="1">
      <c r="A87" s="118">
        <v>6</v>
      </c>
      <c r="B87" s="119">
        <v>373</v>
      </c>
      <c r="C87" s="120"/>
      <c r="D87" s="121">
        <v>6190</v>
      </c>
      <c r="E87" s="65"/>
      <c r="F87" s="59"/>
      <c r="G87" s="122">
        <v>2970</v>
      </c>
      <c r="H87" s="59">
        <v>190</v>
      </c>
      <c r="I87" s="123">
        <v>95</v>
      </c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36.86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732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323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>
        <v>3</v>
      </c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>
        <v>47</v>
      </c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42472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43">
        <v>270</v>
      </c>
      <c r="F8" s="44">
        <v>400</v>
      </c>
      <c r="G8" s="45">
        <v>100</v>
      </c>
      <c r="H8" s="46">
        <f aca="true" t="shared" si="0" ref="H8:H22">SUM(E8:G8)</f>
        <v>770</v>
      </c>
      <c r="I8" s="47">
        <v>100</v>
      </c>
      <c r="J8" s="48">
        <f aca="true" t="shared" si="1" ref="J8:J22">H8+I8</f>
        <v>870</v>
      </c>
      <c r="K8" s="49" t="s">
        <v>79</v>
      </c>
    </row>
    <row r="9" spans="1:11" ht="24.75" customHeight="1">
      <c r="A9" s="39"/>
      <c r="B9" s="50">
        <v>2</v>
      </c>
      <c r="C9" s="25">
        <v>615</v>
      </c>
      <c r="D9" s="51"/>
      <c r="E9" s="52">
        <v>470</v>
      </c>
      <c r="F9" s="53">
        <v>600</v>
      </c>
      <c r="G9" s="54"/>
      <c r="H9" s="55">
        <f t="shared" si="0"/>
        <v>1070</v>
      </c>
      <c r="I9" s="56">
        <v>100</v>
      </c>
      <c r="J9" s="57">
        <f t="shared" si="1"/>
        <v>1170</v>
      </c>
      <c r="K9" s="58" t="s">
        <v>79</v>
      </c>
    </row>
    <row r="10" spans="1:11" ht="24.75" customHeight="1">
      <c r="A10" s="39"/>
      <c r="B10" s="50">
        <v>3</v>
      </c>
      <c r="C10" s="25">
        <v>666</v>
      </c>
      <c r="D10" s="51"/>
      <c r="E10" s="52">
        <v>640</v>
      </c>
      <c r="F10" s="53">
        <v>800</v>
      </c>
      <c r="G10" s="54">
        <v>100</v>
      </c>
      <c r="H10" s="55">
        <f t="shared" si="0"/>
        <v>1540</v>
      </c>
      <c r="I10" s="56">
        <v>100</v>
      </c>
      <c r="J10" s="57">
        <f t="shared" si="1"/>
        <v>1640</v>
      </c>
      <c r="K10" s="58" t="s">
        <v>65</v>
      </c>
    </row>
    <row r="11" spans="1:11" ht="24.75" customHeight="1">
      <c r="A11" s="39"/>
      <c r="B11" s="50">
        <v>4</v>
      </c>
      <c r="C11" s="25">
        <v>463</v>
      </c>
      <c r="D11" s="51"/>
      <c r="E11" s="52"/>
      <c r="F11" s="53">
        <v>700</v>
      </c>
      <c r="G11" s="54"/>
      <c r="H11" s="55">
        <f t="shared" si="0"/>
        <v>700</v>
      </c>
      <c r="I11" s="56">
        <v>110</v>
      </c>
      <c r="J11" s="57">
        <f t="shared" si="1"/>
        <v>810</v>
      </c>
      <c r="K11" s="58" t="s">
        <v>81</v>
      </c>
    </row>
    <row r="12" spans="1:11" ht="24.75" customHeight="1">
      <c r="A12" s="39"/>
      <c r="B12" s="50">
        <v>5</v>
      </c>
      <c r="C12" s="25">
        <v>569</v>
      </c>
      <c r="D12" s="51"/>
      <c r="E12" s="52">
        <v>3030</v>
      </c>
      <c r="F12" s="53"/>
      <c r="G12" s="54"/>
      <c r="H12" s="55">
        <f t="shared" si="0"/>
        <v>3030</v>
      </c>
      <c r="I12" s="56"/>
      <c r="J12" s="57">
        <f t="shared" si="1"/>
        <v>3030</v>
      </c>
      <c r="K12" s="58" t="s">
        <v>82</v>
      </c>
    </row>
    <row r="13" spans="1:11" ht="24.75" customHeight="1">
      <c r="A13" s="39"/>
      <c r="B13" s="50">
        <v>6</v>
      </c>
      <c r="C13" s="25">
        <v>665</v>
      </c>
      <c r="D13" s="51"/>
      <c r="E13" s="52"/>
      <c r="F13" s="53"/>
      <c r="G13" s="54"/>
      <c r="H13" s="55">
        <f t="shared" si="0"/>
        <v>0</v>
      </c>
      <c r="I13" s="56">
        <v>240</v>
      </c>
      <c r="J13" s="57">
        <f t="shared" si="1"/>
        <v>240</v>
      </c>
      <c r="K13" s="58" t="s">
        <v>65</v>
      </c>
    </row>
    <row r="14" spans="1:11" ht="24.75" customHeight="1">
      <c r="A14" s="39"/>
      <c r="B14" s="50">
        <v>7</v>
      </c>
      <c r="C14" s="59">
        <v>611</v>
      </c>
      <c r="D14" s="60"/>
      <c r="E14" s="61">
        <v>960</v>
      </c>
      <c r="F14" s="62">
        <v>900</v>
      </c>
      <c r="G14" s="63">
        <v>100</v>
      </c>
      <c r="H14" s="55">
        <f t="shared" si="0"/>
        <v>1960</v>
      </c>
      <c r="I14" s="64"/>
      <c r="J14" s="57">
        <f t="shared" si="1"/>
        <v>1960</v>
      </c>
      <c r="K14" s="65" t="s">
        <v>39</v>
      </c>
    </row>
    <row r="15" spans="1:11" ht="24.75" customHeight="1">
      <c r="A15" s="39"/>
      <c r="B15" s="50">
        <v>8</v>
      </c>
      <c r="C15" s="59">
        <v>613</v>
      </c>
      <c r="D15" s="60"/>
      <c r="E15" s="61"/>
      <c r="F15" s="62"/>
      <c r="G15" s="63"/>
      <c r="H15" s="55">
        <f t="shared" si="0"/>
        <v>0</v>
      </c>
      <c r="I15" s="64">
        <v>240</v>
      </c>
      <c r="J15" s="57">
        <f t="shared" si="1"/>
        <v>240</v>
      </c>
      <c r="K15" s="65" t="s">
        <v>39</v>
      </c>
    </row>
    <row r="16" spans="1:11" ht="24.75" customHeight="1">
      <c r="A16" s="39"/>
      <c r="B16" s="50">
        <v>9</v>
      </c>
      <c r="C16" s="59">
        <v>616</v>
      </c>
      <c r="D16" s="60"/>
      <c r="E16" s="61"/>
      <c r="F16" s="62">
        <v>460</v>
      </c>
      <c r="G16" s="63"/>
      <c r="H16" s="55">
        <f t="shared" si="0"/>
        <v>460</v>
      </c>
      <c r="I16" s="64">
        <v>100</v>
      </c>
      <c r="J16" s="57">
        <f t="shared" si="1"/>
        <v>560</v>
      </c>
      <c r="K16" s="65" t="s">
        <v>38</v>
      </c>
    </row>
    <row r="17" spans="1:11" ht="24.75" customHeight="1">
      <c r="A17" s="39"/>
      <c r="B17" s="50">
        <v>10</v>
      </c>
      <c r="C17" s="59">
        <v>665</v>
      </c>
      <c r="D17" s="60"/>
      <c r="E17" s="61"/>
      <c r="F17" s="62"/>
      <c r="G17" s="63"/>
      <c r="H17" s="55">
        <f t="shared" si="0"/>
        <v>0</v>
      </c>
      <c r="I17" s="64">
        <v>280</v>
      </c>
      <c r="J17" s="57">
        <f t="shared" si="1"/>
        <v>280</v>
      </c>
      <c r="K17" s="65" t="s">
        <v>40</v>
      </c>
    </row>
    <row r="18" spans="1:11" ht="24.75" customHeight="1">
      <c r="A18" s="39"/>
      <c r="B18" s="50">
        <v>11</v>
      </c>
      <c r="C18" s="59">
        <v>370</v>
      </c>
      <c r="D18" s="60"/>
      <c r="E18" s="61"/>
      <c r="F18" s="62">
        <v>690</v>
      </c>
      <c r="G18" s="63"/>
      <c r="H18" s="55">
        <f t="shared" si="0"/>
        <v>690</v>
      </c>
      <c r="I18" s="64"/>
      <c r="J18" s="57">
        <f t="shared" si="1"/>
        <v>690</v>
      </c>
      <c r="K18" s="65"/>
    </row>
    <row r="19" spans="1:11" ht="24.75" customHeight="1">
      <c r="A19" s="39"/>
      <c r="B19" s="50">
        <v>12</v>
      </c>
      <c r="C19" s="59">
        <v>615</v>
      </c>
      <c r="D19" s="60"/>
      <c r="E19" s="61">
        <v>580</v>
      </c>
      <c r="F19" s="62">
        <v>700</v>
      </c>
      <c r="G19" s="63"/>
      <c r="H19" s="55">
        <f t="shared" si="0"/>
        <v>1280</v>
      </c>
      <c r="I19" s="64">
        <v>100</v>
      </c>
      <c r="J19" s="57">
        <f t="shared" si="1"/>
        <v>1380</v>
      </c>
      <c r="K19" s="65" t="s">
        <v>36</v>
      </c>
    </row>
    <row r="20" spans="1:11" ht="24.75" customHeight="1">
      <c r="A20" s="39"/>
      <c r="B20" s="50">
        <v>13</v>
      </c>
      <c r="C20" s="59">
        <v>610</v>
      </c>
      <c r="D20" s="60"/>
      <c r="E20" s="61">
        <v>410</v>
      </c>
      <c r="F20" s="62">
        <v>500</v>
      </c>
      <c r="G20" s="63"/>
      <c r="H20" s="55">
        <f t="shared" si="0"/>
        <v>910</v>
      </c>
      <c r="I20" s="64"/>
      <c r="J20" s="57">
        <f t="shared" si="1"/>
        <v>910</v>
      </c>
      <c r="K20" s="65" t="s">
        <v>36</v>
      </c>
    </row>
    <row r="21" spans="1:11" ht="24.75" customHeight="1">
      <c r="A21" s="39"/>
      <c r="B21" s="50">
        <v>14</v>
      </c>
      <c r="C21" s="59">
        <v>463</v>
      </c>
      <c r="D21" s="60"/>
      <c r="E21" s="61"/>
      <c r="F21" s="62">
        <v>1010</v>
      </c>
      <c r="G21" s="63"/>
      <c r="H21" s="55">
        <f t="shared" si="0"/>
        <v>1010</v>
      </c>
      <c r="I21" s="64"/>
      <c r="J21" s="57">
        <f t="shared" si="1"/>
        <v>1010</v>
      </c>
      <c r="K21" s="65" t="s">
        <v>37</v>
      </c>
    </row>
    <row r="22" spans="1:11" ht="24.75" customHeight="1">
      <c r="A22" s="39"/>
      <c r="B22" s="66">
        <v>15</v>
      </c>
      <c r="C22" s="67">
        <v>613</v>
      </c>
      <c r="D22" s="68"/>
      <c r="E22" s="69"/>
      <c r="F22" s="70"/>
      <c r="G22" s="71"/>
      <c r="H22" s="72">
        <f t="shared" si="0"/>
        <v>0</v>
      </c>
      <c r="I22" s="73">
        <v>360</v>
      </c>
      <c r="J22" s="57">
        <f t="shared" si="1"/>
        <v>360</v>
      </c>
      <c r="K22" s="74" t="s">
        <v>39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666</v>
      </c>
      <c r="D26" s="51"/>
      <c r="E26" s="52"/>
      <c r="F26" s="53">
        <v>930</v>
      </c>
      <c r="G26" s="54"/>
      <c r="H26" s="55">
        <f aca="true" t="shared" si="2" ref="H26:H35">SUM(E26:G26)</f>
        <v>930</v>
      </c>
      <c r="I26" s="56"/>
      <c r="J26" s="84">
        <f aca="true" t="shared" si="3" ref="J26:J35">H26+I26</f>
        <v>930</v>
      </c>
      <c r="K26" s="58" t="s">
        <v>40</v>
      </c>
    </row>
    <row r="27" spans="1:11" ht="24.75" customHeight="1">
      <c r="A27" s="82"/>
      <c r="B27" s="66">
        <v>17</v>
      </c>
      <c r="C27" s="25">
        <v>616</v>
      </c>
      <c r="D27" s="51"/>
      <c r="E27" s="52"/>
      <c r="F27" s="53">
        <v>640</v>
      </c>
      <c r="G27" s="54"/>
      <c r="H27" s="55">
        <f t="shared" si="2"/>
        <v>640</v>
      </c>
      <c r="I27" s="56"/>
      <c r="J27" s="84">
        <f t="shared" si="3"/>
        <v>640</v>
      </c>
      <c r="K27" s="58" t="s">
        <v>38</v>
      </c>
    </row>
    <row r="28" spans="1:11" ht="24.75" customHeight="1">
      <c r="A28" s="82"/>
      <c r="B28" s="50">
        <v>18</v>
      </c>
      <c r="C28" s="59">
        <v>611</v>
      </c>
      <c r="D28" s="60"/>
      <c r="E28" s="61"/>
      <c r="F28" s="62">
        <v>630</v>
      </c>
      <c r="G28" s="63"/>
      <c r="H28" s="55">
        <f t="shared" si="2"/>
        <v>630</v>
      </c>
      <c r="I28" s="64"/>
      <c r="J28" s="84">
        <f t="shared" si="3"/>
        <v>630</v>
      </c>
      <c r="K28" s="65" t="s">
        <v>39</v>
      </c>
    </row>
    <row r="29" spans="1:11" ht="24.75" customHeight="1">
      <c r="A29" s="82"/>
      <c r="B29" s="50">
        <v>19</v>
      </c>
      <c r="C29" s="59">
        <v>573</v>
      </c>
      <c r="D29" s="60"/>
      <c r="E29" s="61"/>
      <c r="F29" s="62"/>
      <c r="G29" s="63"/>
      <c r="H29" s="55">
        <f t="shared" si="2"/>
        <v>0</v>
      </c>
      <c r="I29" s="64">
        <v>390</v>
      </c>
      <c r="J29" s="84">
        <f t="shared" si="3"/>
        <v>390</v>
      </c>
      <c r="K29" s="65"/>
    </row>
    <row r="30" spans="1:11" ht="24.75" customHeight="1">
      <c r="A30" s="82"/>
      <c r="B30" s="50">
        <v>20</v>
      </c>
      <c r="C30" s="59">
        <v>613</v>
      </c>
      <c r="D30" s="60"/>
      <c r="E30" s="61"/>
      <c r="F30" s="62"/>
      <c r="G30" s="63"/>
      <c r="H30" s="55">
        <f t="shared" si="2"/>
        <v>0</v>
      </c>
      <c r="I30" s="64">
        <v>200</v>
      </c>
      <c r="J30" s="84">
        <f t="shared" si="3"/>
        <v>200</v>
      </c>
      <c r="K30" s="65" t="s">
        <v>39</v>
      </c>
    </row>
    <row r="31" spans="1:11" ht="24.75" customHeight="1">
      <c r="A31" s="82"/>
      <c r="B31" s="50">
        <v>21</v>
      </c>
      <c r="C31" s="59">
        <v>610</v>
      </c>
      <c r="D31" s="60"/>
      <c r="E31" s="61">
        <v>480</v>
      </c>
      <c r="F31" s="62">
        <v>800</v>
      </c>
      <c r="G31" s="63"/>
      <c r="H31" s="55">
        <f t="shared" si="2"/>
        <v>1280</v>
      </c>
      <c r="I31" s="64">
        <v>100</v>
      </c>
      <c r="J31" s="84">
        <f t="shared" si="3"/>
        <v>1380</v>
      </c>
      <c r="K31" s="65" t="s">
        <v>36</v>
      </c>
    </row>
    <row r="32" spans="1:11" ht="24.75" customHeight="1">
      <c r="A32" s="82"/>
      <c r="B32" s="50">
        <v>22</v>
      </c>
      <c r="C32" s="59">
        <v>616</v>
      </c>
      <c r="D32" s="60"/>
      <c r="E32" s="61"/>
      <c r="F32" s="62">
        <v>850</v>
      </c>
      <c r="G32" s="63"/>
      <c r="H32" s="55">
        <f t="shared" si="2"/>
        <v>850</v>
      </c>
      <c r="I32" s="64"/>
      <c r="J32" s="84">
        <f t="shared" si="3"/>
        <v>850</v>
      </c>
      <c r="K32" s="65" t="s">
        <v>38</v>
      </c>
    </row>
    <row r="33" spans="1:11" ht="24.75" customHeight="1">
      <c r="A33" s="82"/>
      <c r="B33" s="50">
        <v>23</v>
      </c>
      <c r="C33" s="59">
        <v>613</v>
      </c>
      <c r="D33" s="60"/>
      <c r="E33" s="61">
        <v>400</v>
      </c>
      <c r="F33" s="62">
        <v>700</v>
      </c>
      <c r="G33" s="63">
        <v>200</v>
      </c>
      <c r="H33" s="55">
        <f t="shared" si="2"/>
        <v>1300</v>
      </c>
      <c r="I33" s="64">
        <v>100</v>
      </c>
      <c r="J33" s="84">
        <f t="shared" si="3"/>
        <v>1400</v>
      </c>
      <c r="K33" s="65" t="s">
        <v>40</v>
      </c>
    </row>
    <row r="34" spans="1:11" ht="24.75" customHeight="1">
      <c r="A34" s="82"/>
      <c r="B34" s="50">
        <v>24</v>
      </c>
      <c r="C34" s="59">
        <v>616</v>
      </c>
      <c r="D34" s="60"/>
      <c r="E34" s="61">
        <v>300</v>
      </c>
      <c r="F34" s="62">
        <v>500</v>
      </c>
      <c r="G34" s="63">
        <v>100</v>
      </c>
      <c r="H34" s="55">
        <f t="shared" si="2"/>
        <v>900</v>
      </c>
      <c r="I34" s="64"/>
      <c r="J34" s="84">
        <f t="shared" si="3"/>
        <v>900</v>
      </c>
      <c r="K34" s="65" t="s">
        <v>38</v>
      </c>
    </row>
    <row r="35" spans="1:11" ht="24.75" customHeight="1">
      <c r="A35" s="82"/>
      <c r="B35" s="66">
        <v>25</v>
      </c>
      <c r="C35" s="67">
        <v>610</v>
      </c>
      <c r="D35" s="68"/>
      <c r="E35" s="69">
        <v>570</v>
      </c>
      <c r="F35" s="70">
        <v>900</v>
      </c>
      <c r="G35" s="71"/>
      <c r="H35" s="55">
        <f t="shared" si="2"/>
        <v>1470</v>
      </c>
      <c r="I35" s="73">
        <v>100</v>
      </c>
      <c r="J35" s="84">
        <f t="shared" si="3"/>
        <v>1570</v>
      </c>
      <c r="K35" s="74" t="s">
        <v>36</v>
      </c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>
        <v>613</v>
      </c>
      <c r="D39" s="87"/>
      <c r="E39" s="88"/>
      <c r="F39" s="89">
        <v>500</v>
      </c>
      <c r="G39" s="90"/>
      <c r="H39" s="91">
        <f aca="true" t="shared" si="4" ref="H39:H48">SUM(E39:G39)</f>
        <v>500</v>
      </c>
      <c r="I39" s="92">
        <v>130</v>
      </c>
      <c r="J39" s="93">
        <f aca="true" t="shared" si="5" ref="J39:J48">H39+I39</f>
        <v>630</v>
      </c>
      <c r="K39" s="94" t="s">
        <v>40</v>
      </c>
    </row>
    <row r="40" spans="1:11" ht="24.75" customHeight="1">
      <c r="A40" s="39"/>
      <c r="B40" s="66">
        <v>27</v>
      </c>
      <c r="C40" s="59">
        <v>810</v>
      </c>
      <c r="D40" s="60"/>
      <c r="E40" s="61">
        <v>1380</v>
      </c>
      <c r="F40" s="62"/>
      <c r="G40" s="63"/>
      <c r="H40" s="91">
        <f t="shared" si="4"/>
        <v>1380</v>
      </c>
      <c r="I40" s="64"/>
      <c r="J40" s="93">
        <f t="shared" si="5"/>
        <v>1380</v>
      </c>
      <c r="K40" s="65" t="s">
        <v>44</v>
      </c>
    </row>
    <row r="41" spans="1:11" ht="24.75" customHeight="1">
      <c r="A41" s="39"/>
      <c r="B41" s="50">
        <v>28</v>
      </c>
      <c r="C41" s="59">
        <v>610</v>
      </c>
      <c r="D41" s="60"/>
      <c r="E41" s="61">
        <v>530</v>
      </c>
      <c r="F41" s="62">
        <v>800</v>
      </c>
      <c r="G41" s="63"/>
      <c r="H41" s="91">
        <f t="shared" si="4"/>
        <v>1330</v>
      </c>
      <c r="I41" s="64"/>
      <c r="J41" s="93">
        <f t="shared" si="5"/>
        <v>1330</v>
      </c>
      <c r="K41" s="65" t="s">
        <v>36</v>
      </c>
    </row>
    <row r="42" spans="1:11" ht="24.75" customHeight="1">
      <c r="A42" s="39"/>
      <c r="B42" s="50">
        <v>29</v>
      </c>
      <c r="C42" s="59">
        <v>613</v>
      </c>
      <c r="D42" s="60"/>
      <c r="E42" s="61">
        <v>710</v>
      </c>
      <c r="F42" s="62">
        <v>1000</v>
      </c>
      <c r="G42" s="63"/>
      <c r="H42" s="91">
        <f t="shared" si="4"/>
        <v>1710</v>
      </c>
      <c r="I42" s="64">
        <v>100</v>
      </c>
      <c r="J42" s="93">
        <f t="shared" si="5"/>
        <v>1810</v>
      </c>
      <c r="K42" s="65" t="s">
        <v>40</v>
      </c>
    </row>
    <row r="43" spans="1:11" ht="24.75" customHeight="1">
      <c r="A43" s="39"/>
      <c r="B43" s="50">
        <v>30</v>
      </c>
      <c r="C43" s="59">
        <v>616</v>
      </c>
      <c r="D43" s="60"/>
      <c r="E43" s="61">
        <v>450</v>
      </c>
      <c r="F43" s="62">
        <v>500</v>
      </c>
      <c r="G43" s="63"/>
      <c r="H43" s="91">
        <f t="shared" si="4"/>
        <v>950</v>
      </c>
      <c r="I43" s="64"/>
      <c r="J43" s="93">
        <f t="shared" si="5"/>
        <v>950</v>
      </c>
      <c r="K43" s="65" t="s">
        <v>38</v>
      </c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11180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15510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600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27290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2850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30140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873</v>
      </c>
      <c r="C82" s="120"/>
      <c r="D82" s="121">
        <v>3460</v>
      </c>
      <c r="E82" s="65"/>
      <c r="F82" s="59"/>
      <c r="G82" s="122">
        <v>1970</v>
      </c>
      <c r="H82" s="59">
        <v>185</v>
      </c>
      <c r="I82" s="123">
        <v>55</v>
      </c>
      <c r="J82" s="65"/>
      <c r="K82" s="59"/>
      <c r="L82" s="124"/>
      <c r="M82" s="119"/>
    </row>
    <row r="83" spans="1:13" ht="24.75" customHeight="1">
      <c r="A83" s="118">
        <v>2</v>
      </c>
      <c r="B83" s="119">
        <v>373</v>
      </c>
      <c r="C83" s="120"/>
      <c r="D83" s="121">
        <v>4770</v>
      </c>
      <c r="E83" s="65"/>
      <c r="F83" s="59"/>
      <c r="G83" s="122">
        <v>5140</v>
      </c>
      <c r="H83" s="59">
        <v>190</v>
      </c>
      <c r="I83" s="123">
        <v>95</v>
      </c>
      <c r="J83" s="65"/>
      <c r="K83" s="59"/>
      <c r="L83" s="124"/>
      <c r="M83" s="119"/>
    </row>
    <row r="84" spans="1:13" ht="24.75" customHeight="1">
      <c r="A84" s="118">
        <v>3</v>
      </c>
      <c r="B84" s="119">
        <v>618</v>
      </c>
      <c r="C84" s="120"/>
      <c r="D84" s="121">
        <v>5560</v>
      </c>
      <c r="E84" s="65"/>
      <c r="F84" s="59"/>
      <c r="G84" s="122">
        <v>3060</v>
      </c>
      <c r="H84" s="59">
        <v>190</v>
      </c>
      <c r="I84" s="123">
        <v>95</v>
      </c>
      <c r="J84" s="65"/>
      <c r="K84" s="59"/>
      <c r="L84" s="124"/>
      <c r="M84" s="119"/>
    </row>
    <row r="85" spans="1:13" ht="24.75" customHeight="1">
      <c r="A85" s="118">
        <v>4</v>
      </c>
      <c r="B85" s="119">
        <v>373</v>
      </c>
      <c r="C85" s="120"/>
      <c r="D85" s="121">
        <v>3540</v>
      </c>
      <c r="E85" s="65">
        <v>71</v>
      </c>
      <c r="F85" s="59">
        <v>35</v>
      </c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>
        <v>618</v>
      </c>
      <c r="C86" s="120"/>
      <c r="D86" s="121">
        <v>6050</v>
      </c>
      <c r="E86" s="65">
        <v>71</v>
      </c>
      <c r="F86" s="59">
        <v>35</v>
      </c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>
        <v>873</v>
      </c>
      <c r="C87" s="120"/>
      <c r="D87" s="121">
        <v>1930</v>
      </c>
      <c r="E87" s="65">
        <v>73</v>
      </c>
      <c r="F87" s="59">
        <v>22</v>
      </c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35.48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780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337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>
        <v>2</v>
      </c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>
        <v>42</v>
      </c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42473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615</v>
      </c>
      <c r="D8" s="42"/>
      <c r="E8" s="43"/>
      <c r="F8" s="44">
        <v>990</v>
      </c>
      <c r="G8" s="45"/>
      <c r="H8" s="46">
        <f aca="true" t="shared" si="0" ref="H8:H22">SUM(E8:G8)</f>
        <v>990</v>
      </c>
      <c r="I8" s="47"/>
      <c r="J8" s="48">
        <f aca="true" t="shared" si="1" ref="J8:J22">H8+I8</f>
        <v>990</v>
      </c>
      <c r="K8" s="49" t="s">
        <v>83</v>
      </c>
    </row>
    <row r="9" spans="1:11" ht="24.75" customHeight="1">
      <c r="A9" s="39"/>
      <c r="B9" s="50">
        <v>2</v>
      </c>
      <c r="C9" s="25">
        <v>610</v>
      </c>
      <c r="D9" s="51"/>
      <c r="E9" s="52"/>
      <c r="F9" s="53"/>
      <c r="G9" s="54"/>
      <c r="H9" s="55">
        <f t="shared" si="0"/>
        <v>0</v>
      </c>
      <c r="I9" s="56">
        <v>580</v>
      </c>
      <c r="J9" s="57">
        <f t="shared" si="1"/>
        <v>580</v>
      </c>
      <c r="K9" s="58" t="s">
        <v>36</v>
      </c>
    </row>
    <row r="10" spans="1:11" ht="24.75" customHeight="1">
      <c r="A10" s="39"/>
      <c r="B10" s="50">
        <v>3</v>
      </c>
      <c r="C10" s="25">
        <v>666</v>
      </c>
      <c r="D10" s="51"/>
      <c r="E10" s="52">
        <v>750</v>
      </c>
      <c r="F10" s="53">
        <v>790</v>
      </c>
      <c r="G10" s="54"/>
      <c r="H10" s="55">
        <f t="shared" si="0"/>
        <v>1540</v>
      </c>
      <c r="I10" s="56"/>
      <c r="J10" s="57">
        <f t="shared" si="1"/>
        <v>1540</v>
      </c>
      <c r="K10" s="58" t="s">
        <v>40</v>
      </c>
    </row>
    <row r="11" spans="1:11" ht="24.75" customHeight="1">
      <c r="A11" s="39"/>
      <c r="B11" s="50">
        <v>4</v>
      </c>
      <c r="C11" s="25">
        <v>613</v>
      </c>
      <c r="D11" s="51"/>
      <c r="E11" s="52"/>
      <c r="F11" s="53"/>
      <c r="G11" s="54"/>
      <c r="H11" s="55">
        <f t="shared" si="0"/>
        <v>0</v>
      </c>
      <c r="I11" s="56">
        <v>210</v>
      </c>
      <c r="J11" s="57">
        <f t="shared" si="1"/>
        <v>210</v>
      </c>
      <c r="K11" s="58" t="s">
        <v>39</v>
      </c>
    </row>
    <row r="12" spans="1:11" ht="24.75" customHeight="1">
      <c r="A12" s="39"/>
      <c r="B12" s="50">
        <v>5</v>
      </c>
      <c r="C12" s="25">
        <v>611</v>
      </c>
      <c r="D12" s="51"/>
      <c r="E12" s="52"/>
      <c r="F12" s="53">
        <v>460</v>
      </c>
      <c r="G12" s="54">
        <v>300</v>
      </c>
      <c r="H12" s="55">
        <f t="shared" si="0"/>
        <v>760</v>
      </c>
      <c r="I12" s="56"/>
      <c r="J12" s="57">
        <f t="shared" si="1"/>
        <v>760</v>
      </c>
      <c r="K12" s="58" t="s">
        <v>39</v>
      </c>
    </row>
    <row r="13" spans="1:11" ht="24.75" customHeight="1">
      <c r="A13" s="39"/>
      <c r="B13" s="50">
        <v>6</v>
      </c>
      <c r="C13" s="25">
        <v>463</v>
      </c>
      <c r="D13" s="51"/>
      <c r="E13" s="52">
        <v>600</v>
      </c>
      <c r="F13" s="53">
        <v>300</v>
      </c>
      <c r="G13" s="54"/>
      <c r="H13" s="55">
        <f t="shared" si="0"/>
        <v>900</v>
      </c>
      <c r="I13" s="56">
        <v>220</v>
      </c>
      <c r="J13" s="57">
        <f t="shared" si="1"/>
        <v>1120</v>
      </c>
      <c r="K13" s="58" t="s">
        <v>37</v>
      </c>
    </row>
    <row r="14" spans="1:11" ht="24.75" customHeight="1">
      <c r="A14" s="39"/>
      <c r="B14" s="50">
        <v>7</v>
      </c>
      <c r="C14" s="59">
        <v>616</v>
      </c>
      <c r="D14" s="60"/>
      <c r="E14" s="61">
        <v>500</v>
      </c>
      <c r="F14" s="62">
        <v>400</v>
      </c>
      <c r="G14" s="63">
        <v>200</v>
      </c>
      <c r="H14" s="55">
        <f t="shared" si="0"/>
        <v>1100</v>
      </c>
      <c r="I14" s="64"/>
      <c r="J14" s="57">
        <f t="shared" si="1"/>
        <v>1100</v>
      </c>
      <c r="K14" s="65" t="s">
        <v>38</v>
      </c>
    </row>
    <row r="15" spans="1:11" ht="24.75" customHeight="1">
      <c r="A15" s="39"/>
      <c r="B15" s="50">
        <v>8</v>
      </c>
      <c r="C15" s="59">
        <v>370</v>
      </c>
      <c r="D15" s="60"/>
      <c r="E15" s="61"/>
      <c r="F15" s="62"/>
      <c r="G15" s="63"/>
      <c r="H15" s="55">
        <f t="shared" si="0"/>
        <v>0</v>
      </c>
      <c r="I15" s="64">
        <v>1280</v>
      </c>
      <c r="J15" s="57">
        <f t="shared" si="1"/>
        <v>1280</v>
      </c>
      <c r="K15" s="65" t="s">
        <v>84</v>
      </c>
    </row>
    <row r="16" spans="1:11" ht="24.75" customHeight="1">
      <c r="A16" s="39"/>
      <c r="B16" s="50">
        <v>9</v>
      </c>
      <c r="C16" s="59">
        <v>213</v>
      </c>
      <c r="D16" s="60"/>
      <c r="E16" s="61"/>
      <c r="F16" s="62"/>
      <c r="G16" s="63"/>
      <c r="H16" s="55">
        <f t="shared" si="0"/>
        <v>0</v>
      </c>
      <c r="I16" s="64">
        <v>790</v>
      </c>
      <c r="J16" s="57">
        <f t="shared" si="1"/>
        <v>790</v>
      </c>
      <c r="K16" s="65" t="s">
        <v>84</v>
      </c>
    </row>
    <row r="17" spans="1:11" ht="24.75" customHeight="1">
      <c r="A17" s="39"/>
      <c r="B17" s="50">
        <v>10</v>
      </c>
      <c r="C17" s="59">
        <v>615</v>
      </c>
      <c r="D17" s="60"/>
      <c r="E17" s="61">
        <v>700</v>
      </c>
      <c r="F17" s="62">
        <v>590</v>
      </c>
      <c r="G17" s="63"/>
      <c r="H17" s="55">
        <f t="shared" si="0"/>
        <v>1290</v>
      </c>
      <c r="I17" s="64"/>
      <c r="J17" s="57">
        <f t="shared" si="1"/>
        <v>1290</v>
      </c>
      <c r="K17" s="65" t="s">
        <v>36</v>
      </c>
    </row>
    <row r="18" spans="1:11" ht="24.75" customHeight="1">
      <c r="A18" s="39"/>
      <c r="B18" s="50">
        <v>11</v>
      </c>
      <c r="C18" s="59">
        <v>616</v>
      </c>
      <c r="D18" s="60"/>
      <c r="E18" s="61">
        <v>430</v>
      </c>
      <c r="F18" s="62"/>
      <c r="G18" s="63"/>
      <c r="H18" s="55">
        <f t="shared" si="0"/>
        <v>430</v>
      </c>
      <c r="I18" s="64"/>
      <c r="J18" s="57">
        <f t="shared" si="1"/>
        <v>430</v>
      </c>
      <c r="K18" s="65" t="s">
        <v>38</v>
      </c>
    </row>
    <row r="19" spans="1:11" ht="24.75" customHeight="1">
      <c r="A19" s="39"/>
      <c r="B19" s="50">
        <v>12</v>
      </c>
      <c r="C19" s="59">
        <v>666</v>
      </c>
      <c r="D19" s="60"/>
      <c r="E19" s="61"/>
      <c r="F19" s="62"/>
      <c r="G19" s="63"/>
      <c r="H19" s="55">
        <f t="shared" si="0"/>
        <v>0</v>
      </c>
      <c r="I19" s="64">
        <v>350</v>
      </c>
      <c r="J19" s="57">
        <f t="shared" si="1"/>
        <v>350</v>
      </c>
      <c r="K19" s="65" t="s">
        <v>40</v>
      </c>
    </row>
    <row r="20" spans="1:11" ht="24.75" customHeight="1">
      <c r="A20" s="39"/>
      <c r="B20" s="50">
        <v>13</v>
      </c>
      <c r="C20" s="59">
        <v>610</v>
      </c>
      <c r="D20" s="60"/>
      <c r="E20" s="61">
        <v>400</v>
      </c>
      <c r="F20" s="62"/>
      <c r="G20" s="63"/>
      <c r="H20" s="55">
        <f t="shared" si="0"/>
        <v>400</v>
      </c>
      <c r="I20" s="64">
        <v>200</v>
      </c>
      <c r="J20" s="57">
        <f t="shared" si="1"/>
        <v>600</v>
      </c>
      <c r="K20" s="65" t="s">
        <v>36</v>
      </c>
    </row>
    <row r="21" spans="1:11" ht="24.75" customHeight="1">
      <c r="A21" s="39"/>
      <c r="B21" s="50">
        <v>14</v>
      </c>
      <c r="C21" s="59">
        <v>463</v>
      </c>
      <c r="D21" s="60"/>
      <c r="E21" s="61">
        <v>300</v>
      </c>
      <c r="F21" s="62"/>
      <c r="G21" s="63"/>
      <c r="H21" s="55">
        <f t="shared" si="0"/>
        <v>300</v>
      </c>
      <c r="I21" s="64">
        <v>100</v>
      </c>
      <c r="J21" s="57">
        <f t="shared" si="1"/>
        <v>400</v>
      </c>
      <c r="K21" s="65" t="s">
        <v>37</v>
      </c>
    </row>
    <row r="22" spans="1:11" ht="24.75" customHeight="1">
      <c r="A22" s="39"/>
      <c r="B22" s="66">
        <v>15</v>
      </c>
      <c r="C22" s="67">
        <v>847</v>
      </c>
      <c r="D22" s="68"/>
      <c r="E22" s="69">
        <v>3000</v>
      </c>
      <c r="F22" s="70"/>
      <c r="G22" s="71"/>
      <c r="H22" s="72">
        <f t="shared" si="0"/>
        <v>3000</v>
      </c>
      <c r="I22" s="73">
        <v>1770</v>
      </c>
      <c r="J22" s="57">
        <f t="shared" si="1"/>
        <v>4770</v>
      </c>
      <c r="K22" s="74" t="s">
        <v>38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613</v>
      </c>
      <c r="D26" s="51"/>
      <c r="E26" s="52"/>
      <c r="F26" s="53"/>
      <c r="G26" s="54"/>
      <c r="H26" s="55">
        <f aca="true" t="shared" si="2" ref="H26:H29">SUM(E26:G26)</f>
        <v>0</v>
      </c>
      <c r="I26" s="56">
        <v>380</v>
      </c>
      <c r="J26" s="84">
        <f aca="true" t="shared" si="3" ref="J26:J29">H26+I26</f>
        <v>380</v>
      </c>
      <c r="K26" s="58" t="s">
        <v>39</v>
      </c>
    </row>
    <row r="27" spans="1:11" ht="24.75" customHeight="1">
      <c r="A27" s="82"/>
      <c r="B27" s="66">
        <v>17</v>
      </c>
      <c r="C27" s="25">
        <v>611</v>
      </c>
      <c r="D27" s="51"/>
      <c r="E27" s="52"/>
      <c r="F27" s="53">
        <v>490</v>
      </c>
      <c r="G27" s="54"/>
      <c r="H27" s="55">
        <f t="shared" si="2"/>
        <v>490</v>
      </c>
      <c r="I27" s="56"/>
      <c r="J27" s="84">
        <f t="shared" si="3"/>
        <v>490</v>
      </c>
      <c r="K27" s="58" t="s">
        <v>39</v>
      </c>
    </row>
    <row r="28" spans="1:11" ht="24.75" customHeight="1">
      <c r="A28" s="82"/>
      <c r="B28" s="50">
        <v>18</v>
      </c>
      <c r="C28" s="59">
        <v>573</v>
      </c>
      <c r="D28" s="60"/>
      <c r="E28" s="61">
        <v>640</v>
      </c>
      <c r="F28" s="62"/>
      <c r="G28" s="63"/>
      <c r="H28" s="55">
        <f t="shared" si="2"/>
        <v>640</v>
      </c>
      <c r="I28" s="64"/>
      <c r="J28" s="84">
        <f t="shared" si="3"/>
        <v>640</v>
      </c>
      <c r="K28" s="65"/>
    </row>
    <row r="29" spans="1:11" ht="24.75" customHeight="1">
      <c r="A29" s="82"/>
      <c r="B29" s="50">
        <v>19</v>
      </c>
      <c r="C29" s="59">
        <v>609</v>
      </c>
      <c r="D29" s="60"/>
      <c r="E29" s="61">
        <v>680</v>
      </c>
      <c r="F29" s="62">
        <v>600</v>
      </c>
      <c r="G29" s="63"/>
      <c r="H29" s="55">
        <f t="shared" si="2"/>
        <v>1280</v>
      </c>
      <c r="I29" s="64"/>
      <c r="J29" s="84">
        <f t="shared" si="3"/>
        <v>1280</v>
      </c>
      <c r="K29" s="65" t="s">
        <v>36</v>
      </c>
    </row>
    <row r="30" spans="1:11" ht="24.75" customHeight="1">
      <c r="A30" s="82"/>
      <c r="B30" s="50">
        <v>20</v>
      </c>
      <c r="C30" s="59">
        <v>616</v>
      </c>
      <c r="D30" s="60"/>
      <c r="E30" s="61"/>
      <c r="F30" s="62">
        <v>400</v>
      </c>
      <c r="G30" s="63"/>
      <c r="H30" s="55"/>
      <c r="I30" s="64">
        <v>320</v>
      </c>
      <c r="J30" s="84">
        <v>720</v>
      </c>
      <c r="K30" s="65" t="s">
        <v>38</v>
      </c>
    </row>
    <row r="31" spans="1:11" ht="24.75" customHeight="1">
      <c r="A31" s="82"/>
      <c r="B31" s="50">
        <v>21</v>
      </c>
      <c r="C31" s="59">
        <v>613</v>
      </c>
      <c r="D31" s="60"/>
      <c r="E31" s="61">
        <v>500</v>
      </c>
      <c r="F31" s="62">
        <v>540</v>
      </c>
      <c r="G31" s="63"/>
      <c r="H31" s="55">
        <f aca="true" t="shared" si="4" ref="H31:H35">SUM(E31:G31)</f>
        <v>1040</v>
      </c>
      <c r="I31" s="64"/>
      <c r="J31" s="84">
        <f aca="true" t="shared" si="5" ref="J31:J35">H31+I31</f>
        <v>1040</v>
      </c>
      <c r="K31" s="65" t="s">
        <v>40</v>
      </c>
    </row>
    <row r="32" spans="1:11" ht="24.75" customHeight="1">
      <c r="A32" s="82"/>
      <c r="B32" s="50">
        <v>22</v>
      </c>
      <c r="C32" s="59">
        <v>609</v>
      </c>
      <c r="D32" s="60"/>
      <c r="E32" s="61"/>
      <c r="F32" s="62"/>
      <c r="G32" s="63">
        <v>400</v>
      </c>
      <c r="H32" s="55">
        <f t="shared" si="4"/>
        <v>400</v>
      </c>
      <c r="I32" s="64">
        <v>310</v>
      </c>
      <c r="J32" s="84">
        <f t="shared" si="5"/>
        <v>710</v>
      </c>
      <c r="K32" s="65" t="s">
        <v>36</v>
      </c>
    </row>
    <row r="33" spans="1:11" ht="24.75" customHeight="1">
      <c r="A33" s="82"/>
      <c r="B33" s="50">
        <v>23</v>
      </c>
      <c r="C33" s="59">
        <v>616</v>
      </c>
      <c r="D33" s="60"/>
      <c r="E33" s="61"/>
      <c r="F33" s="62"/>
      <c r="G33" s="63">
        <v>300</v>
      </c>
      <c r="H33" s="55">
        <f t="shared" si="4"/>
        <v>300</v>
      </c>
      <c r="I33" s="64">
        <v>200</v>
      </c>
      <c r="J33" s="84">
        <f t="shared" si="5"/>
        <v>500</v>
      </c>
      <c r="K33" s="65" t="s">
        <v>38</v>
      </c>
    </row>
    <row r="34" spans="1:11" ht="24.75" customHeight="1">
      <c r="A34" s="82"/>
      <c r="B34" s="50">
        <v>24</v>
      </c>
      <c r="C34" s="59">
        <v>613</v>
      </c>
      <c r="D34" s="60"/>
      <c r="E34" s="61"/>
      <c r="F34" s="62"/>
      <c r="G34" s="63">
        <v>330</v>
      </c>
      <c r="H34" s="55">
        <f t="shared" si="4"/>
        <v>330</v>
      </c>
      <c r="I34" s="64"/>
      <c r="J34" s="84">
        <f t="shared" si="5"/>
        <v>330</v>
      </c>
      <c r="K34" s="65" t="s">
        <v>40</v>
      </c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4"/>
        <v>0</v>
      </c>
      <c r="I35" s="73"/>
      <c r="J35" s="84">
        <f t="shared" si="5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>
        <v>613</v>
      </c>
      <c r="D39" s="87"/>
      <c r="E39" s="88"/>
      <c r="F39" s="89"/>
      <c r="G39" s="90">
        <v>340</v>
      </c>
      <c r="H39" s="91">
        <f aca="true" t="shared" si="6" ref="H39:H48">SUM(E39:G39)</f>
        <v>340</v>
      </c>
      <c r="I39" s="92">
        <v>400</v>
      </c>
      <c r="J39" s="93">
        <f aca="true" t="shared" si="7" ref="J39:J48">H39+I39</f>
        <v>740</v>
      </c>
      <c r="K39" s="94" t="s">
        <v>40</v>
      </c>
    </row>
    <row r="40" spans="1:11" ht="24.75" customHeight="1">
      <c r="A40" s="39"/>
      <c r="B40" s="66">
        <v>27</v>
      </c>
      <c r="C40" s="59">
        <v>810</v>
      </c>
      <c r="D40" s="60"/>
      <c r="E40" s="61"/>
      <c r="F40" s="62"/>
      <c r="G40" s="63"/>
      <c r="H40" s="91">
        <f t="shared" si="6"/>
        <v>0</v>
      </c>
      <c r="I40" s="64">
        <v>1090</v>
      </c>
      <c r="J40" s="93">
        <f t="shared" si="7"/>
        <v>1090</v>
      </c>
      <c r="K40" s="65" t="s">
        <v>44</v>
      </c>
    </row>
    <row r="41" spans="1:11" ht="24.75" customHeight="1">
      <c r="A41" s="39"/>
      <c r="B41" s="50">
        <v>28</v>
      </c>
      <c r="C41" s="59">
        <v>610</v>
      </c>
      <c r="D41" s="60"/>
      <c r="E41" s="61"/>
      <c r="F41" s="62">
        <v>500</v>
      </c>
      <c r="G41" s="63"/>
      <c r="H41" s="91">
        <f t="shared" si="6"/>
        <v>500</v>
      </c>
      <c r="I41" s="64"/>
      <c r="J41" s="93">
        <f t="shared" si="7"/>
        <v>500</v>
      </c>
      <c r="K41" s="65" t="s">
        <v>36</v>
      </c>
    </row>
    <row r="42" spans="1:11" ht="24.75" customHeight="1">
      <c r="A42" s="39"/>
      <c r="B42" s="50">
        <v>29</v>
      </c>
      <c r="C42" s="59">
        <v>616</v>
      </c>
      <c r="D42" s="60"/>
      <c r="E42" s="61">
        <v>710</v>
      </c>
      <c r="F42" s="62"/>
      <c r="G42" s="63">
        <v>700</v>
      </c>
      <c r="H42" s="91">
        <f t="shared" si="6"/>
        <v>1410</v>
      </c>
      <c r="I42" s="64"/>
      <c r="J42" s="93">
        <f t="shared" si="7"/>
        <v>1410</v>
      </c>
      <c r="K42" s="65" t="s">
        <v>38</v>
      </c>
    </row>
    <row r="43" spans="1:11" ht="24.75" customHeight="1">
      <c r="A43" s="39"/>
      <c r="B43" s="50">
        <v>30</v>
      </c>
      <c r="C43" s="59">
        <v>613</v>
      </c>
      <c r="D43" s="60"/>
      <c r="E43" s="61"/>
      <c r="F43" s="62"/>
      <c r="G43" s="63">
        <v>920</v>
      </c>
      <c r="H43" s="91">
        <f t="shared" si="6"/>
        <v>920</v>
      </c>
      <c r="I43" s="64"/>
      <c r="J43" s="93">
        <f t="shared" si="7"/>
        <v>920</v>
      </c>
      <c r="K43" s="65" t="s">
        <v>40</v>
      </c>
    </row>
    <row r="44" spans="1:11" ht="24.75" customHeight="1">
      <c r="A44" s="39"/>
      <c r="B44" s="50">
        <v>31</v>
      </c>
      <c r="C44" s="59">
        <v>610</v>
      </c>
      <c r="D44" s="60"/>
      <c r="E44" s="61"/>
      <c r="F44" s="62"/>
      <c r="G44" s="63">
        <v>710</v>
      </c>
      <c r="H44" s="91">
        <f t="shared" si="6"/>
        <v>710</v>
      </c>
      <c r="I44" s="64"/>
      <c r="J44" s="93">
        <f t="shared" si="7"/>
        <v>710</v>
      </c>
      <c r="K44" s="65" t="s">
        <v>36</v>
      </c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6"/>
        <v>0</v>
      </c>
      <c r="I45" s="64"/>
      <c r="J45" s="93">
        <f t="shared" si="7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6"/>
        <v>0</v>
      </c>
      <c r="I46" s="64"/>
      <c r="J46" s="93">
        <f t="shared" si="7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6"/>
        <v>0</v>
      </c>
      <c r="I47" s="64"/>
      <c r="J47" s="93">
        <f t="shared" si="7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6"/>
        <v>0</v>
      </c>
      <c r="I48" s="73"/>
      <c r="J48" s="93">
        <f t="shared" si="7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9210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6060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4200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19070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8200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27670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373</v>
      </c>
      <c r="C82" s="120"/>
      <c r="D82" s="121">
        <v>7840</v>
      </c>
      <c r="E82" s="65">
        <v>72</v>
      </c>
      <c r="F82" s="59">
        <v>35</v>
      </c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>
        <v>618</v>
      </c>
      <c r="C83" s="120"/>
      <c r="D83" s="121">
        <v>4790</v>
      </c>
      <c r="E83" s="65"/>
      <c r="F83" s="59"/>
      <c r="G83" s="122">
        <v>3010</v>
      </c>
      <c r="H83" s="59">
        <v>188</v>
      </c>
      <c r="I83" s="123">
        <v>95</v>
      </c>
      <c r="J83" s="65"/>
      <c r="K83" s="59"/>
      <c r="L83" s="124"/>
      <c r="M83" s="119"/>
    </row>
    <row r="84" spans="1:13" ht="24.75" customHeight="1">
      <c r="A84" s="118">
        <v>3</v>
      </c>
      <c r="B84" s="119">
        <v>873</v>
      </c>
      <c r="C84" s="120"/>
      <c r="D84" s="121">
        <v>3220</v>
      </c>
      <c r="E84" s="65">
        <v>72</v>
      </c>
      <c r="F84" s="59">
        <v>22</v>
      </c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>
        <v>873</v>
      </c>
      <c r="C85" s="120"/>
      <c r="D85" s="121">
        <v>1780</v>
      </c>
      <c r="E85" s="65"/>
      <c r="F85" s="59"/>
      <c r="G85" s="122">
        <v>1560</v>
      </c>
      <c r="H85" s="59">
        <v>145</v>
      </c>
      <c r="I85" s="123">
        <v>43</v>
      </c>
      <c r="J85" s="65"/>
      <c r="K85" s="59"/>
      <c r="L85" s="124"/>
      <c r="M85" s="119"/>
    </row>
    <row r="86" spans="1:13" ht="24.75" customHeight="1">
      <c r="A86" s="118">
        <v>5</v>
      </c>
      <c r="B86" s="119">
        <v>618</v>
      </c>
      <c r="C86" s="120"/>
      <c r="D86" s="121">
        <v>5290</v>
      </c>
      <c r="E86" s="65">
        <v>70</v>
      </c>
      <c r="F86" s="59">
        <v>35</v>
      </c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27.490000000000002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547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230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>
        <v>3</v>
      </c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>
        <v>40</v>
      </c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42474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666</v>
      </c>
      <c r="D8" s="42"/>
      <c r="E8" s="43"/>
      <c r="F8" s="44">
        <v>880</v>
      </c>
      <c r="G8" s="45"/>
      <c r="H8" s="46">
        <f aca="true" t="shared" si="0" ref="H8:H22">SUM(E8:G8)</f>
        <v>880</v>
      </c>
      <c r="I8" s="47"/>
      <c r="J8" s="48">
        <f aca="true" t="shared" si="1" ref="J8:J10">H8+I8</f>
        <v>880</v>
      </c>
      <c r="K8" s="49" t="s">
        <v>40</v>
      </c>
    </row>
    <row r="9" spans="1:11" ht="24.75" customHeight="1">
      <c r="A9" s="39"/>
      <c r="B9" s="50">
        <v>2</v>
      </c>
      <c r="C9" s="25">
        <v>615</v>
      </c>
      <c r="D9" s="51"/>
      <c r="E9" s="52">
        <v>410</v>
      </c>
      <c r="F9" s="53">
        <v>600</v>
      </c>
      <c r="G9" s="54"/>
      <c r="H9" s="55">
        <f t="shared" si="0"/>
        <v>1010</v>
      </c>
      <c r="I9" s="56"/>
      <c r="J9" s="57">
        <f t="shared" si="1"/>
        <v>1010</v>
      </c>
      <c r="K9" s="58" t="s">
        <v>36</v>
      </c>
    </row>
    <row r="10" spans="1:11" ht="24.75" customHeight="1">
      <c r="A10" s="39"/>
      <c r="B10" s="50">
        <v>3</v>
      </c>
      <c r="C10" s="25">
        <v>609</v>
      </c>
      <c r="D10" s="51"/>
      <c r="E10" s="52">
        <v>400</v>
      </c>
      <c r="F10" s="53">
        <v>800</v>
      </c>
      <c r="G10" s="54"/>
      <c r="H10" s="55">
        <f t="shared" si="0"/>
        <v>1200</v>
      </c>
      <c r="I10" s="56"/>
      <c r="J10" s="57">
        <f t="shared" si="1"/>
        <v>1200</v>
      </c>
      <c r="K10" s="58" t="s">
        <v>36</v>
      </c>
    </row>
    <row r="11" spans="1:11" ht="24.75" customHeight="1">
      <c r="A11" s="39"/>
      <c r="B11" s="50">
        <v>4</v>
      </c>
      <c r="C11" s="25">
        <v>616</v>
      </c>
      <c r="D11" s="51"/>
      <c r="E11" s="52"/>
      <c r="F11" s="53">
        <v>600</v>
      </c>
      <c r="G11" s="54"/>
      <c r="H11" s="55">
        <f t="shared" si="0"/>
        <v>600</v>
      </c>
      <c r="I11" s="56"/>
      <c r="J11" s="57"/>
      <c r="K11" s="58" t="s">
        <v>38</v>
      </c>
    </row>
    <row r="12" spans="1:11" ht="24.75" customHeight="1">
      <c r="A12" s="39"/>
      <c r="B12" s="50">
        <v>5</v>
      </c>
      <c r="C12" s="25">
        <v>463</v>
      </c>
      <c r="D12" s="51"/>
      <c r="E12" s="52">
        <v>330</v>
      </c>
      <c r="F12" s="53">
        <v>600</v>
      </c>
      <c r="G12" s="54">
        <v>100</v>
      </c>
      <c r="H12" s="55">
        <f t="shared" si="0"/>
        <v>1030</v>
      </c>
      <c r="I12" s="56"/>
      <c r="J12" s="57">
        <f aca="true" t="shared" si="2" ref="J12:J22">H12+I12</f>
        <v>1030</v>
      </c>
      <c r="K12" s="58" t="s">
        <v>37</v>
      </c>
    </row>
    <row r="13" spans="1:11" ht="24.75" customHeight="1">
      <c r="A13" s="39"/>
      <c r="B13" s="50">
        <v>6</v>
      </c>
      <c r="C13" s="25">
        <v>370</v>
      </c>
      <c r="D13" s="51"/>
      <c r="E13" s="52"/>
      <c r="F13" s="53"/>
      <c r="G13" s="54"/>
      <c r="H13" s="55">
        <f t="shared" si="0"/>
        <v>0</v>
      </c>
      <c r="I13" s="56">
        <v>1990</v>
      </c>
      <c r="J13" s="57">
        <f t="shared" si="2"/>
        <v>1990</v>
      </c>
      <c r="K13" s="58"/>
    </row>
    <row r="14" spans="1:11" ht="24.75" customHeight="1">
      <c r="A14" s="39"/>
      <c r="B14" s="50">
        <v>7</v>
      </c>
      <c r="C14" s="59">
        <v>613</v>
      </c>
      <c r="D14" s="60"/>
      <c r="E14" s="61">
        <v>360</v>
      </c>
      <c r="F14" s="62">
        <v>600</v>
      </c>
      <c r="G14" s="63">
        <v>200</v>
      </c>
      <c r="H14" s="55">
        <f t="shared" si="0"/>
        <v>1160</v>
      </c>
      <c r="I14" s="64"/>
      <c r="J14" s="57">
        <f t="shared" si="2"/>
        <v>1160</v>
      </c>
      <c r="K14" s="65" t="s">
        <v>39</v>
      </c>
    </row>
    <row r="15" spans="1:11" ht="24.75" customHeight="1">
      <c r="A15" s="39"/>
      <c r="B15" s="50">
        <v>8</v>
      </c>
      <c r="C15" s="59">
        <v>875</v>
      </c>
      <c r="D15" s="60"/>
      <c r="E15" s="61">
        <v>5350</v>
      </c>
      <c r="F15" s="62"/>
      <c r="G15" s="63"/>
      <c r="H15" s="55">
        <f t="shared" si="0"/>
        <v>5350</v>
      </c>
      <c r="I15" s="64"/>
      <c r="J15" s="57">
        <f t="shared" si="2"/>
        <v>5350</v>
      </c>
      <c r="K15" s="65"/>
    </row>
    <row r="16" spans="1:11" ht="24.75" customHeight="1">
      <c r="A16" s="39"/>
      <c r="B16" s="50">
        <v>9</v>
      </c>
      <c r="C16" s="59">
        <v>811</v>
      </c>
      <c r="D16" s="60"/>
      <c r="E16" s="61">
        <v>3660</v>
      </c>
      <c r="F16" s="62"/>
      <c r="G16" s="63"/>
      <c r="H16" s="55">
        <f t="shared" si="0"/>
        <v>3660</v>
      </c>
      <c r="I16" s="64"/>
      <c r="J16" s="57">
        <f t="shared" si="2"/>
        <v>3660</v>
      </c>
      <c r="K16" s="65"/>
    </row>
    <row r="17" spans="1:11" ht="24.75" customHeight="1">
      <c r="A17" s="39"/>
      <c r="B17" s="50">
        <v>10</v>
      </c>
      <c r="C17" s="59">
        <v>611</v>
      </c>
      <c r="D17" s="60"/>
      <c r="E17" s="61"/>
      <c r="F17" s="62">
        <v>690</v>
      </c>
      <c r="G17" s="63"/>
      <c r="H17" s="55">
        <f t="shared" si="0"/>
        <v>690</v>
      </c>
      <c r="I17" s="64"/>
      <c r="J17" s="57">
        <f t="shared" si="2"/>
        <v>690</v>
      </c>
      <c r="K17" s="65" t="s">
        <v>39</v>
      </c>
    </row>
    <row r="18" spans="1:11" ht="24.75" customHeight="1">
      <c r="A18" s="39"/>
      <c r="B18" s="50">
        <v>11</v>
      </c>
      <c r="C18" s="59">
        <v>213</v>
      </c>
      <c r="D18" s="60"/>
      <c r="E18" s="61"/>
      <c r="F18" s="62"/>
      <c r="G18" s="63"/>
      <c r="H18" s="55">
        <f t="shared" si="0"/>
        <v>0</v>
      </c>
      <c r="I18" s="64">
        <v>1420</v>
      </c>
      <c r="J18" s="57">
        <f t="shared" si="2"/>
        <v>1420</v>
      </c>
      <c r="K18" s="65"/>
    </row>
    <row r="19" spans="1:11" ht="24.75" customHeight="1">
      <c r="A19" s="39"/>
      <c r="B19" s="50">
        <v>12</v>
      </c>
      <c r="C19" s="59">
        <v>666</v>
      </c>
      <c r="D19" s="60"/>
      <c r="E19" s="61"/>
      <c r="F19" s="62">
        <v>700</v>
      </c>
      <c r="G19" s="63"/>
      <c r="H19" s="55">
        <f t="shared" si="0"/>
        <v>700</v>
      </c>
      <c r="I19" s="64"/>
      <c r="J19" s="57">
        <f t="shared" si="2"/>
        <v>700</v>
      </c>
      <c r="K19" s="65" t="s">
        <v>40</v>
      </c>
    </row>
    <row r="20" spans="1:11" ht="24.75" customHeight="1">
      <c r="A20" s="39"/>
      <c r="B20" s="50">
        <v>13</v>
      </c>
      <c r="C20" s="59">
        <v>616</v>
      </c>
      <c r="D20" s="60"/>
      <c r="E20" s="61"/>
      <c r="F20" s="62"/>
      <c r="G20" s="63"/>
      <c r="H20" s="55">
        <f t="shared" si="0"/>
        <v>0</v>
      </c>
      <c r="I20" s="64">
        <v>340</v>
      </c>
      <c r="J20" s="57">
        <f t="shared" si="2"/>
        <v>340</v>
      </c>
      <c r="K20" s="65" t="s">
        <v>38</v>
      </c>
    </row>
    <row r="21" spans="1:11" ht="24.75" customHeight="1">
      <c r="A21" s="39"/>
      <c r="B21" s="50">
        <v>14</v>
      </c>
      <c r="C21" s="59">
        <v>573</v>
      </c>
      <c r="D21" s="60"/>
      <c r="E21" s="61"/>
      <c r="F21" s="62">
        <v>360</v>
      </c>
      <c r="G21" s="63"/>
      <c r="H21" s="55">
        <f t="shared" si="0"/>
        <v>360</v>
      </c>
      <c r="I21" s="64"/>
      <c r="J21" s="57">
        <f t="shared" si="2"/>
        <v>360</v>
      </c>
      <c r="K21" s="65"/>
    </row>
    <row r="22" spans="1:11" ht="24.75" customHeight="1">
      <c r="A22" s="39"/>
      <c r="B22" s="66">
        <v>15</v>
      </c>
      <c r="C22" s="67">
        <v>613</v>
      </c>
      <c r="D22" s="68"/>
      <c r="E22" s="69"/>
      <c r="F22" s="70">
        <v>1060</v>
      </c>
      <c r="G22" s="71"/>
      <c r="H22" s="72">
        <f t="shared" si="0"/>
        <v>1060</v>
      </c>
      <c r="I22" s="73"/>
      <c r="J22" s="57">
        <f t="shared" si="2"/>
        <v>1060</v>
      </c>
      <c r="K22" s="74" t="s">
        <v>39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463</v>
      </c>
      <c r="D26" s="51"/>
      <c r="E26" s="52"/>
      <c r="F26" s="53">
        <v>590</v>
      </c>
      <c r="G26" s="54"/>
      <c r="H26" s="55">
        <f aca="true" t="shared" si="3" ref="H26:H35">SUM(E26:G26)</f>
        <v>590</v>
      </c>
      <c r="I26" s="56"/>
      <c r="J26" s="84">
        <f aca="true" t="shared" si="4" ref="J26:J35">H26+I26</f>
        <v>590</v>
      </c>
      <c r="K26" s="58" t="s">
        <v>37</v>
      </c>
    </row>
    <row r="27" spans="1:11" ht="24.75" customHeight="1">
      <c r="A27" s="82"/>
      <c r="B27" s="66">
        <v>17</v>
      </c>
      <c r="C27" s="25">
        <v>875</v>
      </c>
      <c r="D27" s="51"/>
      <c r="E27" s="52">
        <v>5140</v>
      </c>
      <c r="F27" s="53"/>
      <c r="G27" s="54"/>
      <c r="H27" s="55">
        <f t="shared" si="3"/>
        <v>5140</v>
      </c>
      <c r="I27" s="56"/>
      <c r="J27" s="84">
        <f t="shared" si="4"/>
        <v>5140</v>
      </c>
      <c r="K27" s="58"/>
    </row>
    <row r="28" spans="1:11" ht="24.75" customHeight="1">
      <c r="A28" s="82"/>
      <c r="B28" s="50">
        <v>18</v>
      </c>
      <c r="C28" s="59">
        <v>615</v>
      </c>
      <c r="D28" s="60"/>
      <c r="E28" s="61"/>
      <c r="F28" s="62"/>
      <c r="G28" s="63"/>
      <c r="H28" s="55">
        <f t="shared" si="3"/>
        <v>0</v>
      </c>
      <c r="I28" s="64">
        <v>580</v>
      </c>
      <c r="J28" s="84">
        <f t="shared" si="4"/>
        <v>580</v>
      </c>
      <c r="K28" s="65" t="s">
        <v>36</v>
      </c>
    </row>
    <row r="29" spans="1:11" ht="24.75" customHeight="1">
      <c r="A29" s="82"/>
      <c r="B29" s="50">
        <v>19</v>
      </c>
      <c r="C29" s="59">
        <v>609</v>
      </c>
      <c r="D29" s="60"/>
      <c r="E29" s="61"/>
      <c r="F29" s="62">
        <v>1240</v>
      </c>
      <c r="G29" s="63"/>
      <c r="H29" s="55">
        <f t="shared" si="3"/>
        <v>1240</v>
      </c>
      <c r="I29" s="64"/>
      <c r="J29" s="84">
        <f t="shared" si="4"/>
        <v>1240</v>
      </c>
      <c r="K29" s="65" t="s">
        <v>36</v>
      </c>
    </row>
    <row r="30" spans="1:11" ht="24.75" customHeight="1">
      <c r="A30" s="82"/>
      <c r="B30" s="50">
        <v>20</v>
      </c>
      <c r="C30" s="59">
        <v>568</v>
      </c>
      <c r="D30" s="60"/>
      <c r="E30" s="61">
        <v>3690</v>
      </c>
      <c r="F30" s="62"/>
      <c r="G30" s="63"/>
      <c r="H30" s="55">
        <f t="shared" si="3"/>
        <v>3690</v>
      </c>
      <c r="I30" s="64"/>
      <c r="J30" s="84">
        <f t="shared" si="4"/>
        <v>3690</v>
      </c>
      <c r="K30" s="65" t="s">
        <v>85</v>
      </c>
    </row>
    <row r="31" spans="1:11" ht="24.75" customHeight="1">
      <c r="A31" s="82"/>
      <c r="B31" s="50">
        <v>21</v>
      </c>
      <c r="C31" s="59">
        <v>609</v>
      </c>
      <c r="D31" s="60"/>
      <c r="E31" s="61">
        <v>370</v>
      </c>
      <c r="F31" s="62">
        <v>300</v>
      </c>
      <c r="G31" s="63">
        <v>100</v>
      </c>
      <c r="H31" s="55">
        <f t="shared" si="3"/>
        <v>770</v>
      </c>
      <c r="I31" s="64"/>
      <c r="J31" s="84">
        <f t="shared" si="4"/>
        <v>770</v>
      </c>
      <c r="K31" s="65" t="s">
        <v>36</v>
      </c>
    </row>
    <row r="32" spans="1:11" ht="24.75" customHeight="1">
      <c r="A32" s="82"/>
      <c r="B32" s="50">
        <v>22</v>
      </c>
      <c r="C32" s="59">
        <v>613</v>
      </c>
      <c r="D32" s="60"/>
      <c r="E32" s="61">
        <v>490</v>
      </c>
      <c r="F32" s="62">
        <v>500</v>
      </c>
      <c r="G32" s="63"/>
      <c r="H32" s="55">
        <f t="shared" si="3"/>
        <v>990</v>
      </c>
      <c r="I32" s="64"/>
      <c r="J32" s="84">
        <f t="shared" si="4"/>
        <v>990</v>
      </c>
      <c r="K32" s="65" t="s">
        <v>40</v>
      </c>
    </row>
    <row r="33" spans="1:11" ht="24.75" customHeight="1">
      <c r="A33" s="82"/>
      <c r="B33" s="50">
        <v>23</v>
      </c>
      <c r="C33" s="59">
        <v>616</v>
      </c>
      <c r="D33" s="60"/>
      <c r="E33" s="61"/>
      <c r="F33" s="62">
        <v>760</v>
      </c>
      <c r="G33" s="63"/>
      <c r="H33" s="55">
        <f t="shared" si="3"/>
        <v>760</v>
      </c>
      <c r="I33" s="64"/>
      <c r="J33" s="84">
        <f t="shared" si="4"/>
        <v>760</v>
      </c>
      <c r="K33" s="65" t="s">
        <v>38</v>
      </c>
    </row>
    <row r="34" spans="1:11" ht="24.75" customHeight="1">
      <c r="A34" s="82"/>
      <c r="B34" s="50">
        <v>24</v>
      </c>
      <c r="C34" s="59">
        <v>568</v>
      </c>
      <c r="D34" s="60"/>
      <c r="E34" s="61">
        <v>5920</v>
      </c>
      <c r="F34" s="62"/>
      <c r="G34" s="63"/>
      <c r="H34" s="55">
        <f t="shared" si="3"/>
        <v>5920</v>
      </c>
      <c r="I34" s="64"/>
      <c r="J34" s="84">
        <f t="shared" si="4"/>
        <v>5920</v>
      </c>
      <c r="K34" s="65" t="s">
        <v>85</v>
      </c>
    </row>
    <row r="35" spans="1:11" ht="24.75" customHeight="1">
      <c r="A35" s="82"/>
      <c r="B35" s="66">
        <v>25</v>
      </c>
      <c r="C35" s="67">
        <v>616</v>
      </c>
      <c r="D35" s="68"/>
      <c r="E35" s="69">
        <v>300</v>
      </c>
      <c r="F35" s="70">
        <v>500</v>
      </c>
      <c r="G35" s="71"/>
      <c r="H35" s="55">
        <f t="shared" si="3"/>
        <v>800</v>
      </c>
      <c r="I35" s="73"/>
      <c r="J35" s="84">
        <f t="shared" si="4"/>
        <v>800</v>
      </c>
      <c r="K35" s="74" t="s">
        <v>38</v>
      </c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>
        <v>613</v>
      </c>
      <c r="D39" s="87"/>
      <c r="E39" s="88"/>
      <c r="F39" s="89">
        <v>380</v>
      </c>
      <c r="G39" s="90"/>
      <c r="H39" s="91">
        <f aca="true" t="shared" si="5" ref="H39:H48">SUM(E39:G39)</f>
        <v>380</v>
      </c>
      <c r="I39" s="92"/>
      <c r="J39" s="93">
        <f aca="true" t="shared" si="6" ref="J39:J48">H39+I39</f>
        <v>380</v>
      </c>
      <c r="K39" s="94" t="s">
        <v>40</v>
      </c>
    </row>
    <row r="40" spans="1:11" ht="24.75" customHeight="1">
      <c r="A40" s="39"/>
      <c r="B40" s="66">
        <v>27</v>
      </c>
      <c r="C40" s="59">
        <v>609</v>
      </c>
      <c r="D40" s="60"/>
      <c r="E40" s="61"/>
      <c r="F40" s="62">
        <v>1060</v>
      </c>
      <c r="G40" s="63"/>
      <c r="H40" s="91">
        <f t="shared" si="5"/>
        <v>1060</v>
      </c>
      <c r="I40" s="64"/>
      <c r="J40" s="93">
        <f t="shared" si="6"/>
        <v>1060</v>
      </c>
      <c r="K40" s="65" t="s">
        <v>36</v>
      </c>
    </row>
    <row r="41" spans="1:11" ht="24.75" customHeight="1">
      <c r="A41" s="39"/>
      <c r="B41" s="50">
        <v>28</v>
      </c>
      <c r="C41" s="59">
        <v>810</v>
      </c>
      <c r="D41" s="60"/>
      <c r="E41" s="61"/>
      <c r="F41" s="62"/>
      <c r="G41" s="63">
        <v>1300</v>
      </c>
      <c r="H41" s="91">
        <f t="shared" si="5"/>
        <v>1300</v>
      </c>
      <c r="I41" s="64"/>
      <c r="J41" s="93">
        <f t="shared" si="6"/>
        <v>1300</v>
      </c>
      <c r="K41" s="65" t="s">
        <v>86</v>
      </c>
    </row>
    <row r="42" spans="1:11" ht="24.75" customHeight="1">
      <c r="A42" s="39"/>
      <c r="B42" s="50">
        <v>29</v>
      </c>
      <c r="C42" s="59">
        <v>610</v>
      </c>
      <c r="D42" s="60"/>
      <c r="E42" s="61"/>
      <c r="F42" s="62">
        <v>960</v>
      </c>
      <c r="G42" s="63"/>
      <c r="H42" s="91">
        <f t="shared" si="5"/>
        <v>960</v>
      </c>
      <c r="I42" s="64"/>
      <c r="J42" s="93">
        <f t="shared" si="6"/>
        <v>960</v>
      </c>
      <c r="K42" s="65" t="s">
        <v>36</v>
      </c>
    </row>
    <row r="43" spans="1:11" ht="24.75" customHeight="1">
      <c r="A43" s="39"/>
      <c r="B43" s="50">
        <v>30</v>
      </c>
      <c r="C43" s="59">
        <v>569</v>
      </c>
      <c r="D43" s="60"/>
      <c r="E43" s="61"/>
      <c r="F43" s="62"/>
      <c r="G43" s="63"/>
      <c r="H43" s="91">
        <f t="shared" si="5"/>
        <v>0</v>
      </c>
      <c r="I43" s="64">
        <v>560</v>
      </c>
      <c r="J43" s="93">
        <f t="shared" si="6"/>
        <v>560</v>
      </c>
      <c r="K43" s="65" t="s">
        <v>74</v>
      </c>
    </row>
    <row r="44" spans="1:11" ht="24.75" customHeight="1">
      <c r="A44" s="39"/>
      <c r="B44" s="50">
        <v>31</v>
      </c>
      <c r="C44" s="59">
        <v>616</v>
      </c>
      <c r="D44" s="60"/>
      <c r="E44" s="61">
        <v>400</v>
      </c>
      <c r="F44" s="62">
        <v>500</v>
      </c>
      <c r="G44" s="63"/>
      <c r="H44" s="91">
        <f t="shared" si="5"/>
        <v>900</v>
      </c>
      <c r="I44" s="64"/>
      <c r="J44" s="93">
        <f t="shared" si="6"/>
        <v>900</v>
      </c>
      <c r="K44" s="65" t="s">
        <v>38</v>
      </c>
    </row>
    <row r="45" spans="1:11" ht="24.75" customHeight="1">
      <c r="A45" s="39"/>
      <c r="B45" s="50">
        <v>32</v>
      </c>
      <c r="C45" s="59">
        <v>613</v>
      </c>
      <c r="D45" s="60"/>
      <c r="E45" s="61"/>
      <c r="F45" s="62">
        <v>690</v>
      </c>
      <c r="G45" s="63"/>
      <c r="H45" s="91">
        <f t="shared" si="5"/>
        <v>690</v>
      </c>
      <c r="I45" s="64"/>
      <c r="J45" s="93">
        <f t="shared" si="6"/>
        <v>690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5"/>
        <v>0</v>
      </c>
      <c r="I46" s="64"/>
      <c r="J46" s="93">
        <f t="shared" si="6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5"/>
        <v>0</v>
      </c>
      <c r="I47" s="64"/>
      <c r="J47" s="93">
        <f t="shared" si="6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5"/>
        <v>0</v>
      </c>
      <c r="I48" s="73"/>
      <c r="J48" s="93">
        <f t="shared" si="6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26820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14370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1700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42890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4890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47180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373</v>
      </c>
      <c r="C82" s="120"/>
      <c r="D82" s="121">
        <v>9480</v>
      </c>
      <c r="E82" s="65">
        <v>72</v>
      </c>
      <c r="F82" s="59">
        <v>35</v>
      </c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>
        <v>618</v>
      </c>
      <c r="C83" s="120"/>
      <c r="D83" s="121">
        <v>5000</v>
      </c>
      <c r="E83" s="65">
        <v>112</v>
      </c>
      <c r="F83" s="59">
        <v>60</v>
      </c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>
        <v>873</v>
      </c>
      <c r="C84" s="120"/>
      <c r="D84" s="121">
        <v>2210</v>
      </c>
      <c r="E84" s="65"/>
      <c r="F84" s="59"/>
      <c r="G84" s="122">
        <v>2460</v>
      </c>
      <c r="H84" s="59">
        <v>174</v>
      </c>
      <c r="I84" s="123">
        <v>52</v>
      </c>
      <c r="J84" s="65"/>
      <c r="K84" s="59"/>
      <c r="L84" s="124"/>
      <c r="M84" s="119"/>
    </row>
    <row r="85" spans="1:13" ht="24.75" customHeight="1">
      <c r="A85" s="118">
        <v>4</v>
      </c>
      <c r="B85" s="119">
        <v>373</v>
      </c>
      <c r="C85" s="120"/>
      <c r="D85" s="121">
        <v>4590</v>
      </c>
      <c r="E85" s="65">
        <v>72</v>
      </c>
      <c r="F85" s="59">
        <v>35</v>
      </c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>
        <v>618</v>
      </c>
      <c r="C86" s="120"/>
      <c r="D86" s="121">
        <v>6050</v>
      </c>
      <c r="E86" s="65">
        <v>71</v>
      </c>
      <c r="F86" s="59">
        <v>35</v>
      </c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>
        <v>374</v>
      </c>
      <c r="C87" s="120"/>
      <c r="D87" s="121">
        <v>5120</v>
      </c>
      <c r="E87" s="65">
        <v>72</v>
      </c>
      <c r="F87" s="59">
        <v>35</v>
      </c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>
        <v>873</v>
      </c>
      <c r="C88" s="120"/>
      <c r="D88" s="121">
        <v>2730</v>
      </c>
      <c r="E88" s="65">
        <v>73</v>
      </c>
      <c r="F88" s="59">
        <v>35</v>
      </c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37.64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646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287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>
        <v>2</v>
      </c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>
        <v>19</v>
      </c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H108" sqref="H108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42475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43"/>
      <c r="F8" s="44">
        <v>770</v>
      </c>
      <c r="G8" s="45"/>
      <c r="H8" s="46">
        <f aca="true" t="shared" si="0" ref="H8:H22">SUM(E8:G8)</f>
        <v>770</v>
      </c>
      <c r="I8" s="47"/>
      <c r="J8" s="48">
        <f aca="true" t="shared" si="1" ref="J8:J22">H8+I8</f>
        <v>770</v>
      </c>
      <c r="K8" s="49" t="s">
        <v>36</v>
      </c>
    </row>
    <row r="9" spans="1:11" ht="24.75" customHeight="1">
      <c r="A9" s="39"/>
      <c r="B9" s="50">
        <v>2</v>
      </c>
      <c r="C9" s="25">
        <v>463</v>
      </c>
      <c r="D9" s="51"/>
      <c r="E9" s="52">
        <v>490</v>
      </c>
      <c r="F9" s="53">
        <v>600</v>
      </c>
      <c r="G9" s="54"/>
      <c r="H9" s="55">
        <f t="shared" si="0"/>
        <v>1090</v>
      </c>
      <c r="I9" s="56"/>
      <c r="J9" s="57">
        <f t="shared" si="1"/>
        <v>1090</v>
      </c>
      <c r="K9" s="58" t="s">
        <v>37</v>
      </c>
    </row>
    <row r="10" spans="1:11" ht="24.75" customHeight="1">
      <c r="A10" s="39"/>
      <c r="B10" s="50">
        <v>3</v>
      </c>
      <c r="C10" s="25">
        <v>609</v>
      </c>
      <c r="D10" s="51"/>
      <c r="E10" s="52"/>
      <c r="F10" s="53">
        <v>860</v>
      </c>
      <c r="G10" s="54"/>
      <c r="H10" s="55">
        <f t="shared" si="0"/>
        <v>860</v>
      </c>
      <c r="I10" s="56"/>
      <c r="J10" s="57">
        <f t="shared" si="1"/>
        <v>860</v>
      </c>
      <c r="K10" s="58" t="s">
        <v>36</v>
      </c>
    </row>
    <row r="11" spans="1:11" ht="24.75" customHeight="1">
      <c r="A11" s="39"/>
      <c r="B11" s="50">
        <v>4</v>
      </c>
      <c r="C11" s="25">
        <v>666</v>
      </c>
      <c r="D11" s="51"/>
      <c r="E11" s="52">
        <v>350</v>
      </c>
      <c r="F11" s="53">
        <v>900</v>
      </c>
      <c r="G11" s="54"/>
      <c r="H11" s="55">
        <f t="shared" si="0"/>
        <v>1250</v>
      </c>
      <c r="I11" s="56"/>
      <c r="J11" s="57">
        <f t="shared" si="1"/>
        <v>1250</v>
      </c>
      <c r="K11" s="58" t="s">
        <v>40</v>
      </c>
    </row>
    <row r="12" spans="1:11" ht="24.75" customHeight="1">
      <c r="A12" s="39"/>
      <c r="B12" s="50">
        <v>5</v>
      </c>
      <c r="C12" s="25">
        <v>616</v>
      </c>
      <c r="D12" s="51"/>
      <c r="E12" s="52">
        <v>230</v>
      </c>
      <c r="F12" s="53">
        <v>600</v>
      </c>
      <c r="G12" s="54">
        <v>100</v>
      </c>
      <c r="H12" s="55">
        <f t="shared" si="0"/>
        <v>930</v>
      </c>
      <c r="I12" s="56">
        <v>100</v>
      </c>
      <c r="J12" s="57">
        <f t="shared" si="1"/>
        <v>1030</v>
      </c>
      <c r="K12" s="58" t="s">
        <v>38</v>
      </c>
    </row>
    <row r="13" spans="1:11" ht="24.75" customHeight="1">
      <c r="A13" s="39"/>
      <c r="B13" s="50">
        <v>6</v>
      </c>
      <c r="C13" s="25">
        <v>611</v>
      </c>
      <c r="D13" s="51"/>
      <c r="E13" s="52"/>
      <c r="F13" s="53">
        <v>790</v>
      </c>
      <c r="G13" s="54"/>
      <c r="H13" s="55">
        <f t="shared" si="0"/>
        <v>790</v>
      </c>
      <c r="I13" s="56"/>
      <c r="J13" s="57">
        <f t="shared" si="1"/>
        <v>790</v>
      </c>
      <c r="K13" s="58" t="s">
        <v>39</v>
      </c>
    </row>
    <row r="14" spans="1:11" ht="24.75" customHeight="1">
      <c r="A14" s="39"/>
      <c r="B14" s="50">
        <v>7</v>
      </c>
      <c r="C14" s="59">
        <v>573</v>
      </c>
      <c r="D14" s="60"/>
      <c r="E14" s="61">
        <v>7700</v>
      </c>
      <c r="F14" s="62"/>
      <c r="G14" s="63"/>
      <c r="H14" s="55">
        <f t="shared" si="0"/>
        <v>7700</v>
      </c>
      <c r="I14" s="64"/>
      <c r="J14" s="57">
        <f t="shared" si="1"/>
        <v>7700</v>
      </c>
      <c r="K14" s="65"/>
    </row>
    <row r="15" spans="1:11" ht="24.75" customHeight="1">
      <c r="A15" s="39"/>
      <c r="B15" s="50">
        <v>8</v>
      </c>
      <c r="C15" s="59">
        <v>270</v>
      </c>
      <c r="D15" s="60"/>
      <c r="E15" s="61">
        <v>1450</v>
      </c>
      <c r="F15" s="62"/>
      <c r="G15" s="63"/>
      <c r="H15" s="55">
        <f t="shared" si="0"/>
        <v>1450</v>
      </c>
      <c r="I15" s="64"/>
      <c r="J15" s="57">
        <f t="shared" si="1"/>
        <v>1450</v>
      </c>
      <c r="K15" s="65" t="s">
        <v>87</v>
      </c>
    </row>
    <row r="16" spans="1:11" ht="24.75" customHeight="1">
      <c r="A16" s="39"/>
      <c r="B16" s="50">
        <v>9</v>
      </c>
      <c r="C16" s="59">
        <v>610</v>
      </c>
      <c r="D16" s="60"/>
      <c r="E16" s="61"/>
      <c r="F16" s="62">
        <v>630</v>
      </c>
      <c r="G16" s="63"/>
      <c r="H16" s="55">
        <f t="shared" si="0"/>
        <v>630</v>
      </c>
      <c r="I16" s="64"/>
      <c r="J16" s="57">
        <f t="shared" si="1"/>
        <v>630</v>
      </c>
      <c r="K16" s="65" t="s">
        <v>36</v>
      </c>
    </row>
    <row r="17" spans="1:11" ht="24.75" customHeight="1">
      <c r="A17" s="39"/>
      <c r="B17" s="50">
        <v>10</v>
      </c>
      <c r="C17" s="59">
        <v>463</v>
      </c>
      <c r="D17" s="60"/>
      <c r="E17" s="61"/>
      <c r="F17" s="62">
        <v>570</v>
      </c>
      <c r="G17" s="63"/>
      <c r="H17" s="55">
        <f t="shared" si="0"/>
        <v>570</v>
      </c>
      <c r="I17" s="64"/>
      <c r="J17" s="57">
        <f t="shared" si="1"/>
        <v>570</v>
      </c>
      <c r="K17" s="65" t="s">
        <v>37</v>
      </c>
    </row>
    <row r="18" spans="1:11" ht="24.75" customHeight="1">
      <c r="A18" s="39"/>
      <c r="B18" s="50">
        <v>11</v>
      </c>
      <c r="C18" s="59">
        <v>609</v>
      </c>
      <c r="D18" s="60"/>
      <c r="E18" s="61">
        <v>710</v>
      </c>
      <c r="F18" s="62">
        <v>900</v>
      </c>
      <c r="G18" s="63"/>
      <c r="H18" s="55">
        <f t="shared" si="0"/>
        <v>1610</v>
      </c>
      <c r="I18" s="64">
        <v>200</v>
      </c>
      <c r="J18" s="57">
        <f t="shared" si="1"/>
        <v>1810</v>
      </c>
      <c r="K18" s="65" t="s">
        <v>36</v>
      </c>
    </row>
    <row r="19" spans="1:11" ht="24.75" customHeight="1">
      <c r="A19" s="39"/>
      <c r="B19" s="50">
        <v>12</v>
      </c>
      <c r="C19" s="59">
        <v>370</v>
      </c>
      <c r="D19" s="60"/>
      <c r="E19" s="61"/>
      <c r="F19" s="62"/>
      <c r="G19" s="63"/>
      <c r="H19" s="55">
        <f t="shared" si="0"/>
        <v>0</v>
      </c>
      <c r="I19" s="64">
        <v>1170</v>
      </c>
      <c r="J19" s="57">
        <f t="shared" si="1"/>
        <v>1170</v>
      </c>
      <c r="K19" s="65"/>
    </row>
    <row r="20" spans="1:11" ht="24.75" customHeight="1">
      <c r="A20" s="39"/>
      <c r="B20" s="50">
        <v>13</v>
      </c>
      <c r="C20" s="59">
        <v>213</v>
      </c>
      <c r="D20" s="60"/>
      <c r="E20" s="61"/>
      <c r="F20" s="62"/>
      <c r="G20" s="63"/>
      <c r="H20" s="55">
        <f t="shared" si="0"/>
        <v>0</v>
      </c>
      <c r="I20" s="64">
        <v>390</v>
      </c>
      <c r="J20" s="57">
        <f t="shared" si="1"/>
        <v>390</v>
      </c>
      <c r="K20" s="65"/>
    </row>
    <row r="21" spans="1:11" ht="24.75" customHeight="1">
      <c r="A21" s="39"/>
      <c r="B21" s="50">
        <v>14</v>
      </c>
      <c r="C21" s="59">
        <v>611</v>
      </c>
      <c r="D21" s="60"/>
      <c r="E21" s="61"/>
      <c r="F21" s="62"/>
      <c r="G21" s="63"/>
      <c r="H21" s="55">
        <f t="shared" si="0"/>
        <v>0</v>
      </c>
      <c r="I21" s="64">
        <v>390</v>
      </c>
      <c r="J21" s="57">
        <f t="shared" si="1"/>
        <v>390</v>
      </c>
      <c r="K21" s="65"/>
    </row>
    <row r="22" spans="1:11" ht="24.75" customHeight="1">
      <c r="A22" s="39"/>
      <c r="B22" s="66">
        <v>15</v>
      </c>
      <c r="C22" s="67">
        <v>616</v>
      </c>
      <c r="D22" s="68"/>
      <c r="E22" s="69">
        <v>300</v>
      </c>
      <c r="F22" s="70">
        <v>400</v>
      </c>
      <c r="G22" s="71"/>
      <c r="H22" s="72">
        <f t="shared" si="0"/>
        <v>700</v>
      </c>
      <c r="I22" s="73"/>
      <c r="J22" s="57">
        <f t="shared" si="1"/>
        <v>700</v>
      </c>
      <c r="K22" s="74" t="s">
        <v>38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609</v>
      </c>
      <c r="D26" s="51"/>
      <c r="E26" s="52">
        <v>430</v>
      </c>
      <c r="F26" s="53">
        <v>900</v>
      </c>
      <c r="G26" s="54">
        <v>100</v>
      </c>
      <c r="H26" s="55">
        <f aca="true" t="shared" si="2" ref="H26:H35">SUM(E26:G26)</f>
        <v>1430</v>
      </c>
      <c r="I26" s="56"/>
      <c r="J26" s="84">
        <f aca="true" t="shared" si="3" ref="J26:J32">H26+I26</f>
        <v>1430</v>
      </c>
      <c r="K26" s="58" t="s">
        <v>36</v>
      </c>
    </row>
    <row r="27" spans="1:11" ht="24.75" customHeight="1">
      <c r="A27" s="82"/>
      <c r="B27" s="66">
        <v>17</v>
      </c>
      <c r="C27" s="25">
        <v>568</v>
      </c>
      <c r="D27" s="51"/>
      <c r="E27" s="52"/>
      <c r="F27" s="53"/>
      <c r="G27" s="54"/>
      <c r="H27" s="55">
        <f t="shared" si="2"/>
        <v>0</v>
      </c>
      <c r="I27" s="56">
        <v>2460</v>
      </c>
      <c r="J27" s="84">
        <f t="shared" si="3"/>
        <v>2460</v>
      </c>
      <c r="K27" s="58" t="s">
        <v>74</v>
      </c>
    </row>
    <row r="28" spans="1:11" ht="24.75" customHeight="1">
      <c r="A28" s="82"/>
      <c r="B28" s="50">
        <v>18</v>
      </c>
      <c r="C28" s="59">
        <v>611</v>
      </c>
      <c r="D28" s="60"/>
      <c r="E28" s="61">
        <v>470</v>
      </c>
      <c r="F28" s="62">
        <v>800</v>
      </c>
      <c r="G28" s="63"/>
      <c r="H28" s="55">
        <f t="shared" si="2"/>
        <v>1270</v>
      </c>
      <c r="I28" s="64"/>
      <c r="J28" s="84">
        <f t="shared" si="3"/>
        <v>1270</v>
      </c>
      <c r="K28" s="65" t="s">
        <v>40</v>
      </c>
    </row>
    <row r="29" spans="1:11" ht="24.75" customHeight="1">
      <c r="A29" s="82"/>
      <c r="B29" s="50">
        <v>19</v>
      </c>
      <c r="C29" s="59">
        <v>610</v>
      </c>
      <c r="D29" s="60"/>
      <c r="E29" s="61"/>
      <c r="F29" s="62"/>
      <c r="G29" s="63"/>
      <c r="H29" s="55">
        <f t="shared" si="2"/>
        <v>0</v>
      </c>
      <c r="I29" s="64">
        <v>640</v>
      </c>
      <c r="J29" s="84">
        <f t="shared" si="3"/>
        <v>640</v>
      </c>
      <c r="K29" s="65" t="s">
        <v>38</v>
      </c>
    </row>
    <row r="30" spans="1:11" ht="24.75" customHeight="1">
      <c r="A30" s="82"/>
      <c r="B30" s="50">
        <v>20</v>
      </c>
      <c r="C30" s="59">
        <v>568</v>
      </c>
      <c r="D30" s="60"/>
      <c r="E30" s="61">
        <v>2630</v>
      </c>
      <c r="F30" s="62"/>
      <c r="G30" s="63"/>
      <c r="H30" s="55">
        <f t="shared" si="2"/>
        <v>2630</v>
      </c>
      <c r="I30" s="64"/>
      <c r="J30" s="84">
        <f t="shared" si="3"/>
        <v>2630</v>
      </c>
      <c r="K30" s="65" t="s">
        <v>85</v>
      </c>
    </row>
    <row r="31" spans="1:11" ht="24.75" customHeight="1">
      <c r="A31" s="82"/>
      <c r="B31" s="50">
        <v>21</v>
      </c>
      <c r="C31" s="59">
        <v>611</v>
      </c>
      <c r="D31" s="60"/>
      <c r="E31" s="61"/>
      <c r="F31" s="62">
        <v>530</v>
      </c>
      <c r="G31" s="63"/>
      <c r="H31" s="55">
        <f t="shared" si="2"/>
        <v>530</v>
      </c>
      <c r="I31" s="64"/>
      <c r="J31" s="84">
        <f t="shared" si="3"/>
        <v>530</v>
      </c>
      <c r="K31" s="65" t="s">
        <v>40</v>
      </c>
    </row>
    <row r="32" spans="1:11" ht="24.75" customHeight="1">
      <c r="A32" s="82"/>
      <c r="B32" s="50">
        <v>22</v>
      </c>
      <c r="C32" s="59">
        <v>609</v>
      </c>
      <c r="D32" s="60"/>
      <c r="E32" s="61"/>
      <c r="F32" s="62">
        <v>670</v>
      </c>
      <c r="G32" s="63"/>
      <c r="H32" s="55">
        <f t="shared" si="2"/>
        <v>670</v>
      </c>
      <c r="I32" s="64"/>
      <c r="J32" s="84">
        <f t="shared" si="3"/>
        <v>670</v>
      </c>
      <c r="K32" s="65" t="s">
        <v>36</v>
      </c>
    </row>
    <row r="33" spans="1:11" ht="24.75" customHeight="1">
      <c r="A33" s="82"/>
      <c r="B33" s="50">
        <v>23</v>
      </c>
      <c r="C33" s="59">
        <v>610</v>
      </c>
      <c r="D33" s="60"/>
      <c r="E33" s="61"/>
      <c r="F33" s="62"/>
      <c r="G33" s="63"/>
      <c r="H33" s="55">
        <f t="shared" si="2"/>
        <v>0</v>
      </c>
      <c r="I33" s="64">
        <v>830</v>
      </c>
      <c r="J33" s="84" t="s">
        <v>38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aca="true" t="shared" si="4" ref="J34:J35">H34+I34</f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4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>
        <v>613</v>
      </c>
      <c r="D39" s="87"/>
      <c r="E39" s="88"/>
      <c r="F39" s="89">
        <v>700</v>
      </c>
      <c r="G39" s="90"/>
      <c r="H39" s="91">
        <f aca="true" t="shared" si="5" ref="H39:H48">SUM(E39:G39)</f>
        <v>700</v>
      </c>
      <c r="I39" s="92"/>
      <c r="J39" s="93">
        <f aca="true" t="shared" si="6" ref="J39:J48">H39+I39</f>
        <v>700</v>
      </c>
      <c r="K39" s="94" t="s">
        <v>40</v>
      </c>
    </row>
    <row r="40" spans="1:11" ht="24.75" customHeight="1">
      <c r="A40" s="39"/>
      <c r="B40" s="66">
        <v>27</v>
      </c>
      <c r="C40" s="59">
        <v>610</v>
      </c>
      <c r="D40" s="60"/>
      <c r="E40" s="61">
        <v>330</v>
      </c>
      <c r="F40" s="62">
        <v>800</v>
      </c>
      <c r="G40" s="63"/>
      <c r="H40" s="91">
        <f t="shared" si="5"/>
        <v>1130</v>
      </c>
      <c r="I40" s="64"/>
      <c r="J40" s="93">
        <f t="shared" si="6"/>
        <v>1130</v>
      </c>
      <c r="K40" s="65" t="s">
        <v>36</v>
      </c>
    </row>
    <row r="41" spans="1:11" ht="24.75" customHeight="1">
      <c r="A41" s="39"/>
      <c r="B41" s="50">
        <v>28</v>
      </c>
      <c r="C41" s="59">
        <v>616</v>
      </c>
      <c r="D41" s="60"/>
      <c r="E41" s="61"/>
      <c r="F41" s="62">
        <v>880</v>
      </c>
      <c r="G41" s="63"/>
      <c r="H41" s="91">
        <f t="shared" si="5"/>
        <v>880</v>
      </c>
      <c r="I41" s="64"/>
      <c r="J41" s="93">
        <f t="shared" si="6"/>
        <v>880</v>
      </c>
      <c r="K41" s="65" t="s">
        <v>38</v>
      </c>
    </row>
    <row r="42" spans="1:11" ht="24.75" customHeight="1">
      <c r="A42" s="39"/>
      <c r="B42" s="50">
        <v>29</v>
      </c>
      <c r="C42" s="59">
        <v>810</v>
      </c>
      <c r="D42" s="60"/>
      <c r="E42" s="61"/>
      <c r="F42" s="62"/>
      <c r="G42" s="63"/>
      <c r="H42" s="91">
        <f t="shared" si="5"/>
        <v>0</v>
      </c>
      <c r="I42" s="64">
        <v>1660</v>
      </c>
      <c r="J42" s="93">
        <f t="shared" si="6"/>
        <v>1660</v>
      </c>
      <c r="K42" s="65" t="s">
        <v>44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5"/>
        <v>0</v>
      </c>
      <c r="I43" s="64"/>
      <c r="J43" s="93">
        <f t="shared" si="6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5"/>
        <v>0</v>
      </c>
      <c r="I44" s="64"/>
      <c r="J44" s="93">
        <f t="shared" si="6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5"/>
        <v>0</v>
      </c>
      <c r="I45" s="64"/>
      <c r="J45" s="93">
        <f t="shared" si="6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5"/>
        <v>0</v>
      </c>
      <c r="I46" s="64"/>
      <c r="J46" s="93">
        <f t="shared" si="6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5"/>
        <v>0</v>
      </c>
      <c r="I47" s="64"/>
      <c r="J47" s="93">
        <f t="shared" si="6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5"/>
        <v>0</v>
      </c>
      <c r="I48" s="73"/>
      <c r="J48" s="93">
        <f t="shared" si="6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15090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12300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200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27590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7840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34600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374</v>
      </c>
      <c r="C82" s="120"/>
      <c r="D82" s="121">
        <v>5390</v>
      </c>
      <c r="E82" s="65"/>
      <c r="F82" s="59"/>
      <c r="G82" s="122">
        <v>4160</v>
      </c>
      <c r="H82" s="59">
        <v>140</v>
      </c>
      <c r="I82" s="123">
        <v>70</v>
      </c>
      <c r="J82" s="65"/>
      <c r="K82" s="59"/>
      <c r="L82" s="124"/>
      <c r="M82" s="119"/>
    </row>
    <row r="83" spans="1:13" ht="24.75" customHeight="1">
      <c r="A83" s="118">
        <v>2</v>
      </c>
      <c r="B83" s="119">
        <v>618</v>
      </c>
      <c r="C83" s="120"/>
      <c r="D83" s="121">
        <v>5660</v>
      </c>
      <c r="E83" s="65"/>
      <c r="F83" s="59"/>
      <c r="G83" s="122">
        <v>4020</v>
      </c>
      <c r="H83" s="59">
        <v>191</v>
      </c>
      <c r="I83" s="123">
        <v>95</v>
      </c>
      <c r="J83" s="65"/>
      <c r="K83" s="59"/>
      <c r="L83" s="124"/>
      <c r="M83" s="119"/>
    </row>
    <row r="84" spans="1:13" ht="24.75" customHeight="1">
      <c r="A84" s="118">
        <v>3</v>
      </c>
      <c r="B84" s="119">
        <v>374</v>
      </c>
      <c r="C84" s="120"/>
      <c r="D84" s="121">
        <v>4180</v>
      </c>
      <c r="E84" s="65">
        <v>73</v>
      </c>
      <c r="F84" s="59">
        <v>35</v>
      </c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>
        <v>873</v>
      </c>
      <c r="C85" s="120"/>
      <c r="D85" s="121">
        <v>2910</v>
      </c>
      <c r="E85" s="65">
        <v>73</v>
      </c>
      <c r="F85" s="59">
        <v>22</v>
      </c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>
        <v>618</v>
      </c>
      <c r="C86" s="120"/>
      <c r="D86" s="121">
        <v>4900</v>
      </c>
      <c r="E86" s="65">
        <v>70</v>
      </c>
      <c r="F86" s="59">
        <v>35</v>
      </c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 t="s">
        <v>88</v>
      </c>
      <c r="C87" s="120"/>
      <c r="D87" s="121">
        <v>10660</v>
      </c>
      <c r="E87" s="65"/>
      <c r="F87" s="59"/>
      <c r="G87" s="122">
        <v>10440</v>
      </c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52.32000000000001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547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257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>
        <v>3</v>
      </c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>
        <v>50</v>
      </c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42476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613</v>
      </c>
      <c r="D8" s="42"/>
      <c r="E8" s="43"/>
      <c r="F8" s="44">
        <v>890</v>
      </c>
      <c r="G8" s="45"/>
      <c r="H8" s="46">
        <f aca="true" t="shared" si="0" ref="H8:H22">SUM(E8:G8)</f>
        <v>890</v>
      </c>
      <c r="I8" s="47"/>
      <c r="J8" s="48">
        <f aca="true" t="shared" si="1" ref="J8:J22">H8+I8</f>
        <v>890</v>
      </c>
      <c r="K8" s="49" t="s">
        <v>36</v>
      </c>
    </row>
    <row r="9" spans="1:11" ht="24.75" customHeight="1">
      <c r="A9" s="39"/>
      <c r="B9" s="50">
        <v>2</v>
      </c>
      <c r="C9" s="25">
        <v>463</v>
      </c>
      <c r="D9" s="51"/>
      <c r="E9" s="52">
        <v>280</v>
      </c>
      <c r="F9" s="53">
        <v>1000</v>
      </c>
      <c r="G9" s="54"/>
      <c r="H9" s="55">
        <f t="shared" si="0"/>
        <v>1280</v>
      </c>
      <c r="I9" s="56"/>
      <c r="J9" s="57">
        <f t="shared" si="1"/>
        <v>1280</v>
      </c>
      <c r="K9" s="58" t="s">
        <v>40</v>
      </c>
    </row>
    <row r="10" spans="1:11" ht="24.75" customHeight="1">
      <c r="A10" s="39"/>
      <c r="B10" s="50">
        <v>3</v>
      </c>
      <c r="C10" s="25">
        <v>613</v>
      </c>
      <c r="D10" s="51"/>
      <c r="E10" s="52"/>
      <c r="F10" s="53">
        <v>870</v>
      </c>
      <c r="G10" s="54"/>
      <c r="H10" s="55">
        <f t="shared" si="0"/>
        <v>870</v>
      </c>
      <c r="I10" s="56"/>
      <c r="J10" s="57">
        <f t="shared" si="1"/>
        <v>870</v>
      </c>
      <c r="K10" s="58" t="s">
        <v>36</v>
      </c>
    </row>
    <row r="11" spans="1:11" ht="24.75" customHeight="1">
      <c r="A11" s="39"/>
      <c r="B11" s="50">
        <v>4</v>
      </c>
      <c r="C11" s="25">
        <v>616</v>
      </c>
      <c r="D11" s="51"/>
      <c r="E11" s="52"/>
      <c r="F11" s="53">
        <v>570</v>
      </c>
      <c r="G11" s="54"/>
      <c r="H11" s="55">
        <f t="shared" si="0"/>
        <v>570</v>
      </c>
      <c r="I11" s="56"/>
      <c r="J11" s="57">
        <f t="shared" si="1"/>
        <v>570</v>
      </c>
      <c r="K11" s="58" t="s">
        <v>40</v>
      </c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616</v>
      </c>
      <c r="D26" s="51"/>
      <c r="E26" s="52">
        <v>240</v>
      </c>
      <c r="F26" s="53">
        <v>600</v>
      </c>
      <c r="G26" s="54">
        <v>100</v>
      </c>
      <c r="H26" s="55">
        <f aca="true" t="shared" si="2" ref="H26:H35">SUM(E26:G26)</f>
        <v>940</v>
      </c>
      <c r="I26" s="56">
        <v>100</v>
      </c>
      <c r="J26" s="84">
        <f aca="true" t="shared" si="3" ref="J26:J35">H26+I26</f>
        <v>1040</v>
      </c>
      <c r="K26" s="58" t="s">
        <v>40</v>
      </c>
    </row>
    <row r="27" spans="1:11" ht="24.75" customHeight="1">
      <c r="A27" s="82"/>
      <c r="B27" s="66">
        <v>17</v>
      </c>
      <c r="C27" s="25">
        <v>613</v>
      </c>
      <c r="D27" s="51"/>
      <c r="E27" s="52">
        <v>350</v>
      </c>
      <c r="F27" s="53">
        <v>800</v>
      </c>
      <c r="G27" s="54">
        <v>100</v>
      </c>
      <c r="H27" s="55">
        <f t="shared" si="2"/>
        <v>1250</v>
      </c>
      <c r="I27" s="56"/>
      <c r="J27" s="84">
        <f t="shared" si="3"/>
        <v>1250</v>
      </c>
      <c r="K27" s="58" t="s">
        <v>40</v>
      </c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870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4730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200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5800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100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5900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/>
      <c r="C82" s="120"/>
      <c r="D82" s="121"/>
      <c r="E82" s="65"/>
      <c r="F82" s="59"/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/>
      <c r="C83" s="120"/>
      <c r="D83" s="121"/>
      <c r="E83" s="65"/>
      <c r="F83" s="59"/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/>
      <c r="C84" s="120"/>
      <c r="D84" s="121"/>
      <c r="E84" s="65"/>
      <c r="F84" s="59"/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/>
      <c r="C85" s="120"/>
      <c r="D85" s="121"/>
      <c r="E85" s="65"/>
      <c r="F85" s="59"/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/>
      <c r="C86" s="120"/>
      <c r="D86" s="121"/>
      <c r="E86" s="65"/>
      <c r="F86" s="59"/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42477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613</v>
      </c>
      <c r="D8" s="42"/>
      <c r="E8" s="43">
        <v>710</v>
      </c>
      <c r="F8" s="44">
        <v>900</v>
      </c>
      <c r="G8" s="45"/>
      <c r="H8" s="46">
        <f aca="true" t="shared" si="0" ref="H8:H22">SUM(E8:G8)</f>
        <v>1610</v>
      </c>
      <c r="I8" s="47">
        <v>100</v>
      </c>
      <c r="J8" s="48">
        <f aca="true" t="shared" si="1" ref="J8:J22">H8+I8</f>
        <v>1710</v>
      </c>
      <c r="K8" s="49" t="s">
        <v>79</v>
      </c>
    </row>
    <row r="9" spans="1:11" ht="24.75" customHeight="1">
      <c r="A9" s="39"/>
      <c r="B9" s="50">
        <v>2</v>
      </c>
      <c r="C9" s="25">
        <v>613</v>
      </c>
      <c r="D9" s="51"/>
      <c r="E9" s="52"/>
      <c r="F9" s="53">
        <v>860</v>
      </c>
      <c r="G9" s="54"/>
      <c r="H9" s="55">
        <f t="shared" si="0"/>
        <v>860</v>
      </c>
      <c r="I9" s="56"/>
      <c r="J9" s="57">
        <f t="shared" si="1"/>
        <v>860</v>
      </c>
      <c r="K9" s="58" t="s">
        <v>79</v>
      </c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/>
      <c r="D26" s="51"/>
      <c r="E26" s="52"/>
      <c r="F26" s="53"/>
      <c r="G26" s="54"/>
      <c r="H26" s="55">
        <f aca="true" t="shared" si="2" ref="H26:H35">SUM(E26:G26)</f>
        <v>0</v>
      </c>
      <c r="I26" s="56"/>
      <c r="J26" s="84">
        <f aca="true" t="shared" si="3" ref="J26:J35">H26+I26</f>
        <v>0</v>
      </c>
      <c r="K26" s="58"/>
    </row>
    <row r="27" spans="1:11" ht="24.75" customHeight="1">
      <c r="A27" s="82"/>
      <c r="B27" s="66">
        <v>17</v>
      </c>
      <c r="C27" s="25"/>
      <c r="D27" s="51"/>
      <c r="E27" s="52"/>
      <c r="F27" s="53"/>
      <c r="G27" s="54"/>
      <c r="H27" s="55">
        <f t="shared" si="2"/>
        <v>0</v>
      </c>
      <c r="I27" s="56"/>
      <c r="J27" s="84">
        <f t="shared" si="3"/>
        <v>0</v>
      </c>
      <c r="K27" s="58"/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710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1760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2470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100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2570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/>
      <c r="C82" s="120"/>
      <c r="D82" s="121"/>
      <c r="E82" s="65"/>
      <c r="F82" s="59"/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/>
      <c r="C83" s="120"/>
      <c r="D83" s="121"/>
      <c r="E83" s="65"/>
      <c r="F83" s="59"/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/>
      <c r="C84" s="120"/>
      <c r="D84" s="121"/>
      <c r="E84" s="65"/>
      <c r="F84" s="59"/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/>
      <c r="C85" s="120"/>
      <c r="D85" s="121"/>
      <c r="E85" s="65"/>
      <c r="F85" s="59"/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/>
      <c r="C86" s="120"/>
      <c r="D86" s="121"/>
      <c r="E86" s="65"/>
      <c r="F86" s="59"/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42478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43"/>
      <c r="F8" s="44">
        <v>920</v>
      </c>
      <c r="G8" s="45"/>
      <c r="H8" s="46">
        <f aca="true" t="shared" si="0" ref="H8:H22">SUM(E8:G8)</f>
        <v>920</v>
      </c>
      <c r="I8" s="47"/>
      <c r="J8" s="48">
        <f aca="true" t="shared" si="1" ref="J8:J22">H8+I8</f>
        <v>920</v>
      </c>
      <c r="K8" s="49" t="s">
        <v>36</v>
      </c>
    </row>
    <row r="9" spans="1:11" ht="24.75" customHeight="1">
      <c r="A9" s="39"/>
      <c r="B9" s="50">
        <v>2</v>
      </c>
      <c r="C9" s="25">
        <v>609</v>
      </c>
      <c r="D9" s="51"/>
      <c r="E9" s="52"/>
      <c r="F9" s="53">
        <v>940</v>
      </c>
      <c r="G9" s="54"/>
      <c r="H9" s="55">
        <f t="shared" si="0"/>
        <v>940</v>
      </c>
      <c r="I9" s="56"/>
      <c r="J9" s="57">
        <f t="shared" si="1"/>
        <v>940</v>
      </c>
      <c r="K9" s="58" t="s">
        <v>36</v>
      </c>
    </row>
    <row r="10" spans="1:11" ht="24.75" customHeight="1">
      <c r="A10" s="39"/>
      <c r="B10" s="50">
        <v>3</v>
      </c>
      <c r="C10" s="25">
        <v>611</v>
      </c>
      <c r="D10" s="51"/>
      <c r="E10" s="52"/>
      <c r="F10" s="53">
        <v>820</v>
      </c>
      <c r="G10" s="54"/>
      <c r="H10" s="55">
        <f t="shared" si="0"/>
        <v>820</v>
      </c>
      <c r="I10" s="56"/>
      <c r="J10" s="57">
        <f t="shared" si="1"/>
        <v>820</v>
      </c>
      <c r="K10" s="58" t="s">
        <v>39</v>
      </c>
    </row>
    <row r="11" spans="1:11" ht="24.75" customHeight="1">
      <c r="A11" s="39"/>
      <c r="B11" s="50">
        <v>4</v>
      </c>
      <c r="C11" s="25">
        <v>616</v>
      </c>
      <c r="D11" s="51"/>
      <c r="E11" s="52">
        <v>520</v>
      </c>
      <c r="F11" s="53">
        <v>900</v>
      </c>
      <c r="G11" s="54"/>
      <c r="H11" s="55">
        <f t="shared" si="0"/>
        <v>1420</v>
      </c>
      <c r="I11" s="56">
        <v>100</v>
      </c>
      <c r="J11" s="57">
        <f t="shared" si="1"/>
        <v>1520</v>
      </c>
      <c r="K11" s="58" t="s">
        <v>38</v>
      </c>
    </row>
    <row r="12" spans="1:11" ht="24.75" customHeight="1">
      <c r="A12" s="39"/>
      <c r="B12" s="50">
        <v>5</v>
      </c>
      <c r="C12" s="25">
        <v>666</v>
      </c>
      <c r="D12" s="51"/>
      <c r="E12" s="52">
        <v>340</v>
      </c>
      <c r="F12" s="53">
        <v>900</v>
      </c>
      <c r="G12" s="54">
        <v>100</v>
      </c>
      <c r="H12" s="55">
        <f t="shared" si="0"/>
        <v>1340</v>
      </c>
      <c r="I12" s="56"/>
      <c r="J12" s="57">
        <f t="shared" si="1"/>
        <v>1340</v>
      </c>
      <c r="K12" s="58" t="s">
        <v>40</v>
      </c>
    </row>
    <row r="13" spans="1:11" ht="24.75" customHeight="1">
      <c r="A13" s="39"/>
      <c r="B13" s="50">
        <v>6</v>
      </c>
      <c r="C13" s="25">
        <v>613</v>
      </c>
      <c r="D13" s="51"/>
      <c r="E13" s="52">
        <v>380</v>
      </c>
      <c r="F13" s="53">
        <v>800</v>
      </c>
      <c r="G13" s="54">
        <v>100</v>
      </c>
      <c r="H13" s="55">
        <f t="shared" si="0"/>
        <v>1280</v>
      </c>
      <c r="I13" s="56">
        <v>100</v>
      </c>
      <c r="J13" s="57">
        <f t="shared" si="1"/>
        <v>1380</v>
      </c>
      <c r="K13" s="58" t="s">
        <v>37</v>
      </c>
    </row>
    <row r="14" spans="1:11" ht="24.75" customHeight="1">
      <c r="A14" s="39"/>
      <c r="B14" s="50">
        <v>7</v>
      </c>
      <c r="C14" s="59">
        <v>615</v>
      </c>
      <c r="D14" s="60"/>
      <c r="E14" s="61"/>
      <c r="F14" s="62">
        <v>510</v>
      </c>
      <c r="G14" s="63"/>
      <c r="H14" s="55">
        <f t="shared" si="0"/>
        <v>510</v>
      </c>
      <c r="I14" s="64"/>
      <c r="J14" s="57">
        <f t="shared" si="1"/>
        <v>510</v>
      </c>
      <c r="K14" s="65"/>
    </row>
    <row r="15" spans="1:11" ht="24.75" customHeight="1">
      <c r="A15" s="39"/>
      <c r="B15" s="50">
        <v>8</v>
      </c>
      <c r="C15" s="59">
        <v>573</v>
      </c>
      <c r="D15" s="60"/>
      <c r="E15" s="61"/>
      <c r="F15" s="62">
        <v>1030</v>
      </c>
      <c r="G15" s="63"/>
      <c r="H15" s="55">
        <f t="shared" si="0"/>
        <v>1030</v>
      </c>
      <c r="I15" s="64"/>
      <c r="J15" s="57">
        <f t="shared" si="1"/>
        <v>1030</v>
      </c>
      <c r="K15" s="65"/>
    </row>
    <row r="16" spans="1:11" ht="24.75" customHeight="1">
      <c r="A16" s="39"/>
      <c r="B16" s="50">
        <v>9</v>
      </c>
      <c r="C16" s="59">
        <v>609</v>
      </c>
      <c r="D16" s="60"/>
      <c r="E16" s="61">
        <v>350</v>
      </c>
      <c r="F16" s="62">
        <v>600</v>
      </c>
      <c r="G16" s="63"/>
      <c r="H16" s="55">
        <f t="shared" si="0"/>
        <v>950</v>
      </c>
      <c r="I16" s="64">
        <v>100</v>
      </c>
      <c r="J16" s="57">
        <f t="shared" si="1"/>
        <v>1050</v>
      </c>
      <c r="K16" s="65" t="s">
        <v>36</v>
      </c>
    </row>
    <row r="17" spans="1:11" ht="24.75" customHeight="1">
      <c r="A17" s="39"/>
      <c r="B17" s="50">
        <v>10</v>
      </c>
      <c r="C17" s="59">
        <v>840</v>
      </c>
      <c r="D17" s="60"/>
      <c r="E17" s="61"/>
      <c r="F17" s="62">
        <v>920</v>
      </c>
      <c r="G17" s="63"/>
      <c r="H17" s="55">
        <f t="shared" si="0"/>
        <v>920</v>
      </c>
      <c r="I17" s="64"/>
      <c r="J17" s="57">
        <f t="shared" si="1"/>
        <v>920</v>
      </c>
      <c r="K17" s="65"/>
    </row>
    <row r="18" spans="1:11" ht="24.75" customHeight="1">
      <c r="A18" s="39"/>
      <c r="B18" s="50">
        <v>11</v>
      </c>
      <c r="C18" s="59">
        <v>610</v>
      </c>
      <c r="D18" s="60"/>
      <c r="E18" s="61">
        <v>410</v>
      </c>
      <c r="F18" s="62">
        <v>800</v>
      </c>
      <c r="G18" s="63">
        <v>100</v>
      </c>
      <c r="H18" s="55">
        <f t="shared" si="0"/>
        <v>1310</v>
      </c>
      <c r="I18" s="64">
        <v>100</v>
      </c>
      <c r="J18" s="57">
        <f t="shared" si="1"/>
        <v>1410</v>
      </c>
      <c r="K18" s="65" t="s">
        <v>36</v>
      </c>
    </row>
    <row r="19" spans="1:11" ht="24.75" customHeight="1">
      <c r="A19" s="39"/>
      <c r="B19" s="50">
        <v>12</v>
      </c>
      <c r="C19" s="59">
        <v>613</v>
      </c>
      <c r="D19" s="60"/>
      <c r="E19" s="61">
        <v>310</v>
      </c>
      <c r="F19" s="62">
        <v>700</v>
      </c>
      <c r="G19" s="63"/>
      <c r="H19" s="55">
        <f t="shared" si="0"/>
        <v>1010</v>
      </c>
      <c r="I19" s="64"/>
      <c r="J19" s="57">
        <f t="shared" si="1"/>
        <v>1010</v>
      </c>
      <c r="K19" s="65" t="s">
        <v>37</v>
      </c>
    </row>
    <row r="20" spans="1:11" ht="24.75" customHeight="1">
      <c r="A20" s="39"/>
      <c r="B20" s="50">
        <v>13</v>
      </c>
      <c r="C20" s="59">
        <v>611</v>
      </c>
      <c r="D20" s="60"/>
      <c r="E20" s="61">
        <v>360</v>
      </c>
      <c r="F20" s="62">
        <v>400</v>
      </c>
      <c r="G20" s="63">
        <v>100</v>
      </c>
      <c r="H20" s="55">
        <f t="shared" si="0"/>
        <v>860</v>
      </c>
      <c r="I20" s="64"/>
      <c r="J20" s="57">
        <f t="shared" si="1"/>
        <v>860</v>
      </c>
      <c r="K20" s="65" t="s">
        <v>39</v>
      </c>
    </row>
    <row r="21" spans="1:11" ht="24.75" customHeight="1">
      <c r="A21" s="39"/>
      <c r="B21" s="50">
        <v>14</v>
      </c>
      <c r="C21" s="59">
        <v>666</v>
      </c>
      <c r="D21" s="60"/>
      <c r="E21" s="61"/>
      <c r="F21" s="62">
        <v>1050</v>
      </c>
      <c r="G21" s="63"/>
      <c r="H21" s="55">
        <f t="shared" si="0"/>
        <v>1050</v>
      </c>
      <c r="I21" s="64"/>
      <c r="J21" s="57">
        <f t="shared" si="1"/>
        <v>1050</v>
      </c>
      <c r="K21" s="65" t="s">
        <v>40</v>
      </c>
    </row>
    <row r="22" spans="1:11" ht="24.75" customHeight="1">
      <c r="A22" s="39"/>
      <c r="B22" s="66">
        <v>15</v>
      </c>
      <c r="C22" s="67">
        <v>370</v>
      </c>
      <c r="D22" s="68"/>
      <c r="E22" s="69"/>
      <c r="F22" s="70"/>
      <c r="G22" s="71"/>
      <c r="H22" s="72">
        <f t="shared" si="0"/>
        <v>0</v>
      </c>
      <c r="I22" s="73">
        <v>850</v>
      </c>
      <c r="J22" s="57">
        <f t="shared" si="1"/>
        <v>850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616</v>
      </c>
      <c r="D26" s="51"/>
      <c r="E26" s="52"/>
      <c r="F26" s="53">
        <v>680</v>
      </c>
      <c r="G26" s="54"/>
      <c r="H26" s="55">
        <f aca="true" t="shared" si="2" ref="H26:H35">SUM(E26:G26)</f>
        <v>680</v>
      </c>
      <c r="I26" s="56"/>
      <c r="J26" s="84">
        <f aca="true" t="shared" si="3" ref="J26:J35">H26+I26</f>
        <v>680</v>
      </c>
      <c r="K26" s="58" t="s">
        <v>38</v>
      </c>
    </row>
    <row r="27" spans="1:11" ht="24.75" customHeight="1">
      <c r="A27" s="82"/>
      <c r="B27" s="66">
        <v>17</v>
      </c>
      <c r="C27" s="25">
        <v>615</v>
      </c>
      <c r="D27" s="51"/>
      <c r="E27" s="52">
        <v>1710</v>
      </c>
      <c r="F27" s="53"/>
      <c r="G27" s="54"/>
      <c r="H27" s="55">
        <f t="shared" si="2"/>
        <v>1710</v>
      </c>
      <c r="I27" s="56"/>
      <c r="J27" s="84">
        <f t="shared" si="3"/>
        <v>1710</v>
      </c>
      <c r="K27" s="58"/>
    </row>
    <row r="28" spans="1:11" ht="24.75" customHeight="1">
      <c r="A28" s="82"/>
      <c r="B28" s="50">
        <v>18</v>
      </c>
      <c r="C28" s="59">
        <v>840</v>
      </c>
      <c r="D28" s="60"/>
      <c r="E28" s="61">
        <v>2370</v>
      </c>
      <c r="F28" s="62"/>
      <c r="G28" s="63"/>
      <c r="H28" s="55">
        <f t="shared" si="2"/>
        <v>2370</v>
      </c>
      <c r="I28" s="64"/>
      <c r="J28" s="84">
        <f t="shared" si="3"/>
        <v>2370</v>
      </c>
      <c r="K28" s="65"/>
    </row>
    <row r="29" spans="1:11" ht="24.75" customHeight="1">
      <c r="A29" s="82"/>
      <c r="B29" s="50">
        <v>19</v>
      </c>
      <c r="C29" s="59">
        <v>613</v>
      </c>
      <c r="D29" s="60"/>
      <c r="E29" s="61"/>
      <c r="F29" s="62">
        <v>2040</v>
      </c>
      <c r="G29" s="63"/>
      <c r="H29" s="55">
        <f t="shared" si="2"/>
        <v>2040</v>
      </c>
      <c r="I29" s="64"/>
      <c r="J29" s="84">
        <f t="shared" si="3"/>
        <v>2040</v>
      </c>
      <c r="K29" s="65" t="s">
        <v>40</v>
      </c>
    </row>
    <row r="30" spans="1:11" ht="24.75" customHeight="1">
      <c r="A30" s="82"/>
      <c r="B30" s="50">
        <v>20</v>
      </c>
      <c r="C30" s="59">
        <v>568</v>
      </c>
      <c r="D30" s="60"/>
      <c r="E30" s="61">
        <v>1060</v>
      </c>
      <c r="F30" s="62"/>
      <c r="G30" s="63"/>
      <c r="H30" s="55">
        <f t="shared" si="2"/>
        <v>1060</v>
      </c>
      <c r="I30" s="64"/>
      <c r="J30" s="84">
        <f t="shared" si="3"/>
        <v>1060</v>
      </c>
      <c r="K30" s="65" t="s">
        <v>89</v>
      </c>
    </row>
    <row r="31" spans="1:11" ht="24.75" customHeight="1">
      <c r="A31" s="82"/>
      <c r="B31" s="50">
        <v>21</v>
      </c>
      <c r="C31" s="59">
        <v>568</v>
      </c>
      <c r="D31" s="60"/>
      <c r="E31" s="61">
        <v>750</v>
      </c>
      <c r="F31" s="62"/>
      <c r="G31" s="63"/>
      <c r="H31" s="55">
        <f t="shared" si="2"/>
        <v>750</v>
      </c>
      <c r="I31" s="64"/>
      <c r="J31" s="84">
        <f t="shared" si="3"/>
        <v>750</v>
      </c>
      <c r="K31" s="65" t="s">
        <v>89</v>
      </c>
    </row>
    <row r="32" spans="1:11" ht="24.75" customHeight="1">
      <c r="A32" s="82"/>
      <c r="B32" s="50">
        <v>22</v>
      </c>
      <c r="C32" s="59">
        <v>609</v>
      </c>
      <c r="D32" s="60"/>
      <c r="E32" s="61"/>
      <c r="F32" s="62">
        <v>830</v>
      </c>
      <c r="G32" s="63"/>
      <c r="H32" s="55">
        <f t="shared" si="2"/>
        <v>830</v>
      </c>
      <c r="I32" s="64"/>
      <c r="J32" s="84">
        <f t="shared" si="3"/>
        <v>830</v>
      </c>
      <c r="K32" s="65" t="s">
        <v>36</v>
      </c>
    </row>
    <row r="33" spans="1:11" ht="24.75" customHeight="1">
      <c r="A33" s="82"/>
      <c r="B33" s="50">
        <v>23</v>
      </c>
      <c r="C33" s="59">
        <v>610</v>
      </c>
      <c r="D33" s="60"/>
      <c r="E33" s="61"/>
      <c r="F33" s="62">
        <v>970</v>
      </c>
      <c r="G33" s="63"/>
      <c r="H33" s="55">
        <f t="shared" si="2"/>
        <v>970</v>
      </c>
      <c r="I33" s="64"/>
      <c r="J33" s="84">
        <f t="shared" si="3"/>
        <v>970</v>
      </c>
      <c r="K33" s="65" t="s">
        <v>38</v>
      </c>
    </row>
    <row r="34" spans="1:11" ht="24.75" customHeight="1">
      <c r="A34" s="82"/>
      <c r="B34" s="50">
        <v>24</v>
      </c>
      <c r="C34" s="59">
        <v>613</v>
      </c>
      <c r="D34" s="60"/>
      <c r="E34" s="61">
        <v>450</v>
      </c>
      <c r="F34" s="62">
        <v>1000</v>
      </c>
      <c r="G34" s="63">
        <v>100</v>
      </c>
      <c r="H34" s="55">
        <f t="shared" si="2"/>
        <v>1550</v>
      </c>
      <c r="I34" s="64"/>
      <c r="J34" s="84">
        <f t="shared" si="3"/>
        <v>1550</v>
      </c>
      <c r="K34" s="65" t="s">
        <v>40</v>
      </c>
    </row>
    <row r="35" spans="1:11" ht="24.75" customHeight="1">
      <c r="A35" s="82"/>
      <c r="B35" s="66">
        <v>25</v>
      </c>
      <c r="C35" s="67">
        <v>609</v>
      </c>
      <c r="D35" s="68"/>
      <c r="E35" s="69"/>
      <c r="F35" s="70">
        <v>1240</v>
      </c>
      <c r="G35" s="71"/>
      <c r="H35" s="55">
        <f t="shared" si="2"/>
        <v>1240</v>
      </c>
      <c r="I35" s="73"/>
      <c r="J35" s="84">
        <f t="shared" si="3"/>
        <v>1240</v>
      </c>
      <c r="K35" s="74" t="s">
        <v>36</v>
      </c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>
        <v>610</v>
      </c>
      <c r="D39" s="87"/>
      <c r="E39" s="88"/>
      <c r="F39" s="89">
        <v>770</v>
      </c>
      <c r="G39" s="90"/>
      <c r="H39" s="91">
        <f aca="true" t="shared" si="4" ref="H39:H48">SUM(E39:G39)</f>
        <v>770</v>
      </c>
      <c r="I39" s="92"/>
      <c r="J39" s="93">
        <f aca="true" t="shared" si="5" ref="J39:J48">H39+I39</f>
        <v>770</v>
      </c>
      <c r="K39" s="94" t="s">
        <v>38</v>
      </c>
    </row>
    <row r="40" spans="1:11" ht="24.75" customHeight="1">
      <c r="A40" s="39"/>
      <c r="B40" s="66">
        <v>27</v>
      </c>
      <c r="C40" s="59">
        <v>613</v>
      </c>
      <c r="D40" s="60"/>
      <c r="E40" s="61">
        <v>360</v>
      </c>
      <c r="F40" s="62">
        <v>500</v>
      </c>
      <c r="G40" s="63">
        <v>100</v>
      </c>
      <c r="H40" s="91">
        <f t="shared" si="4"/>
        <v>960</v>
      </c>
      <c r="I40" s="64"/>
      <c r="J40" s="93">
        <f t="shared" si="5"/>
        <v>960</v>
      </c>
      <c r="K40" s="65" t="s">
        <v>40</v>
      </c>
    </row>
    <row r="41" spans="1:11" ht="24.75" customHeight="1">
      <c r="A41" s="39"/>
      <c r="B41" s="50">
        <v>28</v>
      </c>
      <c r="C41" s="59">
        <v>610</v>
      </c>
      <c r="D41" s="60"/>
      <c r="E41" s="61">
        <v>320</v>
      </c>
      <c r="F41" s="62">
        <v>800</v>
      </c>
      <c r="G41" s="63">
        <v>100</v>
      </c>
      <c r="H41" s="91">
        <f t="shared" si="4"/>
        <v>1220</v>
      </c>
      <c r="I41" s="64">
        <v>100</v>
      </c>
      <c r="J41" s="93">
        <f t="shared" si="5"/>
        <v>1320</v>
      </c>
      <c r="K41" s="65" t="s">
        <v>36</v>
      </c>
    </row>
    <row r="42" spans="1:11" ht="24.75" customHeight="1">
      <c r="A42" s="39"/>
      <c r="B42" s="50">
        <v>29</v>
      </c>
      <c r="C42" s="59">
        <v>615</v>
      </c>
      <c r="D42" s="60"/>
      <c r="E42" s="61">
        <v>450</v>
      </c>
      <c r="F42" s="62">
        <v>1000</v>
      </c>
      <c r="G42" s="63"/>
      <c r="H42" s="91">
        <f t="shared" si="4"/>
        <v>1450</v>
      </c>
      <c r="I42" s="64"/>
      <c r="J42" s="93">
        <f t="shared" si="5"/>
        <v>1450</v>
      </c>
      <c r="K42" s="65" t="s">
        <v>38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10140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21120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700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31960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1350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33310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873</v>
      </c>
      <c r="C82" s="120"/>
      <c r="D82" s="121">
        <v>3490</v>
      </c>
      <c r="E82" s="65">
        <v>73</v>
      </c>
      <c r="F82" s="59">
        <v>22</v>
      </c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>
        <v>618</v>
      </c>
      <c r="C83" s="120"/>
      <c r="D83" s="121">
        <v>6460</v>
      </c>
      <c r="E83" s="65">
        <v>72</v>
      </c>
      <c r="F83" s="59">
        <v>35</v>
      </c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>
        <v>374</v>
      </c>
      <c r="C84" s="120"/>
      <c r="D84" s="121">
        <v>5250</v>
      </c>
      <c r="E84" s="65">
        <v>73</v>
      </c>
      <c r="F84" s="59">
        <v>35</v>
      </c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>
        <v>374</v>
      </c>
      <c r="C85" s="120"/>
      <c r="D85" s="121">
        <v>3050</v>
      </c>
      <c r="E85" s="65"/>
      <c r="F85" s="59"/>
      <c r="G85" s="122">
        <v>3470</v>
      </c>
      <c r="H85" s="59">
        <v>190</v>
      </c>
      <c r="I85" s="123">
        <v>90</v>
      </c>
      <c r="J85" s="65"/>
      <c r="K85" s="59"/>
      <c r="L85" s="124"/>
      <c r="M85" s="119"/>
    </row>
    <row r="86" spans="1:13" ht="24.75" customHeight="1">
      <c r="A86" s="118">
        <v>5</v>
      </c>
      <c r="B86" s="119">
        <v>873</v>
      </c>
      <c r="C86" s="120"/>
      <c r="D86" s="121">
        <v>2650</v>
      </c>
      <c r="E86" s="65"/>
      <c r="F86" s="59"/>
      <c r="G86" s="122">
        <v>3870</v>
      </c>
      <c r="H86" s="59">
        <v>164</v>
      </c>
      <c r="I86" s="123">
        <v>49</v>
      </c>
      <c r="J86" s="65"/>
      <c r="K86" s="59"/>
      <c r="L86" s="124"/>
      <c r="M86" s="119"/>
    </row>
    <row r="87" spans="1:13" ht="24.75" customHeight="1">
      <c r="A87" s="118">
        <v>6</v>
      </c>
      <c r="B87" s="119">
        <v>618</v>
      </c>
      <c r="C87" s="120"/>
      <c r="D87" s="121">
        <v>4900</v>
      </c>
      <c r="E87" s="65"/>
      <c r="F87" s="59"/>
      <c r="G87" s="122">
        <v>5650</v>
      </c>
      <c r="H87" s="59">
        <v>193</v>
      </c>
      <c r="I87" s="123">
        <v>92</v>
      </c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38.79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765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323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42461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/>
      <c r="F8" s="44">
        <v>560</v>
      </c>
      <c r="G8" s="45"/>
      <c r="H8" s="46">
        <f aca="true" t="shared" si="0" ref="H8:H22">SUM(E8:G8)</f>
        <v>560</v>
      </c>
      <c r="I8" s="47"/>
      <c r="J8" s="48">
        <f aca="true" t="shared" si="1" ref="J8:J22">H8+I8</f>
        <v>560</v>
      </c>
      <c r="K8" s="49" t="s">
        <v>36</v>
      </c>
    </row>
    <row r="9" spans="1:11" ht="24.75" customHeight="1">
      <c r="A9" s="39"/>
      <c r="B9" s="50">
        <v>2</v>
      </c>
      <c r="C9" s="25">
        <v>463</v>
      </c>
      <c r="D9" s="51"/>
      <c r="E9" s="52">
        <v>500</v>
      </c>
      <c r="F9" s="53">
        <v>420</v>
      </c>
      <c r="G9" s="54"/>
      <c r="H9" s="55">
        <f t="shared" si="0"/>
        <v>920</v>
      </c>
      <c r="I9" s="56"/>
      <c r="J9" s="57">
        <f t="shared" si="1"/>
        <v>920</v>
      </c>
      <c r="K9" s="58" t="s">
        <v>37</v>
      </c>
    </row>
    <row r="10" spans="1:11" ht="24.75" customHeight="1">
      <c r="A10" s="39"/>
      <c r="B10" s="50">
        <v>3</v>
      </c>
      <c r="C10" s="25">
        <v>610</v>
      </c>
      <c r="D10" s="51"/>
      <c r="E10" s="52"/>
      <c r="F10" s="53">
        <v>550</v>
      </c>
      <c r="G10" s="54"/>
      <c r="H10" s="55">
        <f t="shared" si="0"/>
        <v>550</v>
      </c>
      <c r="I10" s="56"/>
      <c r="J10" s="57">
        <f t="shared" si="1"/>
        <v>550</v>
      </c>
      <c r="K10" s="58" t="s">
        <v>36</v>
      </c>
    </row>
    <row r="11" spans="1:11" ht="24.75" customHeight="1">
      <c r="A11" s="39"/>
      <c r="B11" s="50">
        <v>4</v>
      </c>
      <c r="C11" s="25">
        <v>616</v>
      </c>
      <c r="D11" s="51"/>
      <c r="E11" s="52"/>
      <c r="F11" s="53"/>
      <c r="G11" s="54"/>
      <c r="H11" s="55">
        <f t="shared" si="0"/>
        <v>0</v>
      </c>
      <c r="I11" s="56">
        <v>580</v>
      </c>
      <c r="J11" s="57">
        <f t="shared" si="1"/>
        <v>580</v>
      </c>
      <c r="K11" s="58" t="s">
        <v>38</v>
      </c>
    </row>
    <row r="12" spans="1:11" ht="24.75" customHeight="1">
      <c r="A12" s="39"/>
      <c r="B12" s="50">
        <v>5</v>
      </c>
      <c r="C12" s="25">
        <v>611</v>
      </c>
      <c r="D12" s="51"/>
      <c r="E12" s="52">
        <v>500</v>
      </c>
      <c r="F12" s="53">
        <v>430</v>
      </c>
      <c r="G12" s="54"/>
      <c r="H12" s="55">
        <f t="shared" si="0"/>
        <v>930</v>
      </c>
      <c r="I12" s="56"/>
      <c r="J12" s="57">
        <f t="shared" si="1"/>
        <v>930</v>
      </c>
      <c r="K12" s="58" t="s">
        <v>39</v>
      </c>
    </row>
    <row r="13" spans="1:11" ht="24.75" customHeight="1">
      <c r="A13" s="39"/>
      <c r="B13" s="50">
        <v>6</v>
      </c>
      <c r="C13" s="25">
        <v>610</v>
      </c>
      <c r="D13" s="51"/>
      <c r="E13" s="52"/>
      <c r="F13" s="53">
        <v>320</v>
      </c>
      <c r="G13" s="54"/>
      <c r="H13" s="55">
        <f t="shared" si="0"/>
        <v>320</v>
      </c>
      <c r="I13" s="56"/>
      <c r="J13" s="57">
        <f t="shared" si="1"/>
        <v>320</v>
      </c>
      <c r="K13" s="58" t="s">
        <v>36</v>
      </c>
    </row>
    <row r="14" spans="1:11" ht="24.75" customHeight="1">
      <c r="A14" s="39"/>
      <c r="B14" s="50">
        <v>7</v>
      </c>
      <c r="C14" s="59">
        <v>213</v>
      </c>
      <c r="D14" s="60"/>
      <c r="E14" s="61">
        <v>500</v>
      </c>
      <c r="F14" s="62">
        <v>500</v>
      </c>
      <c r="G14" s="63"/>
      <c r="H14" s="55">
        <f t="shared" si="0"/>
        <v>1000</v>
      </c>
      <c r="I14" s="64">
        <v>200</v>
      </c>
      <c r="J14" s="57">
        <f t="shared" si="1"/>
        <v>1200</v>
      </c>
      <c r="K14" s="65"/>
    </row>
    <row r="15" spans="1:11" ht="24.75" customHeight="1">
      <c r="A15" s="39"/>
      <c r="B15" s="50">
        <v>8</v>
      </c>
      <c r="C15" s="59">
        <v>573</v>
      </c>
      <c r="D15" s="60"/>
      <c r="E15" s="61"/>
      <c r="F15" s="62">
        <v>570</v>
      </c>
      <c r="G15" s="63"/>
      <c r="H15" s="55">
        <f t="shared" si="0"/>
        <v>570</v>
      </c>
      <c r="I15" s="64"/>
      <c r="J15" s="57">
        <f t="shared" si="1"/>
        <v>570</v>
      </c>
      <c r="K15" s="65"/>
    </row>
    <row r="16" spans="1:11" ht="24.75" customHeight="1">
      <c r="A16" s="39"/>
      <c r="B16" s="50">
        <v>9</v>
      </c>
      <c r="C16" s="59">
        <v>666</v>
      </c>
      <c r="D16" s="60"/>
      <c r="E16" s="61">
        <v>500</v>
      </c>
      <c r="F16" s="62">
        <v>400</v>
      </c>
      <c r="G16" s="63"/>
      <c r="H16" s="55">
        <f t="shared" si="0"/>
        <v>900</v>
      </c>
      <c r="I16" s="64"/>
      <c r="J16" s="57">
        <f t="shared" si="1"/>
        <v>900</v>
      </c>
      <c r="K16" s="65" t="s">
        <v>40</v>
      </c>
    </row>
    <row r="17" spans="1:11" ht="24.75" customHeight="1">
      <c r="A17" s="39"/>
      <c r="B17" s="50">
        <v>10</v>
      </c>
      <c r="C17" s="59">
        <v>616</v>
      </c>
      <c r="D17" s="60"/>
      <c r="E17" s="61"/>
      <c r="F17" s="62">
        <v>360</v>
      </c>
      <c r="G17" s="63"/>
      <c r="H17" s="55">
        <f t="shared" si="0"/>
        <v>360</v>
      </c>
      <c r="I17" s="64"/>
      <c r="J17" s="57">
        <f t="shared" si="1"/>
        <v>360</v>
      </c>
      <c r="K17" s="65" t="s">
        <v>38</v>
      </c>
    </row>
    <row r="18" spans="1:11" ht="24.75" customHeight="1">
      <c r="A18" s="39"/>
      <c r="B18" s="50">
        <v>11</v>
      </c>
      <c r="C18" s="59">
        <v>611</v>
      </c>
      <c r="D18" s="60"/>
      <c r="E18" s="61"/>
      <c r="F18" s="62"/>
      <c r="G18" s="63"/>
      <c r="H18" s="55">
        <f t="shared" si="0"/>
        <v>0</v>
      </c>
      <c r="I18" s="64">
        <v>280</v>
      </c>
      <c r="J18" s="57">
        <f t="shared" si="1"/>
        <v>280</v>
      </c>
      <c r="K18" s="65" t="s">
        <v>39</v>
      </c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568</v>
      </c>
      <c r="D26" s="51"/>
      <c r="E26" s="52"/>
      <c r="F26" s="53"/>
      <c r="G26" s="54"/>
      <c r="H26" s="55">
        <f aca="true" t="shared" si="2" ref="H26:H35">SUM(E26:G26)</f>
        <v>0</v>
      </c>
      <c r="I26" s="56">
        <v>520</v>
      </c>
      <c r="J26" s="84">
        <f aca="true" t="shared" si="3" ref="J26:J35">H26+I26</f>
        <v>520</v>
      </c>
      <c r="K26" s="58" t="s">
        <v>42</v>
      </c>
    </row>
    <row r="27" spans="1:11" ht="24.75" customHeight="1">
      <c r="A27" s="82"/>
      <c r="B27" s="66">
        <v>17</v>
      </c>
      <c r="C27" s="25">
        <v>609</v>
      </c>
      <c r="D27" s="51"/>
      <c r="E27" s="52">
        <v>500</v>
      </c>
      <c r="F27" s="53">
        <v>370</v>
      </c>
      <c r="G27" s="54"/>
      <c r="H27" s="55">
        <f t="shared" si="2"/>
        <v>870</v>
      </c>
      <c r="I27" s="56"/>
      <c r="J27" s="84">
        <f t="shared" si="3"/>
        <v>870</v>
      </c>
      <c r="K27" s="58" t="s">
        <v>36</v>
      </c>
    </row>
    <row r="28" spans="1:11" ht="24.75" customHeight="1">
      <c r="A28" s="82"/>
      <c r="B28" s="50">
        <v>18</v>
      </c>
      <c r="C28" s="59">
        <v>616</v>
      </c>
      <c r="D28" s="60"/>
      <c r="E28" s="61">
        <v>400</v>
      </c>
      <c r="F28" s="62">
        <v>320</v>
      </c>
      <c r="G28" s="63"/>
      <c r="H28" s="55">
        <f t="shared" si="2"/>
        <v>720</v>
      </c>
      <c r="I28" s="64"/>
      <c r="J28" s="84">
        <f t="shared" si="3"/>
        <v>720</v>
      </c>
      <c r="K28" s="65" t="s">
        <v>38</v>
      </c>
    </row>
    <row r="29" spans="1:11" ht="24.75" customHeight="1">
      <c r="A29" s="82"/>
      <c r="B29" s="50">
        <v>19</v>
      </c>
      <c r="C29" s="59">
        <v>615</v>
      </c>
      <c r="D29" s="60"/>
      <c r="E29" s="61">
        <v>620</v>
      </c>
      <c r="F29" s="62"/>
      <c r="G29" s="63"/>
      <c r="H29" s="55">
        <f t="shared" si="2"/>
        <v>620</v>
      </c>
      <c r="I29" s="64"/>
      <c r="J29" s="84">
        <f t="shared" si="3"/>
        <v>620</v>
      </c>
      <c r="K29" s="65" t="s">
        <v>40</v>
      </c>
    </row>
    <row r="30" spans="1:11" ht="24.75" customHeight="1">
      <c r="A30" s="82"/>
      <c r="B30" s="50">
        <v>20</v>
      </c>
      <c r="C30" s="59">
        <v>616</v>
      </c>
      <c r="D30" s="60"/>
      <c r="E30" s="61"/>
      <c r="F30" s="62">
        <v>460</v>
      </c>
      <c r="G30" s="63"/>
      <c r="H30" s="55">
        <f t="shared" si="2"/>
        <v>460</v>
      </c>
      <c r="I30" s="64">
        <v>500</v>
      </c>
      <c r="J30" s="84">
        <f t="shared" si="3"/>
        <v>960</v>
      </c>
      <c r="K30" s="65" t="s">
        <v>38</v>
      </c>
    </row>
    <row r="31" spans="1:11" ht="24.75" customHeight="1">
      <c r="A31" s="82"/>
      <c r="B31" s="50">
        <v>21</v>
      </c>
      <c r="C31" s="59">
        <v>609</v>
      </c>
      <c r="D31" s="60"/>
      <c r="E31" s="61">
        <v>1000</v>
      </c>
      <c r="F31" s="62"/>
      <c r="G31" s="63">
        <v>240</v>
      </c>
      <c r="H31" s="55">
        <f t="shared" si="2"/>
        <v>1240</v>
      </c>
      <c r="I31" s="64"/>
      <c r="J31" s="84">
        <f t="shared" si="3"/>
        <v>1240</v>
      </c>
      <c r="K31" s="65" t="s">
        <v>36</v>
      </c>
    </row>
    <row r="32" spans="1:11" ht="24.75" customHeight="1">
      <c r="A32" s="82"/>
      <c r="B32" s="50">
        <v>22</v>
      </c>
      <c r="C32" s="59">
        <v>615</v>
      </c>
      <c r="D32" s="60"/>
      <c r="E32" s="61"/>
      <c r="F32" s="62"/>
      <c r="G32" s="63"/>
      <c r="H32" s="55">
        <f t="shared" si="2"/>
        <v>0</v>
      </c>
      <c r="I32" s="64">
        <v>450</v>
      </c>
      <c r="J32" s="84">
        <f t="shared" si="3"/>
        <v>450</v>
      </c>
      <c r="K32" s="65" t="s">
        <v>40</v>
      </c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>
        <v>810</v>
      </c>
      <c r="D39" s="87"/>
      <c r="E39" s="88">
        <v>1000</v>
      </c>
      <c r="F39" s="89"/>
      <c r="G39" s="90">
        <v>1120</v>
      </c>
      <c r="H39" s="91">
        <f aca="true" t="shared" si="4" ref="H39:H48">SUM(E39:G39)</f>
        <v>2120</v>
      </c>
      <c r="I39" s="92"/>
      <c r="J39" s="93">
        <f aca="true" t="shared" si="5" ref="J39:J48">H39+I39</f>
        <v>2120</v>
      </c>
      <c r="K39" s="94" t="s">
        <v>44</v>
      </c>
    </row>
    <row r="40" spans="1:11" ht="24.75" customHeight="1">
      <c r="A40" s="39"/>
      <c r="B40" s="66">
        <v>27</v>
      </c>
      <c r="C40" s="59">
        <v>615</v>
      </c>
      <c r="D40" s="60"/>
      <c r="E40" s="88">
        <v>800</v>
      </c>
      <c r="F40" s="62"/>
      <c r="G40" s="63">
        <v>510</v>
      </c>
      <c r="H40" s="91">
        <f t="shared" si="4"/>
        <v>1310</v>
      </c>
      <c r="I40" s="64"/>
      <c r="J40" s="93">
        <f t="shared" si="5"/>
        <v>1310</v>
      </c>
      <c r="K40" s="65" t="s">
        <v>40</v>
      </c>
    </row>
    <row r="41" spans="1:11" ht="24.75" customHeight="1">
      <c r="A41" s="39"/>
      <c r="B41" s="50">
        <v>28</v>
      </c>
      <c r="C41" s="59">
        <v>610</v>
      </c>
      <c r="D41" s="60"/>
      <c r="E41" s="61">
        <v>300</v>
      </c>
      <c r="F41" s="62"/>
      <c r="G41" s="63">
        <v>140</v>
      </c>
      <c r="H41" s="91">
        <f t="shared" si="4"/>
        <v>440</v>
      </c>
      <c r="I41" s="64">
        <v>200</v>
      </c>
      <c r="J41" s="93">
        <f t="shared" si="5"/>
        <v>640</v>
      </c>
      <c r="K41" s="65" t="s">
        <v>36</v>
      </c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6620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5260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2010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13890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2730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16620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373</v>
      </c>
      <c r="C82" s="120"/>
      <c r="D82" s="121">
        <v>7800</v>
      </c>
      <c r="E82" s="65">
        <v>71</v>
      </c>
      <c r="F82" s="59">
        <v>35</v>
      </c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>
        <v>618</v>
      </c>
      <c r="C83" s="120"/>
      <c r="D83" s="121">
        <v>5640</v>
      </c>
      <c r="E83" s="65">
        <v>71</v>
      </c>
      <c r="F83" s="59">
        <v>35</v>
      </c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>
        <v>618</v>
      </c>
      <c r="C84" s="120"/>
      <c r="D84" s="121">
        <v>4220</v>
      </c>
      <c r="E84" s="65">
        <v>71</v>
      </c>
      <c r="F84" s="59">
        <v>35</v>
      </c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>
        <v>374</v>
      </c>
      <c r="C85" s="120"/>
      <c r="D85" s="121">
        <v>4480</v>
      </c>
      <c r="E85" s="65">
        <v>72</v>
      </c>
      <c r="F85" s="59">
        <v>35</v>
      </c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>
        <v>373</v>
      </c>
      <c r="C86" s="120"/>
      <c r="D86" s="121">
        <v>5390</v>
      </c>
      <c r="E86" s="65">
        <v>72</v>
      </c>
      <c r="F86" s="59">
        <v>35</v>
      </c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27.53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357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175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>
        <v>2</v>
      </c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>
        <v>32</v>
      </c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42479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613</v>
      </c>
      <c r="D8" s="42"/>
      <c r="E8" s="43"/>
      <c r="F8" s="44">
        <v>490</v>
      </c>
      <c r="G8" s="45"/>
      <c r="H8" s="46">
        <f aca="true" t="shared" si="0" ref="H8:H22">SUM(E8:G8)</f>
        <v>490</v>
      </c>
      <c r="I8" s="47">
        <v>100</v>
      </c>
      <c r="J8" s="48">
        <f aca="true" t="shared" si="1" ref="J8:J22">H8+I8</f>
        <v>590</v>
      </c>
      <c r="K8" s="49" t="s">
        <v>38</v>
      </c>
    </row>
    <row r="9" spans="1:11" ht="24.75" customHeight="1">
      <c r="A9" s="39"/>
      <c r="B9" s="50">
        <v>2</v>
      </c>
      <c r="C9" s="25">
        <v>610</v>
      </c>
      <c r="D9" s="51"/>
      <c r="E9" s="52"/>
      <c r="F9" s="53">
        <v>910</v>
      </c>
      <c r="G9" s="54"/>
      <c r="H9" s="55">
        <f t="shared" si="0"/>
        <v>910</v>
      </c>
      <c r="I9" s="56"/>
      <c r="J9" s="57">
        <f t="shared" si="1"/>
        <v>910</v>
      </c>
      <c r="K9" s="58" t="s">
        <v>36</v>
      </c>
    </row>
    <row r="10" spans="1:11" ht="24.75" customHeight="1">
      <c r="A10" s="39"/>
      <c r="B10" s="50">
        <v>3</v>
      </c>
      <c r="C10" s="25">
        <v>611</v>
      </c>
      <c r="D10" s="51"/>
      <c r="E10" s="52"/>
      <c r="F10" s="53">
        <v>970</v>
      </c>
      <c r="G10" s="54"/>
      <c r="H10" s="55">
        <f t="shared" si="0"/>
        <v>970</v>
      </c>
      <c r="I10" s="56"/>
      <c r="J10" s="57">
        <f t="shared" si="1"/>
        <v>970</v>
      </c>
      <c r="K10" s="58" t="s">
        <v>39</v>
      </c>
    </row>
    <row r="11" spans="1:11" ht="24.75" customHeight="1">
      <c r="A11" s="39"/>
      <c r="B11" s="50">
        <v>4</v>
      </c>
      <c r="C11" s="25">
        <v>463</v>
      </c>
      <c r="D11" s="51"/>
      <c r="E11" s="52">
        <v>310</v>
      </c>
      <c r="F11" s="53">
        <v>900</v>
      </c>
      <c r="G11" s="54"/>
      <c r="H11" s="55">
        <f t="shared" si="0"/>
        <v>1210</v>
      </c>
      <c r="I11" s="56">
        <v>100</v>
      </c>
      <c r="J11" s="57">
        <f t="shared" si="1"/>
        <v>1310</v>
      </c>
      <c r="K11" s="58" t="s">
        <v>37</v>
      </c>
    </row>
    <row r="12" spans="1:11" ht="24.75" customHeight="1">
      <c r="A12" s="39"/>
      <c r="B12" s="50">
        <v>5</v>
      </c>
      <c r="C12" s="25">
        <v>666</v>
      </c>
      <c r="D12" s="51"/>
      <c r="E12" s="52">
        <v>250</v>
      </c>
      <c r="F12" s="53">
        <v>600</v>
      </c>
      <c r="G12" s="54"/>
      <c r="H12" s="55">
        <f t="shared" si="0"/>
        <v>850</v>
      </c>
      <c r="I12" s="56">
        <v>100</v>
      </c>
      <c r="J12" s="57">
        <f t="shared" si="1"/>
        <v>950</v>
      </c>
      <c r="K12" s="58" t="s">
        <v>40</v>
      </c>
    </row>
    <row r="13" spans="1:11" ht="24.75" customHeight="1">
      <c r="A13" s="39"/>
      <c r="B13" s="50">
        <v>6</v>
      </c>
      <c r="C13" s="25">
        <v>609</v>
      </c>
      <c r="D13" s="51"/>
      <c r="E13" s="52">
        <v>350</v>
      </c>
      <c r="F13" s="53">
        <v>800</v>
      </c>
      <c r="G13" s="54">
        <v>200</v>
      </c>
      <c r="H13" s="55">
        <f t="shared" si="0"/>
        <v>1350</v>
      </c>
      <c r="I13" s="56"/>
      <c r="J13" s="57">
        <f t="shared" si="1"/>
        <v>1350</v>
      </c>
      <c r="K13" s="58" t="s">
        <v>36</v>
      </c>
    </row>
    <row r="14" spans="1:11" ht="24.75" customHeight="1">
      <c r="A14" s="39"/>
      <c r="B14" s="50">
        <v>7</v>
      </c>
      <c r="C14" s="59">
        <v>840</v>
      </c>
      <c r="D14" s="60"/>
      <c r="E14" s="61">
        <v>2570</v>
      </c>
      <c r="F14" s="62"/>
      <c r="G14" s="63"/>
      <c r="H14" s="55">
        <f t="shared" si="0"/>
        <v>2570</v>
      </c>
      <c r="I14" s="64"/>
      <c r="J14" s="57">
        <f t="shared" si="1"/>
        <v>2570</v>
      </c>
      <c r="K14" s="65"/>
    </row>
    <row r="15" spans="1:11" ht="24.75" customHeight="1">
      <c r="A15" s="39"/>
      <c r="B15" s="50">
        <v>8</v>
      </c>
      <c r="C15" s="59">
        <v>573</v>
      </c>
      <c r="D15" s="60"/>
      <c r="E15" s="61"/>
      <c r="F15" s="62">
        <v>610</v>
      </c>
      <c r="G15" s="63"/>
      <c r="H15" s="55">
        <f t="shared" si="0"/>
        <v>610</v>
      </c>
      <c r="I15" s="64"/>
      <c r="J15" s="57">
        <f t="shared" si="1"/>
        <v>610</v>
      </c>
      <c r="K15" s="65"/>
    </row>
    <row r="16" spans="1:11" ht="24.75" customHeight="1">
      <c r="A16" s="39"/>
      <c r="B16" s="50">
        <v>9</v>
      </c>
      <c r="C16" s="59">
        <v>847</v>
      </c>
      <c r="D16" s="60"/>
      <c r="E16" s="61">
        <v>9480</v>
      </c>
      <c r="F16" s="62"/>
      <c r="G16" s="63"/>
      <c r="H16" s="55">
        <f t="shared" si="0"/>
        <v>9480</v>
      </c>
      <c r="I16" s="64"/>
      <c r="J16" s="57">
        <f t="shared" si="1"/>
        <v>9480</v>
      </c>
      <c r="K16" s="65" t="s">
        <v>39</v>
      </c>
    </row>
    <row r="17" spans="1:11" ht="24.75" customHeight="1">
      <c r="A17" s="39"/>
      <c r="B17" s="50">
        <v>10</v>
      </c>
      <c r="C17" s="59">
        <v>370</v>
      </c>
      <c r="D17" s="60"/>
      <c r="E17" s="61"/>
      <c r="F17" s="62"/>
      <c r="G17" s="63"/>
      <c r="H17" s="55">
        <f t="shared" si="0"/>
        <v>0</v>
      </c>
      <c r="I17" s="64">
        <v>1120</v>
      </c>
      <c r="J17" s="57">
        <f t="shared" si="1"/>
        <v>1120</v>
      </c>
      <c r="K17" s="65"/>
    </row>
    <row r="18" spans="1:11" ht="24.75" customHeight="1">
      <c r="A18" s="39"/>
      <c r="B18" s="50">
        <v>11</v>
      </c>
      <c r="C18" s="59">
        <v>611</v>
      </c>
      <c r="D18" s="60"/>
      <c r="E18" s="61"/>
      <c r="F18" s="62">
        <v>430</v>
      </c>
      <c r="G18" s="63"/>
      <c r="H18" s="55">
        <f t="shared" si="0"/>
        <v>430</v>
      </c>
      <c r="I18" s="64"/>
      <c r="J18" s="57">
        <f t="shared" si="1"/>
        <v>430</v>
      </c>
      <c r="K18" s="65" t="s">
        <v>39</v>
      </c>
    </row>
    <row r="19" spans="1:11" ht="24.75" customHeight="1">
      <c r="A19" s="39"/>
      <c r="B19" s="50">
        <v>12</v>
      </c>
      <c r="C19" s="59">
        <v>463</v>
      </c>
      <c r="D19" s="60"/>
      <c r="E19" s="61">
        <v>290</v>
      </c>
      <c r="F19" s="62">
        <v>500</v>
      </c>
      <c r="G19" s="63"/>
      <c r="H19" s="55">
        <f t="shared" si="0"/>
        <v>790</v>
      </c>
      <c r="I19" s="64"/>
      <c r="J19" s="57">
        <f t="shared" si="1"/>
        <v>790</v>
      </c>
      <c r="K19" s="65" t="s">
        <v>37</v>
      </c>
    </row>
    <row r="20" spans="1:11" ht="24.75" customHeight="1">
      <c r="A20" s="39"/>
      <c r="B20" s="50">
        <v>13</v>
      </c>
      <c r="C20" s="59">
        <v>609</v>
      </c>
      <c r="D20" s="60"/>
      <c r="E20" s="61"/>
      <c r="F20" s="62">
        <v>620</v>
      </c>
      <c r="G20" s="63"/>
      <c r="H20" s="55">
        <f t="shared" si="0"/>
        <v>620</v>
      </c>
      <c r="I20" s="64"/>
      <c r="J20" s="57">
        <f t="shared" si="1"/>
        <v>620</v>
      </c>
      <c r="K20" s="65" t="s">
        <v>36</v>
      </c>
    </row>
    <row r="21" spans="1:11" ht="24.75" customHeight="1">
      <c r="A21" s="39"/>
      <c r="B21" s="50">
        <v>14</v>
      </c>
      <c r="C21" s="59">
        <v>613</v>
      </c>
      <c r="D21" s="60"/>
      <c r="E21" s="61">
        <v>280</v>
      </c>
      <c r="F21" s="62">
        <v>800</v>
      </c>
      <c r="G21" s="63">
        <v>100</v>
      </c>
      <c r="H21" s="55">
        <f t="shared" si="0"/>
        <v>1180</v>
      </c>
      <c r="I21" s="64">
        <v>100</v>
      </c>
      <c r="J21" s="57">
        <f t="shared" si="1"/>
        <v>1280</v>
      </c>
      <c r="K21" s="65" t="s">
        <v>38</v>
      </c>
    </row>
    <row r="22" spans="1:11" ht="24.75" customHeight="1">
      <c r="A22" s="39"/>
      <c r="B22" s="66">
        <v>15</v>
      </c>
      <c r="C22" s="67">
        <v>610</v>
      </c>
      <c r="D22" s="68"/>
      <c r="E22" s="69">
        <v>320</v>
      </c>
      <c r="F22" s="70">
        <v>1000</v>
      </c>
      <c r="G22" s="71"/>
      <c r="H22" s="72">
        <f t="shared" si="0"/>
        <v>1320</v>
      </c>
      <c r="I22" s="73"/>
      <c r="J22" s="57">
        <f t="shared" si="1"/>
        <v>1320</v>
      </c>
      <c r="K22" s="74" t="s">
        <v>36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847</v>
      </c>
      <c r="D26" s="51"/>
      <c r="E26" s="52">
        <v>9310</v>
      </c>
      <c r="F26" s="53"/>
      <c r="G26" s="54"/>
      <c r="H26" s="55">
        <f aca="true" t="shared" si="2" ref="H26:H35">SUM(E26:G26)</f>
        <v>9310</v>
      </c>
      <c r="I26" s="56"/>
      <c r="J26" s="84">
        <f aca="true" t="shared" si="3" ref="J26:J35">H26+I26</f>
        <v>9310</v>
      </c>
      <c r="K26" s="58"/>
    </row>
    <row r="27" spans="1:11" ht="24.75" customHeight="1">
      <c r="A27" s="82"/>
      <c r="B27" s="66">
        <v>17</v>
      </c>
      <c r="C27" s="25">
        <v>847</v>
      </c>
      <c r="D27" s="51"/>
      <c r="E27" s="52">
        <v>8720</v>
      </c>
      <c r="F27" s="53"/>
      <c r="G27" s="54"/>
      <c r="H27" s="55">
        <f t="shared" si="2"/>
        <v>8720</v>
      </c>
      <c r="I27" s="56"/>
      <c r="J27" s="84">
        <f t="shared" si="3"/>
        <v>8720</v>
      </c>
      <c r="K27" s="58"/>
    </row>
    <row r="28" spans="1:11" ht="24.75" customHeight="1">
      <c r="A28" s="82"/>
      <c r="B28" s="50">
        <v>18</v>
      </c>
      <c r="C28" s="59">
        <v>613</v>
      </c>
      <c r="D28" s="60"/>
      <c r="E28" s="61"/>
      <c r="F28" s="62">
        <v>1790</v>
      </c>
      <c r="G28" s="63"/>
      <c r="H28" s="55">
        <f t="shared" si="2"/>
        <v>1790</v>
      </c>
      <c r="I28" s="64"/>
      <c r="J28" s="84">
        <f t="shared" si="3"/>
        <v>1790</v>
      </c>
      <c r="K28" s="65" t="s">
        <v>40</v>
      </c>
    </row>
    <row r="29" spans="1:11" ht="24.75" customHeight="1">
      <c r="A29" s="82"/>
      <c r="B29" s="50">
        <v>19</v>
      </c>
      <c r="C29" s="59">
        <v>609</v>
      </c>
      <c r="D29" s="60"/>
      <c r="E29" s="61"/>
      <c r="F29" s="62">
        <v>990</v>
      </c>
      <c r="G29" s="63"/>
      <c r="H29" s="55">
        <f t="shared" si="2"/>
        <v>990</v>
      </c>
      <c r="I29" s="64"/>
      <c r="J29" s="84">
        <f t="shared" si="3"/>
        <v>990</v>
      </c>
      <c r="K29" s="65" t="s">
        <v>36</v>
      </c>
    </row>
    <row r="30" spans="1:11" ht="24.75" customHeight="1">
      <c r="A30" s="82"/>
      <c r="B30" s="50">
        <v>20</v>
      </c>
      <c r="C30" s="59">
        <v>613</v>
      </c>
      <c r="D30" s="60"/>
      <c r="E30" s="61">
        <v>530</v>
      </c>
      <c r="F30" s="62"/>
      <c r="G30" s="63"/>
      <c r="H30" s="55">
        <f t="shared" si="2"/>
        <v>530</v>
      </c>
      <c r="I30" s="64"/>
      <c r="J30" s="84">
        <f t="shared" si="3"/>
        <v>530</v>
      </c>
      <c r="K30" s="65" t="s">
        <v>40</v>
      </c>
    </row>
    <row r="31" spans="1:11" ht="24.75" customHeight="1">
      <c r="A31" s="82"/>
      <c r="B31" s="50">
        <v>21</v>
      </c>
      <c r="C31" s="59">
        <v>610</v>
      </c>
      <c r="D31" s="60"/>
      <c r="E31" s="61"/>
      <c r="F31" s="62">
        <v>1050</v>
      </c>
      <c r="G31" s="63"/>
      <c r="H31" s="55">
        <f t="shared" si="2"/>
        <v>1050</v>
      </c>
      <c r="I31" s="64"/>
      <c r="J31" s="84">
        <f t="shared" si="3"/>
        <v>1050</v>
      </c>
      <c r="K31" s="65" t="s">
        <v>38</v>
      </c>
    </row>
    <row r="32" spans="1:11" ht="24.75" customHeight="1">
      <c r="A32" s="82"/>
      <c r="B32" s="50">
        <v>22</v>
      </c>
      <c r="C32" s="59">
        <v>609</v>
      </c>
      <c r="D32" s="60"/>
      <c r="E32" s="61"/>
      <c r="F32" s="62">
        <v>920</v>
      </c>
      <c r="G32" s="63"/>
      <c r="H32" s="55">
        <f t="shared" si="2"/>
        <v>920</v>
      </c>
      <c r="I32" s="64"/>
      <c r="J32" s="84">
        <f t="shared" si="3"/>
        <v>920</v>
      </c>
      <c r="K32" s="65" t="s">
        <v>36</v>
      </c>
    </row>
    <row r="33" spans="1:11" ht="24.75" customHeight="1">
      <c r="A33" s="82"/>
      <c r="B33" s="50">
        <v>23</v>
      </c>
      <c r="C33" s="59">
        <v>610</v>
      </c>
      <c r="D33" s="60"/>
      <c r="E33" s="61"/>
      <c r="F33" s="62">
        <v>760</v>
      </c>
      <c r="G33" s="63"/>
      <c r="H33" s="55">
        <f t="shared" si="2"/>
        <v>760</v>
      </c>
      <c r="I33" s="64"/>
      <c r="J33" s="84">
        <f t="shared" si="3"/>
        <v>760</v>
      </c>
      <c r="K33" s="65" t="s">
        <v>38</v>
      </c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>
        <v>810</v>
      </c>
      <c r="D39" s="87"/>
      <c r="E39" s="88"/>
      <c r="F39" s="89"/>
      <c r="G39" s="90"/>
      <c r="H39" s="91">
        <f aca="true" t="shared" si="4" ref="H39:H48">SUM(E39:G39)</f>
        <v>0</v>
      </c>
      <c r="I39" s="92">
        <v>1100</v>
      </c>
      <c r="J39" s="93">
        <f aca="true" t="shared" si="5" ref="J39:J48">H39+I39</f>
        <v>1100</v>
      </c>
      <c r="K39" s="94" t="s">
        <v>44</v>
      </c>
    </row>
    <row r="40" spans="1:11" ht="24.75" customHeight="1">
      <c r="A40" s="39"/>
      <c r="B40" s="66">
        <v>27</v>
      </c>
      <c r="C40" s="59">
        <v>610</v>
      </c>
      <c r="D40" s="60"/>
      <c r="E40" s="61"/>
      <c r="F40" s="62">
        <v>950</v>
      </c>
      <c r="G40" s="63"/>
      <c r="H40" s="91">
        <f t="shared" si="4"/>
        <v>950</v>
      </c>
      <c r="I40" s="64"/>
      <c r="J40" s="93">
        <f t="shared" si="5"/>
        <v>950</v>
      </c>
      <c r="K40" s="65" t="s">
        <v>36</v>
      </c>
    </row>
    <row r="41" spans="1:11" ht="24.75" customHeight="1">
      <c r="A41" s="39"/>
      <c r="B41" s="50">
        <v>28</v>
      </c>
      <c r="C41" s="59">
        <v>613</v>
      </c>
      <c r="D41" s="60"/>
      <c r="E41" s="61"/>
      <c r="F41" s="62">
        <v>820</v>
      </c>
      <c r="G41" s="63"/>
      <c r="H41" s="91">
        <f t="shared" si="4"/>
        <v>820</v>
      </c>
      <c r="I41" s="64"/>
      <c r="J41" s="93">
        <f t="shared" si="5"/>
        <v>820</v>
      </c>
      <c r="K41" s="65" t="s">
        <v>40</v>
      </c>
    </row>
    <row r="42" spans="1:11" ht="24.75" customHeight="1">
      <c r="A42" s="39"/>
      <c r="B42" s="50">
        <v>29</v>
      </c>
      <c r="C42" s="59">
        <v>615</v>
      </c>
      <c r="D42" s="60"/>
      <c r="E42" s="61">
        <v>400</v>
      </c>
      <c r="F42" s="62">
        <v>800</v>
      </c>
      <c r="G42" s="63"/>
      <c r="H42" s="91">
        <f t="shared" si="4"/>
        <v>1200</v>
      </c>
      <c r="I42" s="64"/>
      <c r="J42" s="93">
        <f t="shared" si="5"/>
        <v>1200</v>
      </c>
      <c r="K42" s="65" t="s">
        <v>38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32810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16710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300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49820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2620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52440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618</v>
      </c>
      <c r="C82" s="120"/>
      <c r="D82" s="121">
        <v>6280</v>
      </c>
      <c r="E82" s="65"/>
      <c r="F82" s="59"/>
      <c r="G82" s="122">
        <v>10250</v>
      </c>
      <c r="H82" s="59">
        <v>145</v>
      </c>
      <c r="I82" s="123">
        <v>70</v>
      </c>
      <c r="J82" s="65"/>
      <c r="K82" s="59"/>
      <c r="L82" s="124"/>
      <c r="M82" s="119"/>
    </row>
    <row r="83" spans="1:13" ht="24.75" customHeight="1">
      <c r="A83" s="118">
        <v>2</v>
      </c>
      <c r="B83" s="119">
        <v>873</v>
      </c>
      <c r="C83" s="120"/>
      <c r="D83" s="121">
        <v>2130</v>
      </c>
      <c r="E83" s="65"/>
      <c r="F83" s="59"/>
      <c r="G83" s="122">
        <v>3840</v>
      </c>
      <c r="H83" s="59">
        <v>161</v>
      </c>
      <c r="I83" s="123">
        <v>48</v>
      </c>
      <c r="J83" s="65"/>
      <c r="K83" s="59"/>
      <c r="L83" s="124"/>
      <c r="M83" s="119"/>
    </row>
    <row r="84" spans="1:13" ht="24.75" customHeight="1">
      <c r="A84" s="118">
        <v>3</v>
      </c>
      <c r="B84" s="119">
        <v>769</v>
      </c>
      <c r="C84" s="120"/>
      <c r="D84" s="121">
        <v>7110</v>
      </c>
      <c r="E84" s="65"/>
      <c r="F84" s="59"/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>
        <v>374</v>
      </c>
      <c r="C85" s="120"/>
      <c r="D85" s="121">
        <v>8820</v>
      </c>
      <c r="E85" s="65"/>
      <c r="F85" s="59"/>
      <c r="G85" s="122">
        <v>15440</v>
      </c>
      <c r="H85" s="59">
        <v>196</v>
      </c>
      <c r="I85" s="123">
        <v>90</v>
      </c>
      <c r="J85" s="65"/>
      <c r="K85" s="59"/>
      <c r="L85" s="124"/>
      <c r="M85" s="119"/>
    </row>
    <row r="86" spans="1:13" ht="24.75" customHeight="1">
      <c r="A86" s="118">
        <v>5</v>
      </c>
      <c r="B86" s="119">
        <v>618</v>
      </c>
      <c r="C86" s="120"/>
      <c r="D86" s="121">
        <v>3650</v>
      </c>
      <c r="E86" s="65"/>
      <c r="F86" s="59"/>
      <c r="G86" s="122">
        <v>4410</v>
      </c>
      <c r="H86" s="59">
        <v>188</v>
      </c>
      <c r="I86" s="123">
        <v>90</v>
      </c>
      <c r="J86" s="65"/>
      <c r="K86" s="59"/>
      <c r="L86" s="124"/>
      <c r="M86" s="119"/>
    </row>
    <row r="87" spans="1:13" ht="24.75" customHeight="1">
      <c r="A87" s="118">
        <v>6</v>
      </c>
      <c r="B87" s="119">
        <v>769</v>
      </c>
      <c r="C87" s="120"/>
      <c r="D87" s="121">
        <v>4510</v>
      </c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66.44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690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298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09">
      <selection activeCell="L41" sqref="L41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42480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43">
        <v>380</v>
      </c>
      <c r="F8" s="44">
        <v>700</v>
      </c>
      <c r="G8" s="45"/>
      <c r="H8" s="46">
        <f aca="true" t="shared" si="0" ref="H8:H22">SUM(E8:G8)</f>
        <v>1080</v>
      </c>
      <c r="I8" s="47">
        <v>100</v>
      </c>
      <c r="J8" s="48">
        <f aca="true" t="shared" si="1" ref="J8:J22">H8+I8</f>
        <v>1180</v>
      </c>
      <c r="K8" s="49" t="s">
        <v>79</v>
      </c>
    </row>
    <row r="9" spans="1:11" ht="24.75" customHeight="1">
      <c r="A9" s="39"/>
      <c r="B9" s="50">
        <v>2</v>
      </c>
      <c r="C9" s="25">
        <v>609</v>
      </c>
      <c r="D9" s="51"/>
      <c r="E9" s="52"/>
      <c r="F9" s="53">
        <v>1000</v>
      </c>
      <c r="G9" s="54">
        <v>120</v>
      </c>
      <c r="H9" s="55">
        <f t="shared" si="0"/>
        <v>1120</v>
      </c>
      <c r="I9" s="56"/>
      <c r="J9" s="57">
        <f t="shared" si="1"/>
        <v>1120</v>
      </c>
      <c r="K9" s="58" t="s">
        <v>79</v>
      </c>
    </row>
    <row r="10" spans="1:11" ht="24.75" customHeight="1">
      <c r="A10" s="39"/>
      <c r="B10" s="50">
        <v>3</v>
      </c>
      <c r="C10" s="25">
        <v>613</v>
      </c>
      <c r="D10" s="51"/>
      <c r="E10" s="52">
        <v>290</v>
      </c>
      <c r="F10" s="53">
        <v>700</v>
      </c>
      <c r="G10" s="54"/>
      <c r="H10" s="55">
        <f t="shared" si="0"/>
        <v>990</v>
      </c>
      <c r="I10" s="56"/>
      <c r="J10" s="57">
        <f t="shared" si="1"/>
        <v>990</v>
      </c>
      <c r="K10" s="58" t="s">
        <v>38</v>
      </c>
    </row>
    <row r="11" spans="1:11" ht="24.75" customHeight="1">
      <c r="A11" s="39"/>
      <c r="B11" s="50">
        <v>4</v>
      </c>
      <c r="C11" s="25">
        <v>873</v>
      </c>
      <c r="D11" s="51"/>
      <c r="E11" s="52">
        <v>1980</v>
      </c>
      <c r="F11" s="53"/>
      <c r="G11" s="54"/>
      <c r="H11" s="55">
        <f t="shared" si="0"/>
        <v>1980</v>
      </c>
      <c r="I11" s="56"/>
      <c r="J11" s="57">
        <f t="shared" si="1"/>
        <v>1980</v>
      </c>
      <c r="K11" s="58"/>
    </row>
    <row r="12" spans="1:11" ht="24.75" customHeight="1">
      <c r="A12" s="39"/>
      <c r="B12" s="50">
        <v>5</v>
      </c>
      <c r="C12" s="25">
        <v>611</v>
      </c>
      <c r="D12" s="51"/>
      <c r="E12" s="52"/>
      <c r="F12" s="53">
        <v>1150</v>
      </c>
      <c r="G12" s="54"/>
      <c r="H12" s="55">
        <f t="shared" si="0"/>
        <v>1150</v>
      </c>
      <c r="I12" s="56"/>
      <c r="J12" s="57">
        <f t="shared" si="1"/>
        <v>1150</v>
      </c>
      <c r="K12" s="58" t="s">
        <v>39</v>
      </c>
    </row>
    <row r="13" spans="1:11" ht="24.75" customHeight="1">
      <c r="A13" s="39"/>
      <c r="B13" s="50">
        <v>6</v>
      </c>
      <c r="C13" s="25">
        <v>666</v>
      </c>
      <c r="D13" s="51"/>
      <c r="E13" s="52">
        <v>400</v>
      </c>
      <c r="F13" s="53">
        <v>800</v>
      </c>
      <c r="G13" s="54">
        <v>200</v>
      </c>
      <c r="H13" s="55">
        <f t="shared" si="0"/>
        <v>1400</v>
      </c>
      <c r="I13" s="56"/>
      <c r="J13" s="57">
        <f t="shared" si="1"/>
        <v>1400</v>
      </c>
      <c r="K13" s="58" t="s">
        <v>40</v>
      </c>
    </row>
    <row r="14" spans="1:11" ht="24.75" customHeight="1">
      <c r="A14" s="39"/>
      <c r="B14" s="50">
        <v>7</v>
      </c>
      <c r="C14" s="59">
        <v>840</v>
      </c>
      <c r="D14" s="60"/>
      <c r="E14" s="61">
        <v>2850</v>
      </c>
      <c r="F14" s="62"/>
      <c r="G14" s="63"/>
      <c r="H14" s="55">
        <f t="shared" si="0"/>
        <v>2850</v>
      </c>
      <c r="I14" s="64"/>
      <c r="J14" s="57">
        <f t="shared" si="1"/>
        <v>2850</v>
      </c>
      <c r="K14" s="65"/>
    </row>
    <row r="15" spans="1:11" ht="24.75" customHeight="1">
      <c r="A15" s="39"/>
      <c r="B15" s="50">
        <v>8</v>
      </c>
      <c r="C15" s="59">
        <v>847</v>
      </c>
      <c r="D15" s="60"/>
      <c r="E15" s="61">
        <v>8830</v>
      </c>
      <c r="F15" s="62"/>
      <c r="G15" s="63"/>
      <c r="H15" s="55">
        <f t="shared" si="0"/>
        <v>8830</v>
      </c>
      <c r="I15" s="64"/>
      <c r="J15" s="57">
        <f t="shared" si="1"/>
        <v>8830</v>
      </c>
      <c r="K15" s="65"/>
    </row>
    <row r="16" spans="1:11" ht="24.75" customHeight="1">
      <c r="A16" s="39"/>
      <c r="B16" s="50">
        <v>9</v>
      </c>
      <c r="C16" s="59">
        <v>573</v>
      </c>
      <c r="D16" s="60"/>
      <c r="E16" s="61"/>
      <c r="F16" s="62"/>
      <c r="G16" s="63"/>
      <c r="H16" s="55">
        <f t="shared" si="0"/>
        <v>0</v>
      </c>
      <c r="I16" s="64">
        <v>880</v>
      </c>
      <c r="J16" s="57">
        <f t="shared" si="1"/>
        <v>880</v>
      </c>
      <c r="K16" s="65"/>
    </row>
    <row r="17" spans="1:11" ht="24.75" customHeight="1">
      <c r="A17" s="39"/>
      <c r="B17" s="50">
        <v>10</v>
      </c>
      <c r="C17" s="59">
        <v>370</v>
      </c>
      <c r="D17" s="60"/>
      <c r="E17" s="61"/>
      <c r="F17" s="62"/>
      <c r="G17" s="63"/>
      <c r="H17" s="55">
        <f t="shared" si="0"/>
        <v>0</v>
      </c>
      <c r="I17" s="64">
        <v>950</v>
      </c>
      <c r="J17" s="57">
        <f t="shared" si="1"/>
        <v>950</v>
      </c>
      <c r="K17" s="65"/>
    </row>
    <row r="18" spans="1:11" ht="24.75" customHeight="1">
      <c r="A18" s="39"/>
      <c r="B18" s="50">
        <v>11</v>
      </c>
      <c r="C18" s="59">
        <v>609</v>
      </c>
      <c r="D18" s="60"/>
      <c r="E18" s="61"/>
      <c r="F18" s="62">
        <v>440</v>
      </c>
      <c r="G18" s="63"/>
      <c r="H18" s="55">
        <f t="shared" si="0"/>
        <v>440</v>
      </c>
      <c r="I18" s="64"/>
      <c r="J18" s="57">
        <f t="shared" si="1"/>
        <v>440</v>
      </c>
      <c r="K18" s="65" t="s">
        <v>36</v>
      </c>
    </row>
    <row r="19" spans="1:11" ht="24.75" customHeight="1">
      <c r="A19" s="39"/>
      <c r="B19" s="50">
        <v>12</v>
      </c>
      <c r="C19" s="59">
        <v>610</v>
      </c>
      <c r="D19" s="60"/>
      <c r="E19" s="61">
        <v>640</v>
      </c>
      <c r="F19" s="62">
        <v>1000</v>
      </c>
      <c r="G19" s="63"/>
      <c r="H19" s="55">
        <f t="shared" si="0"/>
        <v>1640</v>
      </c>
      <c r="I19" s="64"/>
      <c r="J19" s="57">
        <f t="shared" si="1"/>
        <v>1640</v>
      </c>
      <c r="K19" s="65" t="s">
        <v>36</v>
      </c>
    </row>
    <row r="20" spans="1:11" ht="24.75" customHeight="1">
      <c r="A20" s="39"/>
      <c r="B20" s="50">
        <v>13</v>
      </c>
      <c r="C20" s="59">
        <v>847</v>
      </c>
      <c r="D20" s="60"/>
      <c r="E20" s="61">
        <v>9820</v>
      </c>
      <c r="F20" s="62"/>
      <c r="G20" s="63"/>
      <c r="H20" s="55">
        <f t="shared" si="0"/>
        <v>9820</v>
      </c>
      <c r="I20" s="64"/>
      <c r="J20" s="57">
        <f t="shared" si="1"/>
        <v>9820</v>
      </c>
      <c r="K20" s="65"/>
    </row>
    <row r="21" spans="1:11" ht="24.75" customHeight="1">
      <c r="A21" s="39"/>
      <c r="B21" s="50">
        <v>14</v>
      </c>
      <c r="C21" s="59">
        <v>611</v>
      </c>
      <c r="D21" s="60"/>
      <c r="E21" s="61"/>
      <c r="F21" s="62"/>
      <c r="G21" s="63"/>
      <c r="H21" s="55">
        <f t="shared" si="0"/>
        <v>0</v>
      </c>
      <c r="I21" s="64">
        <v>540</v>
      </c>
      <c r="J21" s="57">
        <f t="shared" si="1"/>
        <v>540</v>
      </c>
      <c r="K21" s="65" t="s">
        <v>39</v>
      </c>
    </row>
    <row r="22" spans="1:11" ht="24.75" customHeight="1">
      <c r="A22" s="39"/>
      <c r="B22" s="66">
        <v>15</v>
      </c>
      <c r="C22" s="67">
        <v>613</v>
      </c>
      <c r="D22" s="68"/>
      <c r="E22" s="69"/>
      <c r="F22" s="70">
        <v>810</v>
      </c>
      <c r="G22" s="71"/>
      <c r="H22" s="72">
        <f t="shared" si="0"/>
        <v>810</v>
      </c>
      <c r="I22" s="73"/>
      <c r="J22" s="57">
        <f t="shared" si="1"/>
        <v>810</v>
      </c>
      <c r="K22" s="74" t="s">
        <v>38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613</v>
      </c>
      <c r="D26" s="51" t="s">
        <v>90</v>
      </c>
      <c r="E26" s="52">
        <v>870</v>
      </c>
      <c r="F26" s="53">
        <v>1000</v>
      </c>
      <c r="G26" s="54"/>
      <c r="H26" s="55">
        <f aca="true" t="shared" si="2" ref="H26:H35">SUM(E26:G26)</f>
        <v>1870</v>
      </c>
      <c r="I26" s="56"/>
      <c r="J26" s="84">
        <f aca="true" t="shared" si="3" ref="J26:J35">H26+I26</f>
        <v>1870</v>
      </c>
      <c r="K26" s="58" t="s">
        <v>40</v>
      </c>
    </row>
    <row r="27" spans="1:11" ht="24.75" customHeight="1">
      <c r="A27" s="82"/>
      <c r="B27" s="66">
        <v>17</v>
      </c>
      <c r="C27" s="25">
        <v>613</v>
      </c>
      <c r="D27" s="51"/>
      <c r="E27" s="52">
        <v>570</v>
      </c>
      <c r="F27" s="53">
        <v>900</v>
      </c>
      <c r="G27" s="54">
        <v>200</v>
      </c>
      <c r="H27" s="55">
        <f t="shared" si="2"/>
        <v>1670</v>
      </c>
      <c r="I27" s="56">
        <v>200</v>
      </c>
      <c r="J27" s="84">
        <f t="shared" si="3"/>
        <v>1870</v>
      </c>
      <c r="K27" s="58" t="s">
        <v>40</v>
      </c>
    </row>
    <row r="28" spans="1:11" ht="24.75" customHeight="1">
      <c r="A28" s="82"/>
      <c r="B28" s="50">
        <v>18</v>
      </c>
      <c r="C28" s="59">
        <v>609</v>
      </c>
      <c r="D28" s="60"/>
      <c r="E28" s="61">
        <v>1170</v>
      </c>
      <c r="F28" s="62">
        <v>900</v>
      </c>
      <c r="G28" s="63"/>
      <c r="H28" s="55">
        <f t="shared" si="2"/>
        <v>2070</v>
      </c>
      <c r="I28" s="64">
        <v>100</v>
      </c>
      <c r="J28" s="84">
        <f t="shared" si="3"/>
        <v>2170</v>
      </c>
      <c r="K28" s="65" t="s">
        <v>36</v>
      </c>
    </row>
    <row r="29" spans="1:11" ht="24.75" customHeight="1">
      <c r="A29" s="82"/>
      <c r="B29" s="50">
        <v>19</v>
      </c>
      <c r="C29" s="59">
        <v>616</v>
      </c>
      <c r="D29" s="60"/>
      <c r="E29" s="61">
        <v>280</v>
      </c>
      <c r="F29" s="62">
        <v>900</v>
      </c>
      <c r="G29" s="63"/>
      <c r="H29" s="55">
        <f t="shared" si="2"/>
        <v>1180</v>
      </c>
      <c r="I29" s="64"/>
      <c r="J29" s="84">
        <f t="shared" si="3"/>
        <v>1180</v>
      </c>
      <c r="K29" s="65" t="s">
        <v>38</v>
      </c>
    </row>
    <row r="30" spans="1:11" ht="24.75" customHeight="1">
      <c r="A30" s="82"/>
      <c r="B30" s="50">
        <v>20</v>
      </c>
      <c r="C30" s="59">
        <v>609</v>
      </c>
      <c r="D30" s="60"/>
      <c r="E30" s="61"/>
      <c r="F30" s="62">
        <v>820</v>
      </c>
      <c r="G30" s="63"/>
      <c r="H30" s="55">
        <f t="shared" si="2"/>
        <v>820</v>
      </c>
      <c r="I30" s="64"/>
      <c r="J30" s="84">
        <f t="shared" si="3"/>
        <v>820</v>
      </c>
      <c r="K30" s="65" t="s">
        <v>36</v>
      </c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>
        <v>613</v>
      </c>
      <c r="D39" s="87"/>
      <c r="E39" s="88"/>
      <c r="F39" s="89">
        <v>1660</v>
      </c>
      <c r="G39" s="90"/>
      <c r="H39" s="91">
        <f aca="true" t="shared" si="4" ref="H39:H48">SUM(E39:G39)</f>
        <v>1660</v>
      </c>
      <c r="I39" s="92"/>
      <c r="J39" s="93">
        <f aca="true" t="shared" si="5" ref="J39:J48">H39+I39</f>
        <v>1660</v>
      </c>
      <c r="K39" s="94" t="s">
        <v>36</v>
      </c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28080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12780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520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41380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2770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44150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374</v>
      </c>
      <c r="C82" s="120"/>
      <c r="D82" s="121">
        <v>6870</v>
      </c>
      <c r="E82" s="65">
        <v>71</v>
      </c>
      <c r="F82" s="59">
        <v>35</v>
      </c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>
        <v>769</v>
      </c>
      <c r="C83" s="120"/>
      <c r="D83" s="121">
        <v>6500</v>
      </c>
      <c r="E83" s="65"/>
      <c r="F83" s="59"/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>
        <v>618</v>
      </c>
      <c r="C84" s="120"/>
      <c r="D84" s="121">
        <v>3700</v>
      </c>
      <c r="E84" s="65">
        <v>109</v>
      </c>
      <c r="F84" s="59">
        <v>50</v>
      </c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>
        <v>769</v>
      </c>
      <c r="C85" s="120"/>
      <c r="D85" s="121">
        <v>6780</v>
      </c>
      <c r="E85" s="65"/>
      <c r="F85" s="59"/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>
        <v>374</v>
      </c>
      <c r="C86" s="120"/>
      <c r="D86" s="121">
        <v>3830</v>
      </c>
      <c r="E86" s="65"/>
      <c r="F86" s="59"/>
      <c r="G86" s="122">
        <v>13810</v>
      </c>
      <c r="H86" s="59">
        <v>174</v>
      </c>
      <c r="I86" s="123">
        <v>85</v>
      </c>
      <c r="J86" s="65"/>
      <c r="K86" s="59"/>
      <c r="L86" s="124"/>
      <c r="M86" s="119"/>
    </row>
    <row r="87" spans="1:13" ht="24.75" customHeight="1">
      <c r="A87" s="118">
        <v>6</v>
      </c>
      <c r="B87" s="119">
        <v>618</v>
      </c>
      <c r="C87" s="120"/>
      <c r="D87" s="121">
        <v>6440</v>
      </c>
      <c r="E87" s="65"/>
      <c r="F87" s="59"/>
      <c r="G87" s="122">
        <v>7650</v>
      </c>
      <c r="H87" s="59">
        <v>188</v>
      </c>
      <c r="I87" s="123">
        <v>90</v>
      </c>
      <c r="J87" s="65"/>
      <c r="K87" s="59"/>
      <c r="L87" s="124"/>
      <c r="M87" s="119"/>
    </row>
    <row r="88" spans="1:13" ht="24.75" customHeight="1">
      <c r="A88" s="118">
        <v>7</v>
      </c>
      <c r="B88" s="119">
        <v>873</v>
      </c>
      <c r="C88" s="120"/>
      <c r="D88" s="121"/>
      <c r="E88" s="65">
        <v>85</v>
      </c>
      <c r="F88" s="59">
        <v>26</v>
      </c>
      <c r="G88" s="122"/>
      <c r="H88" s="59"/>
      <c r="I88" s="123"/>
      <c r="J88" s="65"/>
      <c r="K88" s="59"/>
      <c r="L88" s="124"/>
      <c r="M88" s="119" t="s">
        <v>91</v>
      </c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55.58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627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286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I85" sqref="I85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42481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665</v>
      </c>
      <c r="D8" s="42"/>
      <c r="E8" s="43"/>
      <c r="F8" s="44"/>
      <c r="G8" s="45"/>
      <c r="H8" s="46">
        <f aca="true" t="shared" si="0" ref="H8:H22">SUM(E8:G8)</f>
        <v>0</v>
      </c>
      <c r="I8" s="47">
        <v>160</v>
      </c>
      <c r="J8" s="48">
        <f aca="true" t="shared" si="1" ref="J8:J22">H8+I8</f>
        <v>160</v>
      </c>
      <c r="K8" s="49"/>
    </row>
    <row r="9" spans="1:11" ht="24.75" customHeight="1">
      <c r="A9" s="39"/>
      <c r="B9" s="50">
        <v>2</v>
      </c>
      <c r="C9" s="25">
        <v>615</v>
      </c>
      <c r="D9" s="51"/>
      <c r="E9" s="52">
        <v>500</v>
      </c>
      <c r="F9" s="53"/>
      <c r="G9" s="54"/>
      <c r="H9" s="55">
        <f t="shared" si="0"/>
        <v>500</v>
      </c>
      <c r="I9" s="56">
        <v>310</v>
      </c>
      <c r="J9" s="57">
        <f t="shared" si="1"/>
        <v>810</v>
      </c>
      <c r="K9" s="58" t="s">
        <v>79</v>
      </c>
    </row>
    <row r="10" spans="1:11" ht="24.75" customHeight="1">
      <c r="A10" s="39"/>
      <c r="B10" s="50">
        <v>3</v>
      </c>
      <c r="C10" s="25">
        <v>609</v>
      </c>
      <c r="D10" s="51"/>
      <c r="E10" s="52">
        <v>300</v>
      </c>
      <c r="F10" s="53">
        <v>250</v>
      </c>
      <c r="G10" s="54">
        <v>240</v>
      </c>
      <c r="H10" s="55">
        <f t="shared" si="0"/>
        <v>790</v>
      </c>
      <c r="I10" s="56"/>
      <c r="J10" s="57">
        <f t="shared" si="1"/>
        <v>790</v>
      </c>
      <c r="K10" s="58" t="s">
        <v>79</v>
      </c>
    </row>
    <row r="11" spans="1:11" ht="24.75" customHeight="1">
      <c r="A11" s="39"/>
      <c r="B11" s="50">
        <v>4</v>
      </c>
      <c r="C11" s="25">
        <v>847</v>
      </c>
      <c r="D11" s="51"/>
      <c r="E11" s="52">
        <v>7780</v>
      </c>
      <c r="F11" s="53"/>
      <c r="G11" s="54"/>
      <c r="H11" s="55">
        <f t="shared" si="0"/>
        <v>7780</v>
      </c>
      <c r="I11" s="56"/>
      <c r="J11" s="57">
        <f t="shared" si="1"/>
        <v>7780</v>
      </c>
      <c r="K11" s="58"/>
    </row>
    <row r="12" spans="1:11" ht="24.75" customHeight="1">
      <c r="A12" s="39"/>
      <c r="B12" s="50">
        <v>5</v>
      </c>
      <c r="C12" s="25">
        <v>468</v>
      </c>
      <c r="D12" s="51"/>
      <c r="E12" s="52">
        <v>400</v>
      </c>
      <c r="F12" s="53">
        <v>400</v>
      </c>
      <c r="G12" s="54">
        <v>170</v>
      </c>
      <c r="H12" s="55">
        <f t="shared" si="0"/>
        <v>970</v>
      </c>
      <c r="I12" s="56"/>
      <c r="J12" s="57">
        <f t="shared" si="1"/>
        <v>970</v>
      </c>
      <c r="K12" s="58" t="s">
        <v>37</v>
      </c>
    </row>
    <row r="13" spans="1:11" ht="24.75" customHeight="1">
      <c r="A13" s="39"/>
      <c r="B13" s="50">
        <v>6</v>
      </c>
      <c r="C13" s="25">
        <v>616</v>
      </c>
      <c r="D13" s="51"/>
      <c r="E13" s="52">
        <v>900</v>
      </c>
      <c r="F13" s="53">
        <v>400</v>
      </c>
      <c r="G13" s="54"/>
      <c r="H13" s="55">
        <f t="shared" si="0"/>
        <v>1300</v>
      </c>
      <c r="I13" s="56"/>
      <c r="J13" s="57">
        <f t="shared" si="1"/>
        <v>1300</v>
      </c>
      <c r="K13" s="58" t="s">
        <v>38</v>
      </c>
    </row>
    <row r="14" spans="1:11" ht="24.75" customHeight="1">
      <c r="A14" s="39"/>
      <c r="B14" s="50">
        <v>7</v>
      </c>
      <c r="C14" s="59">
        <v>613</v>
      </c>
      <c r="D14" s="60"/>
      <c r="E14" s="61">
        <v>450</v>
      </c>
      <c r="F14" s="62">
        <v>500</v>
      </c>
      <c r="G14" s="63"/>
      <c r="H14" s="55">
        <f t="shared" si="0"/>
        <v>950</v>
      </c>
      <c r="I14" s="64"/>
      <c r="J14" s="57">
        <f t="shared" si="1"/>
        <v>950</v>
      </c>
      <c r="K14" s="65" t="s">
        <v>40</v>
      </c>
    </row>
    <row r="15" spans="1:11" ht="24.75" customHeight="1">
      <c r="A15" s="39"/>
      <c r="B15" s="50">
        <v>8</v>
      </c>
      <c r="C15" s="59">
        <v>811</v>
      </c>
      <c r="D15" s="60"/>
      <c r="E15" s="61"/>
      <c r="F15" s="62">
        <v>1150</v>
      </c>
      <c r="G15" s="63"/>
      <c r="H15" s="55">
        <f t="shared" si="0"/>
        <v>1150</v>
      </c>
      <c r="I15" s="64"/>
      <c r="J15" s="57">
        <f t="shared" si="1"/>
        <v>1150</v>
      </c>
      <c r="K15" s="65"/>
    </row>
    <row r="16" spans="1:11" ht="24.75" customHeight="1">
      <c r="A16" s="39"/>
      <c r="B16" s="50">
        <v>9</v>
      </c>
      <c r="C16" s="59">
        <v>847</v>
      </c>
      <c r="D16" s="60"/>
      <c r="E16" s="61">
        <v>5440</v>
      </c>
      <c r="F16" s="62">
        <v>2000</v>
      </c>
      <c r="G16" s="63"/>
      <c r="H16" s="55">
        <f t="shared" si="0"/>
        <v>7440</v>
      </c>
      <c r="I16" s="64"/>
      <c r="J16" s="57">
        <f t="shared" si="1"/>
        <v>7440</v>
      </c>
      <c r="K16" s="65" t="s">
        <v>39</v>
      </c>
    </row>
    <row r="17" spans="1:11" ht="24.75" customHeight="1">
      <c r="A17" s="39"/>
      <c r="B17" s="50">
        <v>10</v>
      </c>
      <c r="C17" s="59">
        <v>840</v>
      </c>
      <c r="D17" s="60"/>
      <c r="E17" s="61">
        <v>1090</v>
      </c>
      <c r="F17" s="62"/>
      <c r="G17" s="63"/>
      <c r="H17" s="55">
        <f t="shared" si="0"/>
        <v>1090</v>
      </c>
      <c r="I17" s="64"/>
      <c r="J17" s="57">
        <f t="shared" si="1"/>
        <v>1090</v>
      </c>
      <c r="K17" s="65"/>
    </row>
    <row r="18" spans="1:11" ht="24.75" customHeight="1">
      <c r="A18" s="39"/>
      <c r="B18" s="50">
        <v>11</v>
      </c>
      <c r="C18" s="59">
        <v>370</v>
      </c>
      <c r="D18" s="60"/>
      <c r="E18" s="61"/>
      <c r="F18" s="62"/>
      <c r="G18" s="63"/>
      <c r="H18" s="55">
        <f t="shared" si="0"/>
        <v>0</v>
      </c>
      <c r="I18" s="64">
        <v>1170</v>
      </c>
      <c r="J18" s="57">
        <f t="shared" si="1"/>
        <v>1170</v>
      </c>
      <c r="K18" s="65"/>
    </row>
    <row r="19" spans="1:11" ht="24.75" customHeight="1">
      <c r="A19" s="39"/>
      <c r="B19" s="50">
        <v>12</v>
      </c>
      <c r="C19" s="59">
        <v>847</v>
      </c>
      <c r="D19" s="60"/>
      <c r="E19" s="61">
        <v>3000</v>
      </c>
      <c r="F19" s="62"/>
      <c r="G19" s="63"/>
      <c r="H19" s="55">
        <f t="shared" si="0"/>
        <v>3000</v>
      </c>
      <c r="I19" s="64"/>
      <c r="J19" s="57">
        <f t="shared" si="1"/>
        <v>3000</v>
      </c>
      <c r="K19" s="65"/>
    </row>
    <row r="20" spans="1:11" ht="24.75" customHeight="1">
      <c r="A20" s="39"/>
      <c r="B20" s="50">
        <v>13</v>
      </c>
      <c r="C20" s="59">
        <v>609</v>
      </c>
      <c r="D20" s="60"/>
      <c r="E20" s="61">
        <v>300</v>
      </c>
      <c r="F20" s="62">
        <v>370</v>
      </c>
      <c r="G20" s="63"/>
      <c r="H20" s="55">
        <f t="shared" si="0"/>
        <v>670</v>
      </c>
      <c r="I20" s="64"/>
      <c r="J20" s="57">
        <f t="shared" si="1"/>
        <v>670</v>
      </c>
      <c r="K20" s="65" t="s">
        <v>36</v>
      </c>
    </row>
    <row r="21" spans="1:11" ht="24.75" customHeight="1">
      <c r="A21" s="39"/>
      <c r="B21" s="50">
        <v>14</v>
      </c>
      <c r="C21" s="59">
        <v>468</v>
      </c>
      <c r="D21" s="60"/>
      <c r="E21" s="61">
        <v>300</v>
      </c>
      <c r="F21" s="62">
        <v>320</v>
      </c>
      <c r="G21" s="63"/>
      <c r="H21" s="55">
        <f t="shared" si="0"/>
        <v>620</v>
      </c>
      <c r="I21" s="64"/>
      <c r="J21" s="57">
        <f t="shared" si="1"/>
        <v>620</v>
      </c>
      <c r="K21" s="65" t="s">
        <v>37</v>
      </c>
    </row>
    <row r="22" spans="1:11" ht="24.75" customHeight="1">
      <c r="A22" s="39"/>
      <c r="B22" s="66">
        <v>15</v>
      </c>
      <c r="C22" s="67">
        <v>573</v>
      </c>
      <c r="D22" s="68"/>
      <c r="E22" s="69"/>
      <c r="F22" s="70"/>
      <c r="G22" s="71"/>
      <c r="H22" s="72">
        <f t="shared" si="0"/>
        <v>0</v>
      </c>
      <c r="I22" s="73">
        <v>410</v>
      </c>
      <c r="J22" s="57">
        <f t="shared" si="1"/>
        <v>410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613</v>
      </c>
      <c r="D26" s="51"/>
      <c r="E26" s="52">
        <v>450</v>
      </c>
      <c r="F26" s="53">
        <v>510</v>
      </c>
      <c r="G26" s="54"/>
      <c r="H26" s="55">
        <f aca="true" t="shared" si="2" ref="H26:H35">SUM(E26:G26)</f>
        <v>960</v>
      </c>
      <c r="I26" s="56"/>
      <c r="J26" s="84">
        <f aca="true" t="shared" si="3" ref="J26:J35">H26+I26</f>
        <v>960</v>
      </c>
      <c r="K26" s="58" t="s">
        <v>40</v>
      </c>
    </row>
    <row r="27" spans="1:11" ht="24.75" customHeight="1">
      <c r="A27" s="82"/>
      <c r="B27" s="66">
        <v>17</v>
      </c>
      <c r="C27" s="25">
        <v>615</v>
      </c>
      <c r="D27" s="51"/>
      <c r="E27" s="52">
        <v>460</v>
      </c>
      <c r="F27" s="53">
        <v>500</v>
      </c>
      <c r="G27" s="54"/>
      <c r="H27" s="55">
        <f t="shared" si="2"/>
        <v>960</v>
      </c>
      <c r="I27" s="56"/>
      <c r="J27" s="84">
        <f t="shared" si="3"/>
        <v>960</v>
      </c>
      <c r="K27" s="58" t="s">
        <v>36</v>
      </c>
    </row>
    <row r="28" spans="1:11" ht="24.75" customHeight="1">
      <c r="A28" s="82"/>
      <c r="B28" s="50">
        <v>18</v>
      </c>
      <c r="C28" s="59">
        <v>616</v>
      </c>
      <c r="D28" s="60"/>
      <c r="E28" s="61"/>
      <c r="F28" s="62">
        <v>230</v>
      </c>
      <c r="G28" s="63">
        <v>200</v>
      </c>
      <c r="H28" s="55">
        <f t="shared" si="2"/>
        <v>430</v>
      </c>
      <c r="I28" s="64"/>
      <c r="J28" s="84">
        <f t="shared" si="3"/>
        <v>430</v>
      </c>
      <c r="K28" s="65" t="s">
        <v>38</v>
      </c>
    </row>
    <row r="29" spans="1:11" ht="24.75" customHeight="1">
      <c r="A29" s="82"/>
      <c r="B29" s="50">
        <v>19</v>
      </c>
      <c r="C29" s="59">
        <v>611</v>
      </c>
      <c r="D29" s="60"/>
      <c r="E29" s="61">
        <v>350</v>
      </c>
      <c r="F29" s="62">
        <v>330</v>
      </c>
      <c r="G29" s="63"/>
      <c r="H29" s="55">
        <f t="shared" si="2"/>
        <v>680</v>
      </c>
      <c r="I29" s="64"/>
      <c r="J29" s="84">
        <f t="shared" si="3"/>
        <v>680</v>
      </c>
      <c r="K29" s="65" t="s">
        <v>39</v>
      </c>
    </row>
    <row r="30" spans="1:11" ht="24.75" customHeight="1">
      <c r="A30" s="82"/>
      <c r="B30" s="50">
        <v>20</v>
      </c>
      <c r="C30" s="59">
        <v>213</v>
      </c>
      <c r="D30" s="60"/>
      <c r="E30" s="61"/>
      <c r="F30" s="62"/>
      <c r="G30" s="63"/>
      <c r="H30" s="55">
        <f t="shared" si="2"/>
        <v>0</v>
      </c>
      <c r="I30" s="64">
        <v>1310</v>
      </c>
      <c r="J30" s="84">
        <f t="shared" si="3"/>
        <v>1310</v>
      </c>
      <c r="K30" s="65" t="s">
        <v>92</v>
      </c>
    </row>
    <row r="31" spans="1:11" ht="24.75" customHeight="1">
      <c r="A31" s="82"/>
      <c r="B31" s="50">
        <v>21</v>
      </c>
      <c r="C31" s="59">
        <v>847</v>
      </c>
      <c r="D31" s="60"/>
      <c r="E31" s="61">
        <v>10330</v>
      </c>
      <c r="F31" s="62"/>
      <c r="G31" s="63"/>
      <c r="H31" s="55">
        <f t="shared" si="2"/>
        <v>10330</v>
      </c>
      <c r="I31" s="64"/>
      <c r="J31" s="84">
        <f t="shared" si="3"/>
        <v>10330</v>
      </c>
      <c r="K31" s="65" t="s">
        <v>39</v>
      </c>
    </row>
    <row r="32" spans="1:11" ht="24.75" customHeight="1">
      <c r="A32" s="82"/>
      <c r="B32" s="50">
        <v>22</v>
      </c>
      <c r="C32" s="59">
        <v>613</v>
      </c>
      <c r="D32" s="60"/>
      <c r="E32" s="61">
        <v>600</v>
      </c>
      <c r="F32" s="62"/>
      <c r="G32" s="63">
        <v>700</v>
      </c>
      <c r="H32" s="55">
        <f t="shared" si="2"/>
        <v>1300</v>
      </c>
      <c r="I32" s="64">
        <v>520</v>
      </c>
      <c r="J32" s="84">
        <f t="shared" si="3"/>
        <v>1820</v>
      </c>
      <c r="K32" s="65" t="s">
        <v>40</v>
      </c>
    </row>
    <row r="33" spans="1:11" ht="24.75" customHeight="1">
      <c r="A33" s="82"/>
      <c r="B33" s="50">
        <v>23</v>
      </c>
      <c r="C33" s="59">
        <v>609</v>
      </c>
      <c r="D33" s="60"/>
      <c r="E33" s="61">
        <v>700</v>
      </c>
      <c r="F33" s="62">
        <v>390</v>
      </c>
      <c r="G33" s="63"/>
      <c r="H33" s="55">
        <f t="shared" si="2"/>
        <v>1090</v>
      </c>
      <c r="I33" s="64">
        <v>300</v>
      </c>
      <c r="J33" s="84">
        <f t="shared" si="3"/>
        <v>1390</v>
      </c>
      <c r="K33" s="65" t="s">
        <v>36</v>
      </c>
    </row>
    <row r="34" spans="1:11" ht="24.75" customHeight="1">
      <c r="A34" s="82"/>
      <c r="B34" s="50">
        <v>24</v>
      </c>
      <c r="C34" s="59">
        <v>613</v>
      </c>
      <c r="D34" s="60"/>
      <c r="E34" s="61">
        <v>700</v>
      </c>
      <c r="F34" s="62">
        <v>900</v>
      </c>
      <c r="G34" s="63"/>
      <c r="H34" s="55">
        <f t="shared" si="2"/>
        <v>1600</v>
      </c>
      <c r="I34" s="64"/>
      <c r="J34" s="84">
        <f t="shared" si="3"/>
        <v>1600</v>
      </c>
      <c r="K34" s="65" t="s">
        <v>40</v>
      </c>
    </row>
    <row r="35" spans="1:11" ht="24.75" customHeight="1">
      <c r="A35" s="82"/>
      <c r="B35" s="66">
        <v>25</v>
      </c>
      <c r="C35" s="67">
        <v>616</v>
      </c>
      <c r="D35" s="68"/>
      <c r="E35" s="69"/>
      <c r="F35" s="70"/>
      <c r="G35" s="71"/>
      <c r="H35" s="55">
        <f t="shared" si="2"/>
        <v>0</v>
      </c>
      <c r="I35" s="73">
        <v>500</v>
      </c>
      <c r="J35" s="84">
        <f t="shared" si="3"/>
        <v>500</v>
      </c>
      <c r="K35" s="74" t="s">
        <v>38</v>
      </c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>
        <v>568</v>
      </c>
      <c r="D39" s="87"/>
      <c r="E39" s="88"/>
      <c r="F39" s="89"/>
      <c r="G39" s="90"/>
      <c r="H39" s="91">
        <f aca="true" t="shared" si="4" ref="H39:H48">SUM(E39:G39)</f>
        <v>0</v>
      </c>
      <c r="I39" s="92">
        <v>290</v>
      </c>
      <c r="J39" s="93">
        <f aca="true" t="shared" si="5" ref="J39:J48">H39+I39</f>
        <v>290</v>
      </c>
      <c r="K39" s="94" t="s">
        <v>93</v>
      </c>
    </row>
    <row r="40" spans="1:11" ht="24.75" customHeight="1">
      <c r="A40" s="39"/>
      <c r="B40" s="66">
        <v>27</v>
      </c>
      <c r="C40" s="59">
        <v>609</v>
      </c>
      <c r="D40" s="60"/>
      <c r="E40" s="61">
        <v>780</v>
      </c>
      <c r="F40" s="62"/>
      <c r="G40" s="63"/>
      <c r="H40" s="91">
        <f t="shared" si="4"/>
        <v>780</v>
      </c>
      <c r="I40" s="64"/>
      <c r="J40" s="93">
        <f t="shared" si="5"/>
        <v>780</v>
      </c>
      <c r="K40" s="65" t="s">
        <v>36</v>
      </c>
    </row>
    <row r="41" spans="1:11" ht="24.75" customHeight="1">
      <c r="A41" s="39"/>
      <c r="B41" s="50">
        <v>28</v>
      </c>
      <c r="C41" s="59">
        <v>616</v>
      </c>
      <c r="D41" s="60"/>
      <c r="E41" s="61">
        <v>450</v>
      </c>
      <c r="F41" s="62">
        <v>340</v>
      </c>
      <c r="G41" s="63"/>
      <c r="H41" s="91">
        <f t="shared" si="4"/>
        <v>790</v>
      </c>
      <c r="I41" s="64"/>
      <c r="J41" s="93">
        <f t="shared" si="5"/>
        <v>790</v>
      </c>
      <c r="K41" s="65" t="s">
        <v>38</v>
      </c>
    </row>
    <row r="42" spans="1:11" ht="24.75" customHeight="1">
      <c r="A42" s="39"/>
      <c r="B42" s="50">
        <v>29</v>
      </c>
      <c r="C42" s="59">
        <v>810</v>
      </c>
      <c r="D42" s="60"/>
      <c r="E42" s="61"/>
      <c r="F42" s="62">
        <v>1000</v>
      </c>
      <c r="G42" s="63"/>
      <c r="H42" s="91">
        <f t="shared" si="4"/>
        <v>1000</v>
      </c>
      <c r="I42" s="64">
        <v>810</v>
      </c>
      <c r="J42" s="93">
        <f t="shared" si="5"/>
        <v>1810</v>
      </c>
      <c r="K42" s="65" t="s">
        <v>44</v>
      </c>
    </row>
    <row r="43" spans="1:11" ht="24.75" customHeight="1">
      <c r="A43" s="39"/>
      <c r="B43" s="50">
        <v>30</v>
      </c>
      <c r="C43" s="59">
        <v>613</v>
      </c>
      <c r="D43" s="60"/>
      <c r="E43" s="61">
        <v>430</v>
      </c>
      <c r="F43" s="62">
        <v>600</v>
      </c>
      <c r="G43" s="63"/>
      <c r="H43" s="91">
        <f t="shared" si="4"/>
        <v>1030</v>
      </c>
      <c r="I43" s="64"/>
      <c r="J43" s="93">
        <f t="shared" si="5"/>
        <v>1030</v>
      </c>
      <c r="K43" s="65" t="s">
        <v>40</v>
      </c>
    </row>
    <row r="44" spans="1:11" ht="24.75" customHeight="1">
      <c r="A44" s="39"/>
      <c r="B44" s="50">
        <v>31</v>
      </c>
      <c r="C44" s="59">
        <v>610</v>
      </c>
      <c r="D44" s="60"/>
      <c r="E44" s="61">
        <v>600</v>
      </c>
      <c r="F44" s="62">
        <v>660</v>
      </c>
      <c r="G44" s="63"/>
      <c r="H44" s="91">
        <f t="shared" si="4"/>
        <v>1260</v>
      </c>
      <c r="I44" s="64"/>
      <c r="J44" s="93">
        <f t="shared" si="5"/>
        <v>1260</v>
      </c>
      <c r="K44" s="65" t="s">
        <v>36</v>
      </c>
    </row>
    <row r="45" spans="1:11" ht="24.75" customHeight="1">
      <c r="A45" s="39"/>
      <c r="B45" s="50">
        <v>32</v>
      </c>
      <c r="C45" s="59">
        <v>616</v>
      </c>
      <c r="D45" s="60"/>
      <c r="E45" s="61">
        <v>600</v>
      </c>
      <c r="F45" s="62">
        <v>690</v>
      </c>
      <c r="G45" s="63"/>
      <c r="H45" s="91">
        <f t="shared" si="4"/>
        <v>1290</v>
      </c>
      <c r="I45" s="64"/>
      <c r="J45" s="93">
        <f t="shared" si="5"/>
        <v>1290</v>
      </c>
      <c r="K45" s="65" t="s">
        <v>38</v>
      </c>
    </row>
    <row r="46" spans="1:11" ht="24.75" customHeight="1">
      <c r="A46" s="39"/>
      <c r="B46" s="50">
        <v>33</v>
      </c>
      <c r="C46" s="59">
        <v>613</v>
      </c>
      <c r="D46" s="60"/>
      <c r="E46" s="61"/>
      <c r="F46" s="62">
        <v>400</v>
      </c>
      <c r="G46" s="63"/>
      <c r="H46" s="91">
        <f t="shared" si="4"/>
        <v>400</v>
      </c>
      <c r="I46" s="64"/>
      <c r="J46" s="93">
        <f t="shared" si="5"/>
        <v>400</v>
      </c>
      <c r="K46" s="65" t="s">
        <v>40</v>
      </c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36910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11940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1310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50160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5780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55940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873</v>
      </c>
      <c r="C82" s="120"/>
      <c r="D82" s="121">
        <v>6320</v>
      </c>
      <c r="E82" s="65"/>
      <c r="F82" s="59"/>
      <c r="G82" s="122">
        <v>10060</v>
      </c>
      <c r="H82" s="59">
        <v>146</v>
      </c>
      <c r="I82" s="123">
        <v>44</v>
      </c>
      <c r="J82" s="65"/>
      <c r="K82" s="59"/>
      <c r="L82" s="124"/>
      <c r="M82" s="119"/>
    </row>
    <row r="83" spans="1:13" ht="24.75" customHeight="1">
      <c r="A83" s="118">
        <v>2</v>
      </c>
      <c r="B83" s="119">
        <v>618</v>
      </c>
      <c r="C83" s="120"/>
      <c r="D83" s="121">
        <v>6560</v>
      </c>
      <c r="E83" s="65"/>
      <c r="F83" s="59"/>
      <c r="G83" s="122"/>
      <c r="H83" s="59">
        <v>72</v>
      </c>
      <c r="I83" s="123">
        <v>35</v>
      </c>
      <c r="J83" s="65"/>
      <c r="K83" s="59"/>
      <c r="L83" s="124"/>
      <c r="M83" s="119"/>
    </row>
    <row r="84" spans="1:13" ht="24.75" customHeight="1">
      <c r="A84" s="118">
        <v>3</v>
      </c>
      <c r="B84" s="119">
        <v>873</v>
      </c>
      <c r="C84" s="120"/>
      <c r="D84" s="121">
        <v>2100</v>
      </c>
      <c r="E84" s="65"/>
      <c r="F84" s="59"/>
      <c r="G84" s="122">
        <v>3190</v>
      </c>
      <c r="H84" s="59">
        <v>177</v>
      </c>
      <c r="I84" s="123">
        <v>53</v>
      </c>
      <c r="J84" s="65"/>
      <c r="K84" s="59"/>
      <c r="L84" s="124"/>
      <c r="M84" s="119"/>
    </row>
    <row r="85" spans="1:13" ht="24.75" customHeight="1">
      <c r="A85" s="118">
        <v>4</v>
      </c>
      <c r="B85" s="119">
        <v>618</v>
      </c>
      <c r="C85" s="120"/>
      <c r="D85" s="121">
        <v>6390</v>
      </c>
      <c r="E85" s="65"/>
      <c r="F85" s="59"/>
      <c r="G85" s="122">
        <v>8260</v>
      </c>
      <c r="H85" s="59">
        <v>193</v>
      </c>
      <c r="I85" s="123">
        <v>95</v>
      </c>
      <c r="J85" s="65"/>
      <c r="K85" s="59"/>
      <c r="L85" s="124"/>
      <c r="M85" s="119"/>
    </row>
    <row r="86" spans="1:13" ht="24.75" customHeight="1">
      <c r="A86" s="118">
        <v>5</v>
      </c>
      <c r="B86" s="119"/>
      <c r="C86" s="120"/>
      <c r="D86" s="121"/>
      <c r="E86" s="65"/>
      <c r="F86" s="59"/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42.88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588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227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42482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615</v>
      </c>
      <c r="D8" s="42"/>
      <c r="E8" s="43"/>
      <c r="F8" s="44"/>
      <c r="G8" s="45"/>
      <c r="H8" s="46">
        <f aca="true" t="shared" si="0" ref="H8:H22">SUM(E8:G8)</f>
        <v>0</v>
      </c>
      <c r="I8" s="47">
        <v>550</v>
      </c>
      <c r="J8" s="48">
        <f aca="true" t="shared" si="1" ref="J8:J13">H8+I8</f>
        <v>550</v>
      </c>
      <c r="K8" s="49" t="s">
        <v>36</v>
      </c>
    </row>
    <row r="9" spans="1:11" ht="24.75" customHeight="1">
      <c r="A9" s="39"/>
      <c r="B9" s="50">
        <v>2</v>
      </c>
      <c r="C9" s="25">
        <v>611</v>
      </c>
      <c r="D9" s="51"/>
      <c r="E9" s="52">
        <v>500</v>
      </c>
      <c r="F9" s="53">
        <v>610</v>
      </c>
      <c r="G9" s="54"/>
      <c r="H9" s="55">
        <f t="shared" si="0"/>
        <v>1110</v>
      </c>
      <c r="I9" s="56"/>
      <c r="J9" s="57">
        <f t="shared" si="1"/>
        <v>1110</v>
      </c>
      <c r="K9" s="58" t="s">
        <v>39</v>
      </c>
    </row>
    <row r="10" spans="1:11" ht="24.75" customHeight="1">
      <c r="A10" s="39"/>
      <c r="B10" s="50">
        <v>3</v>
      </c>
      <c r="C10" s="25">
        <v>468</v>
      </c>
      <c r="D10" s="51"/>
      <c r="E10" s="52">
        <v>500</v>
      </c>
      <c r="F10" s="53"/>
      <c r="G10" s="54"/>
      <c r="H10" s="55">
        <f t="shared" si="0"/>
        <v>500</v>
      </c>
      <c r="I10" s="56">
        <v>330</v>
      </c>
      <c r="J10" s="57">
        <f t="shared" si="1"/>
        <v>830</v>
      </c>
      <c r="K10" s="58" t="s">
        <v>37</v>
      </c>
    </row>
    <row r="11" spans="1:11" ht="24.75" customHeight="1">
      <c r="A11" s="39"/>
      <c r="B11" s="50">
        <v>4</v>
      </c>
      <c r="C11" s="25">
        <v>609</v>
      </c>
      <c r="D11" s="51"/>
      <c r="E11" s="52"/>
      <c r="F11" s="53">
        <v>500</v>
      </c>
      <c r="G11" s="54"/>
      <c r="H11" s="55">
        <f t="shared" si="0"/>
        <v>500</v>
      </c>
      <c r="I11" s="56">
        <v>390</v>
      </c>
      <c r="J11" s="57">
        <f t="shared" si="1"/>
        <v>890</v>
      </c>
      <c r="K11" s="58" t="s">
        <v>36</v>
      </c>
    </row>
    <row r="12" spans="1:11" ht="24.75" customHeight="1">
      <c r="A12" s="39"/>
      <c r="B12" s="50">
        <v>5</v>
      </c>
      <c r="C12" s="25">
        <v>270</v>
      </c>
      <c r="D12" s="51"/>
      <c r="E12" s="52"/>
      <c r="F12" s="53"/>
      <c r="G12" s="54">
        <v>2150</v>
      </c>
      <c r="H12" s="55">
        <f t="shared" si="0"/>
        <v>2150</v>
      </c>
      <c r="I12" s="56"/>
      <c r="J12" s="57">
        <f t="shared" si="1"/>
        <v>2150</v>
      </c>
      <c r="K12" s="58" t="s">
        <v>94</v>
      </c>
    </row>
    <row r="13" spans="1:11" ht="24.75" customHeight="1">
      <c r="A13" s="39"/>
      <c r="B13" s="50">
        <v>6</v>
      </c>
      <c r="C13" s="25">
        <v>847</v>
      </c>
      <c r="D13" s="51"/>
      <c r="E13" s="52">
        <v>10060</v>
      </c>
      <c r="F13" s="53"/>
      <c r="G13" s="54"/>
      <c r="H13" s="55">
        <f t="shared" si="0"/>
        <v>10060</v>
      </c>
      <c r="I13" s="56"/>
      <c r="J13" s="57">
        <f t="shared" si="1"/>
        <v>10060</v>
      </c>
      <c r="K13" s="58"/>
    </row>
    <row r="14" spans="1:11" ht="24.75" customHeight="1">
      <c r="A14" s="39"/>
      <c r="B14" s="50">
        <v>7</v>
      </c>
      <c r="C14" s="59">
        <v>213</v>
      </c>
      <c r="D14" s="60"/>
      <c r="E14" s="61"/>
      <c r="F14" s="62"/>
      <c r="G14" s="63"/>
      <c r="H14" s="55">
        <f t="shared" si="0"/>
        <v>0</v>
      </c>
      <c r="I14" s="64"/>
      <c r="J14" s="57">
        <v>490</v>
      </c>
      <c r="K14" s="65"/>
    </row>
    <row r="15" spans="1:11" ht="24.75" customHeight="1">
      <c r="A15" s="39"/>
      <c r="B15" s="50">
        <v>8</v>
      </c>
      <c r="C15" s="59">
        <v>613</v>
      </c>
      <c r="D15" s="60"/>
      <c r="E15" s="61">
        <v>700</v>
      </c>
      <c r="F15" s="62">
        <v>450</v>
      </c>
      <c r="G15" s="63"/>
      <c r="H15" s="55">
        <f t="shared" si="0"/>
        <v>1150</v>
      </c>
      <c r="I15" s="64"/>
      <c r="J15" s="57">
        <f aca="true" t="shared" si="2" ref="J15:J22">H15+I15</f>
        <v>1150</v>
      </c>
      <c r="K15" s="65" t="s">
        <v>40</v>
      </c>
    </row>
    <row r="16" spans="1:11" ht="24.75" customHeight="1">
      <c r="A16" s="39"/>
      <c r="B16" s="50">
        <v>9</v>
      </c>
      <c r="C16" s="59">
        <v>616</v>
      </c>
      <c r="D16" s="60"/>
      <c r="E16" s="61">
        <v>400</v>
      </c>
      <c r="F16" s="62">
        <v>300</v>
      </c>
      <c r="G16" s="63"/>
      <c r="H16" s="55">
        <f t="shared" si="0"/>
        <v>700</v>
      </c>
      <c r="I16" s="64">
        <v>200</v>
      </c>
      <c r="J16" s="57">
        <f t="shared" si="2"/>
        <v>900</v>
      </c>
      <c r="K16" s="65" t="s">
        <v>38</v>
      </c>
    </row>
    <row r="17" spans="1:11" ht="24.75" customHeight="1">
      <c r="A17" s="39"/>
      <c r="B17" s="50">
        <v>10</v>
      </c>
      <c r="C17" s="59">
        <v>573</v>
      </c>
      <c r="D17" s="60"/>
      <c r="E17" s="61"/>
      <c r="F17" s="62"/>
      <c r="G17" s="63"/>
      <c r="H17" s="55">
        <f t="shared" si="0"/>
        <v>0</v>
      </c>
      <c r="I17" s="64">
        <v>520</v>
      </c>
      <c r="J17" s="57">
        <f t="shared" si="2"/>
        <v>520</v>
      </c>
      <c r="K17" s="65"/>
    </row>
    <row r="18" spans="1:11" ht="24.75" customHeight="1">
      <c r="A18" s="39"/>
      <c r="B18" s="50">
        <v>11</v>
      </c>
      <c r="C18" s="59">
        <v>609</v>
      </c>
      <c r="D18" s="60"/>
      <c r="E18" s="61"/>
      <c r="F18" s="62"/>
      <c r="G18" s="63"/>
      <c r="H18" s="55">
        <f t="shared" si="0"/>
        <v>0</v>
      </c>
      <c r="I18" s="64">
        <v>710</v>
      </c>
      <c r="J18" s="57">
        <f t="shared" si="2"/>
        <v>710</v>
      </c>
      <c r="K18" s="65" t="s">
        <v>36</v>
      </c>
    </row>
    <row r="19" spans="1:11" ht="24.75" customHeight="1">
      <c r="A19" s="39"/>
      <c r="B19" s="50">
        <v>12</v>
      </c>
      <c r="C19" s="59">
        <v>468</v>
      </c>
      <c r="D19" s="60"/>
      <c r="E19" s="61"/>
      <c r="F19" s="62">
        <v>540</v>
      </c>
      <c r="G19" s="63"/>
      <c r="H19" s="55">
        <f t="shared" si="0"/>
        <v>540</v>
      </c>
      <c r="I19" s="64"/>
      <c r="J19" s="57">
        <f t="shared" si="2"/>
        <v>540</v>
      </c>
      <c r="K19" s="65" t="s">
        <v>37</v>
      </c>
    </row>
    <row r="20" spans="1:11" ht="24.75" customHeight="1">
      <c r="A20" s="39"/>
      <c r="B20" s="50">
        <v>13</v>
      </c>
      <c r="C20" s="59">
        <v>611</v>
      </c>
      <c r="D20" s="60"/>
      <c r="E20" s="61">
        <v>200</v>
      </c>
      <c r="F20" s="62">
        <v>310</v>
      </c>
      <c r="G20" s="63"/>
      <c r="H20" s="55">
        <f t="shared" si="0"/>
        <v>510</v>
      </c>
      <c r="I20" s="64"/>
      <c r="J20" s="57">
        <f t="shared" si="2"/>
        <v>510</v>
      </c>
      <c r="K20" s="65" t="s">
        <v>39</v>
      </c>
    </row>
    <row r="21" spans="1:11" ht="24.75" customHeight="1">
      <c r="A21" s="39"/>
      <c r="B21" s="50">
        <v>14</v>
      </c>
      <c r="C21" s="59">
        <v>370</v>
      </c>
      <c r="D21" s="60"/>
      <c r="E21" s="61"/>
      <c r="F21" s="62"/>
      <c r="G21" s="63"/>
      <c r="H21" s="55">
        <f t="shared" si="0"/>
        <v>0</v>
      </c>
      <c r="I21" s="64">
        <v>1520</v>
      </c>
      <c r="J21" s="57">
        <f t="shared" si="2"/>
        <v>1520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2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613</v>
      </c>
      <c r="D26" s="51"/>
      <c r="E26" s="52"/>
      <c r="F26" s="53"/>
      <c r="G26" s="54"/>
      <c r="H26" s="55">
        <f aca="true" t="shared" si="3" ref="H26:H35">SUM(E26:G26)</f>
        <v>0</v>
      </c>
      <c r="I26" s="56">
        <v>810</v>
      </c>
      <c r="J26" s="84">
        <f aca="true" t="shared" si="4" ref="J26:J35">H26+I26</f>
        <v>810</v>
      </c>
      <c r="K26" s="58" t="s">
        <v>95</v>
      </c>
    </row>
    <row r="27" spans="1:11" ht="24.75" customHeight="1">
      <c r="A27" s="82"/>
      <c r="B27" s="66">
        <v>17</v>
      </c>
      <c r="C27" s="25">
        <v>568</v>
      </c>
      <c r="D27" s="51"/>
      <c r="E27" s="52">
        <v>2460</v>
      </c>
      <c r="F27" s="53"/>
      <c r="G27" s="54"/>
      <c r="H27" s="55">
        <f t="shared" si="3"/>
        <v>2460</v>
      </c>
      <c r="I27" s="56"/>
      <c r="J27" s="84">
        <f t="shared" si="4"/>
        <v>2460</v>
      </c>
      <c r="K27" s="58" t="s">
        <v>96</v>
      </c>
    </row>
    <row r="28" spans="1:11" ht="24.75" customHeight="1">
      <c r="A28" s="82"/>
      <c r="B28" s="50">
        <v>18</v>
      </c>
      <c r="C28" s="59">
        <v>616</v>
      </c>
      <c r="D28" s="60"/>
      <c r="E28" s="61">
        <v>500</v>
      </c>
      <c r="F28" s="62">
        <v>370</v>
      </c>
      <c r="G28" s="63"/>
      <c r="H28" s="55">
        <f t="shared" si="3"/>
        <v>870</v>
      </c>
      <c r="I28" s="64"/>
      <c r="J28" s="84">
        <f t="shared" si="4"/>
        <v>870</v>
      </c>
      <c r="K28" s="65" t="s">
        <v>38</v>
      </c>
    </row>
    <row r="29" spans="1:11" ht="24.75" customHeight="1">
      <c r="A29" s="82"/>
      <c r="B29" s="50">
        <v>19</v>
      </c>
      <c r="C29" s="59">
        <v>609</v>
      </c>
      <c r="D29" s="60"/>
      <c r="E29" s="61">
        <v>600</v>
      </c>
      <c r="F29" s="62"/>
      <c r="G29" s="63">
        <v>420</v>
      </c>
      <c r="H29" s="55">
        <f t="shared" si="3"/>
        <v>1020</v>
      </c>
      <c r="I29" s="64"/>
      <c r="J29" s="84">
        <f t="shared" si="4"/>
        <v>1020</v>
      </c>
      <c r="K29" s="65" t="s">
        <v>36</v>
      </c>
    </row>
    <row r="30" spans="1:11" ht="24.75" customHeight="1">
      <c r="A30" s="82"/>
      <c r="B30" s="50">
        <v>20</v>
      </c>
      <c r="C30" s="59">
        <v>613</v>
      </c>
      <c r="D30" s="60"/>
      <c r="E30" s="61">
        <v>800</v>
      </c>
      <c r="F30" s="62">
        <v>700</v>
      </c>
      <c r="G30" s="63"/>
      <c r="H30" s="55">
        <f t="shared" si="3"/>
        <v>1500</v>
      </c>
      <c r="I30" s="64">
        <v>650</v>
      </c>
      <c r="J30" s="84">
        <f t="shared" si="4"/>
        <v>2150</v>
      </c>
      <c r="K30" s="65" t="s">
        <v>40</v>
      </c>
    </row>
    <row r="31" spans="1:11" ht="24.75" customHeight="1">
      <c r="A31" s="82"/>
      <c r="B31" s="50">
        <v>21</v>
      </c>
      <c r="C31" s="59">
        <v>568</v>
      </c>
      <c r="D31" s="60"/>
      <c r="E31" s="61">
        <v>1250</v>
      </c>
      <c r="F31" s="62"/>
      <c r="G31" s="63"/>
      <c r="H31" s="55">
        <f t="shared" si="3"/>
        <v>1250</v>
      </c>
      <c r="I31" s="64"/>
      <c r="J31" s="84">
        <f t="shared" si="4"/>
        <v>1250</v>
      </c>
      <c r="K31" s="65" t="s">
        <v>96</v>
      </c>
    </row>
    <row r="32" spans="1:11" ht="24.75" customHeight="1">
      <c r="A32" s="82"/>
      <c r="B32" s="50">
        <v>22</v>
      </c>
      <c r="C32" s="59">
        <v>609</v>
      </c>
      <c r="D32" s="60"/>
      <c r="E32" s="61">
        <v>660</v>
      </c>
      <c r="F32" s="62"/>
      <c r="G32" s="63"/>
      <c r="H32" s="55">
        <f t="shared" si="3"/>
        <v>660</v>
      </c>
      <c r="I32" s="64"/>
      <c r="J32" s="84">
        <f t="shared" si="4"/>
        <v>660</v>
      </c>
      <c r="K32" s="65" t="s">
        <v>36</v>
      </c>
    </row>
    <row r="33" spans="1:11" ht="24.75" customHeight="1">
      <c r="A33" s="82"/>
      <c r="B33" s="50">
        <v>23</v>
      </c>
      <c r="C33" s="59">
        <v>616</v>
      </c>
      <c r="D33" s="60"/>
      <c r="E33" s="61"/>
      <c r="F33" s="62"/>
      <c r="G33" s="63"/>
      <c r="H33" s="55">
        <f t="shared" si="3"/>
        <v>0</v>
      </c>
      <c r="I33" s="64">
        <v>420</v>
      </c>
      <c r="J33" s="84">
        <f t="shared" si="4"/>
        <v>420</v>
      </c>
      <c r="K33" s="65" t="s">
        <v>38</v>
      </c>
    </row>
    <row r="34" spans="1:11" ht="24.75" customHeight="1">
      <c r="A34" s="82"/>
      <c r="B34" s="50">
        <v>24</v>
      </c>
      <c r="C34" s="59">
        <v>610</v>
      </c>
      <c r="D34" s="60"/>
      <c r="E34" s="61"/>
      <c r="F34" s="62"/>
      <c r="G34" s="63"/>
      <c r="H34" s="55">
        <f t="shared" si="3"/>
        <v>0</v>
      </c>
      <c r="I34" s="64">
        <v>420</v>
      </c>
      <c r="J34" s="84">
        <f t="shared" si="4"/>
        <v>420</v>
      </c>
      <c r="K34" s="65" t="s">
        <v>38</v>
      </c>
    </row>
    <row r="35" spans="1:11" ht="24.75" customHeight="1">
      <c r="A35" s="82"/>
      <c r="B35" s="66">
        <v>25</v>
      </c>
      <c r="C35" s="67">
        <v>810</v>
      </c>
      <c r="D35" s="68"/>
      <c r="E35" s="69"/>
      <c r="F35" s="70"/>
      <c r="G35" s="71"/>
      <c r="H35" s="55">
        <f t="shared" si="3"/>
        <v>0</v>
      </c>
      <c r="I35" s="73">
        <v>1340</v>
      </c>
      <c r="J35" s="84">
        <f t="shared" si="4"/>
        <v>1340</v>
      </c>
      <c r="K35" s="74" t="s">
        <v>44</v>
      </c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>
        <v>610</v>
      </c>
      <c r="D39" s="87"/>
      <c r="E39" s="88">
        <v>500</v>
      </c>
      <c r="F39" s="89">
        <v>400</v>
      </c>
      <c r="G39" s="90"/>
      <c r="H39" s="91">
        <f aca="true" t="shared" si="5" ref="H39:H48">SUM(E39:G39)</f>
        <v>900</v>
      </c>
      <c r="I39" s="92">
        <v>300</v>
      </c>
      <c r="J39" s="93">
        <f aca="true" t="shared" si="6" ref="J39:J48">H39+I39</f>
        <v>1200</v>
      </c>
      <c r="K39" s="94" t="s">
        <v>36</v>
      </c>
    </row>
    <row r="40" spans="1:11" ht="24.75" customHeight="1">
      <c r="A40" s="39"/>
      <c r="B40" s="66">
        <v>27</v>
      </c>
      <c r="C40" s="59">
        <v>616</v>
      </c>
      <c r="D40" s="60"/>
      <c r="E40" s="61">
        <v>600</v>
      </c>
      <c r="F40" s="62">
        <v>400</v>
      </c>
      <c r="G40" s="63"/>
      <c r="H40" s="91">
        <f t="shared" si="5"/>
        <v>1000</v>
      </c>
      <c r="I40" s="64">
        <v>450</v>
      </c>
      <c r="J40" s="93">
        <f t="shared" si="6"/>
        <v>1450</v>
      </c>
      <c r="K40" s="65" t="s">
        <v>40</v>
      </c>
    </row>
    <row r="41" spans="1:11" ht="24.75" customHeight="1">
      <c r="A41" s="39"/>
      <c r="B41" s="50">
        <v>28</v>
      </c>
      <c r="C41" s="59">
        <v>613</v>
      </c>
      <c r="D41" s="60"/>
      <c r="E41" s="61">
        <v>300</v>
      </c>
      <c r="F41" s="62">
        <v>200</v>
      </c>
      <c r="G41" s="63">
        <v>270</v>
      </c>
      <c r="H41" s="91">
        <f t="shared" si="5"/>
        <v>770</v>
      </c>
      <c r="I41" s="64"/>
      <c r="J41" s="93">
        <f t="shared" si="6"/>
        <v>770</v>
      </c>
      <c r="K41" s="65" t="s">
        <v>40</v>
      </c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5"/>
        <v>0</v>
      </c>
      <c r="I42" s="64"/>
      <c r="J42" s="93">
        <f t="shared" si="6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5"/>
        <v>0</v>
      </c>
      <c r="I43" s="64"/>
      <c r="J43" s="93">
        <f t="shared" si="6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5"/>
        <v>0</v>
      </c>
      <c r="I44" s="64"/>
      <c r="J44" s="93">
        <f t="shared" si="6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5"/>
        <v>0</v>
      </c>
      <c r="I45" s="64"/>
      <c r="J45" s="93">
        <f t="shared" si="6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5"/>
        <v>0</v>
      </c>
      <c r="I46" s="64"/>
      <c r="J46" s="93">
        <f t="shared" si="6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5"/>
        <v>0</v>
      </c>
      <c r="I47" s="64"/>
      <c r="J47" s="93">
        <f t="shared" si="6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5"/>
        <v>0</v>
      </c>
      <c r="I48" s="73"/>
      <c r="J48" s="93">
        <f t="shared" si="6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20030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4780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2840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27650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8610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36750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873</v>
      </c>
      <c r="C82" s="120"/>
      <c r="D82" s="121">
        <v>9610</v>
      </c>
      <c r="E82" s="65"/>
      <c r="F82" s="59"/>
      <c r="G82" s="122">
        <v>4450</v>
      </c>
      <c r="H82" s="59"/>
      <c r="I82" s="123"/>
      <c r="J82" s="65">
        <v>7000</v>
      </c>
      <c r="K82" s="59">
        <v>219</v>
      </c>
      <c r="L82" s="124">
        <v>66</v>
      </c>
      <c r="M82" s="119"/>
    </row>
    <row r="83" spans="1:13" ht="24.75" customHeight="1">
      <c r="A83" s="118">
        <v>2</v>
      </c>
      <c r="B83" s="119">
        <v>769</v>
      </c>
      <c r="C83" s="120"/>
      <c r="D83" s="121">
        <v>14400</v>
      </c>
      <c r="E83" s="65"/>
      <c r="F83" s="59"/>
      <c r="G83" s="122">
        <v>7980</v>
      </c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/>
      <c r="C84" s="120"/>
      <c r="D84" s="121"/>
      <c r="E84" s="65"/>
      <c r="F84" s="59"/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/>
      <c r="C85" s="120"/>
      <c r="D85" s="121"/>
      <c r="E85" s="65"/>
      <c r="F85" s="59"/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/>
      <c r="C86" s="120"/>
      <c r="D86" s="121"/>
      <c r="E86" s="65"/>
      <c r="F86" s="59"/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43.44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219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66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3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42483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/>
      <c r="F8" s="44">
        <v>900</v>
      </c>
      <c r="G8" s="45"/>
      <c r="H8" s="46">
        <f aca="true" t="shared" si="0" ref="H8:H22">SUM(E8:G8)</f>
        <v>900</v>
      </c>
      <c r="I8" s="47"/>
      <c r="J8" s="48">
        <f aca="true" t="shared" si="1" ref="J8:J22">H8+I8</f>
        <v>900</v>
      </c>
      <c r="K8" s="49" t="s">
        <v>79</v>
      </c>
    </row>
    <row r="9" spans="1:11" ht="24.75" customHeight="1">
      <c r="A9" s="39"/>
      <c r="B9" s="50">
        <v>2</v>
      </c>
      <c r="C9" s="25">
        <v>609</v>
      </c>
      <c r="D9" s="51"/>
      <c r="E9" s="52"/>
      <c r="F9" s="53">
        <v>600</v>
      </c>
      <c r="G9" s="54"/>
      <c r="H9" s="55">
        <f t="shared" si="0"/>
        <v>600</v>
      </c>
      <c r="I9" s="56"/>
      <c r="J9" s="57">
        <f t="shared" si="1"/>
        <v>600</v>
      </c>
      <c r="K9" s="58" t="s">
        <v>79</v>
      </c>
    </row>
    <row r="10" spans="1:11" ht="24.75" customHeight="1">
      <c r="A10" s="39"/>
      <c r="B10" s="50">
        <v>3</v>
      </c>
      <c r="C10" s="25">
        <v>613</v>
      </c>
      <c r="D10" s="51"/>
      <c r="E10" s="52"/>
      <c r="F10" s="53">
        <v>990</v>
      </c>
      <c r="G10" s="54"/>
      <c r="H10" s="55">
        <f t="shared" si="0"/>
        <v>990</v>
      </c>
      <c r="I10" s="56"/>
      <c r="J10" s="57">
        <f t="shared" si="1"/>
        <v>990</v>
      </c>
      <c r="K10" s="58" t="s">
        <v>40</v>
      </c>
    </row>
    <row r="11" spans="1:11" ht="24.75" customHeight="1">
      <c r="A11" s="39"/>
      <c r="B11" s="50">
        <v>4</v>
      </c>
      <c r="C11" s="25">
        <v>613</v>
      </c>
      <c r="D11" s="51"/>
      <c r="E11" s="52">
        <v>890</v>
      </c>
      <c r="F11" s="53">
        <v>1000</v>
      </c>
      <c r="G11" s="54"/>
      <c r="H11" s="55">
        <f t="shared" si="0"/>
        <v>1890</v>
      </c>
      <c r="I11" s="56"/>
      <c r="J11" s="57">
        <f t="shared" si="1"/>
        <v>1890</v>
      </c>
      <c r="K11" s="58" t="s">
        <v>40</v>
      </c>
    </row>
    <row r="12" spans="1:11" ht="24.75" customHeight="1">
      <c r="A12" s="39"/>
      <c r="B12" s="50">
        <v>5</v>
      </c>
      <c r="C12" s="25">
        <v>616</v>
      </c>
      <c r="D12" s="51"/>
      <c r="E12" s="52"/>
      <c r="F12" s="53">
        <v>830</v>
      </c>
      <c r="G12" s="54"/>
      <c r="H12" s="55">
        <f t="shared" si="0"/>
        <v>830</v>
      </c>
      <c r="I12" s="56"/>
      <c r="J12" s="57">
        <f t="shared" si="1"/>
        <v>830</v>
      </c>
      <c r="K12" s="58" t="s">
        <v>38</v>
      </c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613</v>
      </c>
      <c r="D26" s="51"/>
      <c r="E26" s="52"/>
      <c r="F26" s="53">
        <v>1210</v>
      </c>
      <c r="G26" s="54"/>
      <c r="H26" s="55">
        <f aca="true" t="shared" si="2" ref="H26:H35">SUM(E26:G26)</f>
        <v>1210</v>
      </c>
      <c r="I26" s="56"/>
      <c r="J26" s="84">
        <f aca="true" t="shared" si="3" ref="J26:J35">H26+I26</f>
        <v>1210</v>
      </c>
      <c r="K26" s="58" t="s">
        <v>40</v>
      </c>
    </row>
    <row r="27" spans="1:11" ht="24.75" customHeight="1">
      <c r="A27" s="82"/>
      <c r="B27" s="66">
        <v>17</v>
      </c>
      <c r="C27" s="25">
        <v>616</v>
      </c>
      <c r="D27" s="51"/>
      <c r="E27" s="52"/>
      <c r="F27" s="53"/>
      <c r="G27" s="54"/>
      <c r="H27" s="55">
        <f t="shared" si="2"/>
        <v>0</v>
      </c>
      <c r="I27" s="56">
        <v>430</v>
      </c>
      <c r="J27" s="84">
        <f t="shared" si="3"/>
        <v>430</v>
      </c>
      <c r="K27" s="58" t="s">
        <v>38</v>
      </c>
    </row>
    <row r="28" spans="1:11" ht="24.75" customHeight="1">
      <c r="A28" s="82"/>
      <c r="B28" s="50">
        <v>18</v>
      </c>
      <c r="C28" s="59">
        <v>610</v>
      </c>
      <c r="D28" s="60"/>
      <c r="E28" s="61"/>
      <c r="F28" s="62"/>
      <c r="G28" s="63"/>
      <c r="H28" s="55">
        <f t="shared" si="2"/>
        <v>0</v>
      </c>
      <c r="I28" s="64">
        <v>870</v>
      </c>
      <c r="J28" s="84">
        <f t="shared" si="3"/>
        <v>870</v>
      </c>
      <c r="K28" s="65" t="s">
        <v>36</v>
      </c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890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5530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6420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1300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7720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/>
      <c r="C82" s="120"/>
      <c r="D82" s="121"/>
      <c r="E82" s="65"/>
      <c r="F82" s="59"/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/>
      <c r="C83" s="120"/>
      <c r="D83" s="121"/>
      <c r="E83" s="65"/>
      <c r="F83" s="59"/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/>
      <c r="C84" s="120"/>
      <c r="D84" s="121"/>
      <c r="E84" s="65"/>
      <c r="F84" s="59"/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/>
      <c r="C85" s="120"/>
      <c r="D85" s="121"/>
      <c r="E85" s="65"/>
      <c r="F85" s="59"/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/>
      <c r="C86" s="120"/>
      <c r="D86" s="121"/>
      <c r="E86" s="65"/>
      <c r="F86" s="59"/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42484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/>
      <c r="F8" s="44">
        <v>810</v>
      </c>
      <c r="G8" s="45"/>
      <c r="H8" s="46">
        <f aca="true" t="shared" si="0" ref="H8:H22">SUM(E8:G8)</f>
        <v>810</v>
      </c>
      <c r="I8" s="47"/>
      <c r="J8" s="48">
        <f aca="true" t="shared" si="1" ref="J8:J22">H8+I8</f>
        <v>810</v>
      </c>
      <c r="K8" s="49" t="s">
        <v>38</v>
      </c>
    </row>
    <row r="9" spans="1:11" ht="24.75" customHeight="1">
      <c r="A9" s="39"/>
      <c r="B9" s="50">
        <v>2</v>
      </c>
      <c r="C9" s="25"/>
      <c r="D9" s="51"/>
      <c r="E9" s="52"/>
      <c r="F9" s="53"/>
      <c r="G9" s="54"/>
      <c r="H9" s="55">
        <f t="shared" si="0"/>
        <v>0</v>
      </c>
      <c r="I9" s="56"/>
      <c r="J9" s="57">
        <f t="shared" si="1"/>
        <v>0</v>
      </c>
      <c r="K9" s="58"/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/>
      <c r="D26" s="51"/>
      <c r="E26" s="52"/>
      <c r="F26" s="53"/>
      <c r="G26" s="54"/>
      <c r="H26" s="55">
        <f aca="true" t="shared" si="2" ref="H26:H35">SUM(E26:G26)</f>
        <v>0</v>
      </c>
      <c r="I26" s="56"/>
      <c r="J26" s="84">
        <f aca="true" t="shared" si="3" ref="J26:J35">H26+I26</f>
        <v>0</v>
      </c>
      <c r="K26" s="58"/>
    </row>
    <row r="27" spans="1:11" ht="24.75" customHeight="1">
      <c r="A27" s="82"/>
      <c r="B27" s="66">
        <v>17</v>
      </c>
      <c r="C27" s="25"/>
      <c r="D27" s="51"/>
      <c r="E27" s="52"/>
      <c r="F27" s="53"/>
      <c r="G27" s="54"/>
      <c r="H27" s="55">
        <f t="shared" si="2"/>
        <v>0</v>
      </c>
      <c r="I27" s="56"/>
      <c r="J27" s="84">
        <f t="shared" si="3"/>
        <v>0</v>
      </c>
      <c r="K27" s="58"/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810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810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810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/>
      <c r="C82" s="120"/>
      <c r="D82" s="121"/>
      <c r="E82" s="65"/>
      <c r="F82" s="59"/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/>
      <c r="C83" s="120"/>
      <c r="D83" s="121"/>
      <c r="E83" s="65"/>
      <c r="F83" s="59"/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/>
      <c r="C84" s="120"/>
      <c r="D84" s="121"/>
      <c r="E84" s="65"/>
      <c r="F84" s="59"/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/>
      <c r="C85" s="120"/>
      <c r="D85" s="121"/>
      <c r="E85" s="65"/>
      <c r="F85" s="59"/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/>
      <c r="C86" s="120"/>
      <c r="D86" s="121"/>
      <c r="E86" s="65"/>
      <c r="F86" s="59"/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42485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43">
        <v>200</v>
      </c>
      <c r="F8" s="44">
        <v>800</v>
      </c>
      <c r="G8" s="45">
        <v>100</v>
      </c>
      <c r="H8" s="46">
        <f aca="true" t="shared" si="0" ref="H8:H22">SUM(E8:G8)</f>
        <v>1100</v>
      </c>
      <c r="I8" s="47">
        <v>100</v>
      </c>
      <c r="J8" s="48">
        <f aca="true" t="shared" si="1" ref="J8:J22">H8+I8</f>
        <v>1200</v>
      </c>
      <c r="K8" s="49" t="s">
        <v>38</v>
      </c>
    </row>
    <row r="9" spans="1:11" ht="24.75" customHeight="1">
      <c r="A9" s="39"/>
      <c r="B9" s="50">
        <v>2</v>
      </c>
      <c r="C9" s="25">
        <v>468</v>
      </c>
      <c r="D9" s="51"/>
      <c r="E9" s="52"/>
      <c r="F9" s="53">
        <v>620</v>
      </c>
      <c r="G9" s="54"/>
      <c r="H9" s="55">
        <f t="shared" si="0"/>
        <v>620</v>
      </c>
      <c r="I9" s="56">
        <v>200</v>
      </c>
      <c r="J9" s="57">
        <f t="shared" si="1"/>
        <v>820</v>
      </c>
      <c r="K9" s="58" t="s">
        <v>37</v>
      </c>
    </row>
    <row r="10" spans="1:11" ht="24.75" customHeight="1">
      <c r="A10" s="39"/>
      <c r="B10" s="50">
        <v>3</v>
      </c>
      <c r="C10" s="25">
        <v>609</v>
      </c>
      <c r="D10" s="51"/>
      <c r="E10" s="52"/>
      <c r="F10" s="53">
        <v>1050</v>
      </c>
      <c r="G10" s="54"/>
      <c r="H10" s="55">
        <f t="shared" si="0"/>
        <v>1050</v>
      </c>
      <c r="I10" s="56"/>
      <c r="J10" s="57">
        <f t="shared" si="1"/>
        <v>1050</v>
      </c>
      <c r="K10" s="58" t="s">
        <v>36</v>
      </c>
    </row>
    <row r="11" spans="1:11" ht="24.75" customHeight="1">
      <c r="A11" s="39"/>
      <c r="B11" s="50">
        <v>4</v>
      </c>
      <c r="C11" s="25">
        <v>665</v>
      </c>
      <c r="D11" s="51"/>
      <c r="E11" s="52"/>
      <c r="F11" s="53">
        <v>520</v>
      </c>
      <c r="G11" s="54"/>
      <c r="H11" s="55">
        <f t="shared" si="0"/>
        <v>520</v>
      </c>
      <c r="I11" s="56"/>
      <c r="J11" s="57">
        <f t="shared" si="1"/>
        <v>520</v>
      </c>
      <c r="K11" s="58" t="s">
        <v>40</v>
      </c>
    </row>
    <row r="12" spans="1:11" ht="24.75" customHeight="1">
      <c r="A12" s="39"/>
      <c r="B12" s="50">
        <v>5</v>
      </c>
      <c r="C12" s="25">
        <v>370</v>
      </c>
      <c r="D12" s="51"/>
      <c r="E12" s="52"/>
      <c r="F12" s="53"/>
      <c r="G12" s="54"/>
      <c r="H12" s="55">
        <f t="shared" si="0"/>
        <v>0</v>
      </c>
      <c r="I12" s="56">
        <v>670</v>
      </c>
      <c r="J12" s="57">
        <f t="shared" si="1"/>
        <v>670</v>
      </c>
      <c r="K12" s="58"/>
    </row>
    <row r="13" spans="1:11" ht="24.75" customHeight="1">
      <c r="A13" s="39"/>
      <c r="B13" s="50">
        <v>6</v>
      </c>
      <c r="C13" s="25">
        <v>468</v>
      </c>
      <c r="D13" s="51"/>
      <c r="E13" s="52"/>
      <c r="F13" s="53">
        <v>980</v>
      </c>
      <c r="G13" s="54"/>
      <c r="H13" s="55">
        <f t="shared" si="0"/>
        <v>980</v>
      </c>
      <c r="I13" s="56"/>
      <c r="J13" s="57">
        <f t="shared" si="1"/>
        <v>980</v>
      </c>
      <c r="K13" s="58" t="s">
        <v>37</v>
      </c>
    </row>
    <row r="14" spans="1:11" ht="24.75" customHeight="1">
      <c r="A14" s="39"/>
      <c r="B14" s="50">
        <v>7</v>
      </c>
      <c r="C14" s="59">
        <v>573</v>
      </c>
      <c r="D14" s="60"/>
      <c r="E14" s="61"/>
      <c r="F14" s="62"/>
      <c r="G14" s="63"/>
      <c r="H14" s="55">
        <f t="shared" si="0"/>
        <v>0</v>
      </c>
      <c r="I14" s="64">
        <v>1000</v>
      </c>
      <c r="J14" s="57">
        <f t="shared" si="1"/>
        <v>1000</v>
      </c>
      <c r="K14" s="65"/>
    </row>
    <row r="15" spans="1:11" ht="24.75" customHeight="1">
      <c r="A15" s="39"/>
      <c r="B15" s="50">
        <v>8</v>
      </c>
      <c r="C15" s="59">
        <v>213</v>
      </c>
      <c r="D15" s="60"/>
      <c r="E15" s="61"/>
      <c r="F15" s="62"/>
      <c r="G15" s="63"/>
      <c r="H15" s="55">
        <f t="shared" si="0"/>
        <v>0</v>
      </c>
      <c r="I15" s="64">
        <v>1400</v>
      </c>
      <c r="J15" s="57">
        <f t="shared" si="1"/>
        <v>1400</v>
      </c>
      <c r="K15" s="65"/>
    </row>
    <row r="16" spans="1:11" ht="24.75" customHeight="1">
      <c r="A16" s="39"/>
      <c r="B16" s="50">
        <v>9</v>
      </c>
      <c r="C16" s="59">
        <v>665</v>
      </c>
      <c r="D16" s="60"/>
      <c r="E16" s="61"/>
      <c r="F16" s="62"/>
      <c r="G16" s="63"/>
      <c r="H16" s="55">
        <f t="shared" si="0"/>
        <v>0</v>
      </c>
      <c r="I16" s="64">
        <v>530</v>
      </c>
      <c r="J16" s="57">
        <f t="shared" si="1"/>
        <v>530</v>
      </c>
      <c r="K16" s="65"/>
    </row>
    <row r="17" spans="1:11" ht="24.75" customHeight="1">
      <c r="A17" s="39"/>
      <c r="B17" s="50">
        <v>10</v>
      </c>
      <c r="C17" s="59">
        <v>609</v>
      </c>
      <c r="D17" s="60"/>
      <c r="E17" s="61"/>
      <c r="F17" s="62">
        <v>940</v>
      </c>
      <c r="G17" s="63"/>
      <c r="H17" s="55">
        <f t="shared" si="0"/>
        <v>940</v>
      </c>
      <c r="I17" s="64"/>
      <c r="J17" s="57">
        <f t="shared" si="1"/>
        <v>940</v>
      </c>
      <c r="K17" s="65" t="s">
        <v>39</v>
      </c>
    </row>
    <row r="18" spans="1:11" ht="24.75" customHeight="1">
      <c r="A18" s="39"/>
      <c r="B18" s="50">
        <v>11</v>
      </c>
      <c r="C18" s="59">
        <v>610</v>
      </c>
      <c r="D18" s="60"/>
      <c r="E18" s="61"/>
      <c r="F18" s="62">
        <v>950</v>
      </c>
      <c r="G18" s="63"/>
      <c r="H18" s="55">
        <f t="shared" si="0"/>
        <v>950</v>
      </c>
      <c r="I18" s="64"/>
      <c r="J18" s="57">
        <f t="shared" si="1"/>
        <v>950</v>
      </c>
      <c r="K18" s="65" t="s">
        <v>38</v>
      </c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613</v>
      </c>
      <c r="D26" s="51"/>
      <c r="E26" s="52">
        <v>760</v>
      </c>
      <c r="F26" s="53">
        <v>1000</v>
      </c>
      <c r="G26" s="54"/>
      <c r="H26" s="55">
        <f aca="true" t="shared" si="2" ref="H26:H35">SUM(E26:G26)</f>
        <v>1760</v>
      </c>
      <c r="I26" s="56"/>
      <c r="J26" s="84">
        <f aca="true" t="shared" si="3" ref="J26:J35">H26+I26</f>
        <v>1760</v>
      </c>
      <c r="K26" s="58" t="s">
        <v>40</v>
      </c>
    </row>
    <row r="27" spans="1:11" ht="24.75" customHeight="1">
      <c r="A27" s="82"/>
      <c r="B27" s="66">
        <v>17</v>
      </c>
      <c r="C27" s="25">
        <v>568</v>
      </c>
      <c r="D27" s="51"/>
      <c r="E27" s="52">
        <v>610</v>
      </c>
      <c r="F27" s="53"/>
      <c r="G27" s="54"/>
      <c r="H27" s="55">
        <f t="shared" si="2"/>
        <v>610</v>
      </c>
      <c r="I27" s="56"/>
      <c r="J27" s="84">
        <f t="shared" si="3"/>
        <v>610</v>
      </c>
      <c r="K27" s="58"/>
    </row>
    <row r="28" spans="1:11" ht="24.75" customHeight="1">
      <c r="A28" s="82"/>
      <c r="B28" s="50">
        <v>18</v>
      </c>
      <c r="C28" s="59">
        <v>616</v>
      </c>
      <c r="D28" s="60"/>
      <c r="E28" s="61"/>
      <c r="F28" s="62">
        <v>650</v>
      </c>
      <c r="G28" s="63"/>
      <c r="H28" s="55">
        <f t="shared" si="2"/>
        <v>650</v>
      </c>
      <c r="I28" s="64"/>
      <c r="J28" s="84">
        <f t="shared" si="3"/>
        <v>650</v>
      </c>
      <c r="K28" s="65" t="s">
        <v>38</v>
      </c>
    </row>
    <row r="29" spans="1:11" ht="24.75" customHeight="1">
      <c r="A29" s="82"/>
      <c r="B29" s="50">
        <v>19</v>
      </c>
      <c r="C29" s="59">
        <v>609</v>
      </c>
      <c r="D29" s="60"/>
      <c r="E29" s="61">
        <v>280</v>
      </c>
      <c r="F29" s="62">
        <v>900</v>
      </c>
      <c r="G29" s="63">
        <v>100</v>
      </c>
      <c r="H29" s="55">
        <f t="shared" si="2"/>
        <v>1280</v>
      </c>
      <c r="I29" s="64"/>
      <c r="J29" s="84">
        <f t="shared" si="3"/>
        <v>1280</v>
      </c>
      <c r="K29" s="65" t="s">
        <v>36</v>
      </c>
    </row>
    <row r="30" spans="1:11" ht="24.75" customHeight="1">
      <c r="A30" s="82"/>
      <c r="B30" s="50">
        <v>20</v>
      </c>
      <c r="C30" s="59">
        <v>613</v>
      </c>
      <c r="D30" s="60"/>
      <c r="E30" s="61">
        <v>740</v>
      </c>
      <c r="F30" s="62">
        <v>800</v>
      </c>
      <c r="G30" s="63">
        <v>200</v>
      </c>
      <c r="H30" s="55">
        <f t="shared" si="2"/>
        <v>1740</v>
      </c>
      <c r="I30" s="64"/>
      <c r="J30" s="84">
        <f t="shared" si="3"/>
        <v>1740</v>
      </c>
      <c r="K30" s="65" t="s">
        <v>40</v>
      </c>
    </row>
    <row r="31" spans="1:11" ht="24.75" customHeight="1">
      <c r="A31" s="82"/>
      <c r="B31" s="50">
        <v>21</v>
      </c>
      <c r="C31" s="59">
        <v>616</v>
      </c>
      <c r="D31" s="60"/>
      <c r="E31" s="61"/>
      <c r="F31" s="62">
        <v>1140</v>
      </c>
      <c r="G31" s="63"/>
      <c r="H31" s="55">
        <f t="shared" si="2"/>
        <v>1140</v>
      </c>
      <c r="I31" s="64"/>
      <c r="J31" s="84">
        <f t="shared" si="3"/>
        <v>1140</v>
      </c>
      <c r="K31" s="65" t="s">
        <v>38</v>
      </c>
    </row>
    <row r="32" spans="1:11" ht="24.75" customHeight="1">
      <c r="A32" s="82"/>
      <c r="B32" s="50">
        <v>22</v>
      </c>
      <c r="C32" s="59">
        <v>613</v>
      </c>
      <c r="D32" s="60"/>
      <c r="E32" s="61"/>
      <c r="F32" s="62">
        <v>830</v>
      </c>
      <c r="G32" s="63"/>
      <c r="H32" s="55">
        <f t="shared" si="2"/>
        <v>830</v>
      </c>
      <c r="I32" s="64"/>
      <c r="J32" s="84">
        <f t="shared" si="3"/>
        <v>830</v>
      </c>
      <c r="K32" s="65" t="s">
        <v>40</v>
      </c>
    </row>
    <row r="33" spans="1:11" ht="24.75" customHeight="1">
      <c r="A33" s="82"/>
      <c r="B33" s="50">
        <v>23</v>
      </c>
      <c r="C33" s="59">
        <v>568</v>
      </c>
      <c r="D33" s="60"/>
      <c r="E33" s="61"/>
      <c r="F33" s="62"/>
      <c r="G33" s="63">
        <v>560</v>
      </c>
      <c r="H33" s="55">
        <f t="shared" si="2"/>
        <v>560</v>
      </c>
      <c r="I33" s="64"/>
      <c r="J33" s="84">
        <f t="shared" si="3"/>
        <v>560</v>
      </c>
      <c r="K33" s="65" t="s">
        <v>97</v>
      </c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>
        <v>610</v>
      </c>
      <c r="D39" s="87"/>
      <c r="E39" s="88">
        <v>580</v>
      </c>
      <c r="F39" s="89">
        <v>700</v>
      </c>
      <c r="G39" s="90"/>
      <c r="H39" s="91">
        <f aca="true" t="shared" si="4" ref="H39:H48">SUM(E39:G39)</f>
        <v>1280</v>
      </c>
      <c r="I39" s="92">
        <v>100</v>
      </c>
      <c r="J39" s="93">
        <f>H39+I39</f>
        <v>1380</v>
      </c>
      <c r="K39" s="94" t="s">
        <v>36</v>
      </c>
    </row>
    <row r="40" spans="1:11" ht="24.75" customHeight="1">
      <c r="A40" s="39"/>
      <c r="B40" s="66">
        <v>27</v>
      </c>
      <c r="C40" s="59">
        <v>810</v>
      </c>
      <c r="D40" s="60"/>
      <c r="E40" s="61"/>
      <c r="F40" s="62"/>
      <c r="G40" s="63"/>
      <c r="H40" s="91">
        <f t="shared" si="4"/>
        <v>0</v>
      </c>
      <c r="I40" s="64">
        <v>570</v>
      </c>
      <c r="J40" s="93" t="s">
        <v>44</v>
      </c>
      <c r="K40" s="65"/>
    </row>
    <row r="41" spans="1:11" ht="24.75" customHeight="1">
      <c r="A41" s="39"/>
      <c r="B41" s="50">
        <v>28</v>
      </c>
      <c r="C41" s="59">
        <v>616</v>
      </c>
      <c r="D41" s="60"/>
      <c r="E41" s="61">
        <v>470</v>
      </c>
      <c r="F41" s="62">
        <v>600</v>
      </c>
      <c r="G41" s="63"/>
      <c r="H41" s="91">
        <f t="shared" si="4"/>
        <v>1070</v>
      </c>
      <c r="I41" s="64"/>
      <c r="J41" s="93">
        <f aca="true" t="shared" si="5" ref="J41:J48">H41+I41</f>
        <v>1070</v>
      </c>
      <c r="K41" s="65" t="s">
        <v>38</v>
      </c>
    </row>
    <row r="42" spans="1:11" ht="24.75" customHeight="1">
      <c r="A42" s="39"/>
      <c r="B42" s="50">
        <v>29</v>
      </c>
      <c r="C42" s="59">
        <v>613</v>
      </c>
      <c r="D42" s="60"/>
      <c r="E42" s="61"/>
      <c r="F42" s="62">
        <v>760</v>
      </c>
      <c r="G42" s="63"/>
      <c r="H42" s="91">
        <f t="shared" si="4"/>
        <v>760</v>
      </c>
      <c r="I42" s="64"/>
      <c r="J42" s="93">
        <f t="shared" si="5"/>
        <v>760</v>
      </c>
      <c r="K42" s="65" t="s">
        <v>40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3640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13240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960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17840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4570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21840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618</v>
      </c>
      <c r="C82" s="120"/>
      <c r="D82" s="121">
        <v>7090</v>
      </c>
      <c r="E82" s="65"/>
      <c r="F82" s="59"/>
      <c r="G82" s="122">
        <v>4110</v>
      </c>
      <c r="H82" s="59">
        <v>190</v>
      </c>
      <c r="I82" s="123">
        <v>95</v>
      </c>
      <c r="J82" s="65"/>
      <c r="K82" s="59"/>
      <c r="L82" s="124"/>
      <c r="M82" s="119"/>
    </row>
    <row r="83" spans="1:13" ht="24.75" customHeight="1">
      <c r="A83" s="118">
        <v>2</v>
      </c>
      <c r="B83" s="119">
        <v>873</v>
      </c>
      <c r="C83" s="120"/>
      <c r="D83" s="121">
        <v>5050</v>
      </c>
      <c r="E83" s="65"/>
      <c r="F83" s="59"/>
      <c r="G83" s="122">
        <v>5610</v>
      </c>
      <c r="H83" s="59">
        <v>177</v>
      </c>
      <c r="I83" s="123">
        <v>53</v>
      </c>
      <c r="J83" s="65"/>
      <c r="K83" s="59"/>
      <c r="L83" s="124"/>
      <c r="M83" s="119"/>
    </row>
    <row r="84" spans="1:13" ht="24.75" customHeight="1">
      <c r="A84" s="118">
        <v>3</v>
      </c>
      <c r="B84" s="119">
        <v>618</v>
      </c>
      <c r="C84" s="120"/>
      <c r="D84" s="121">
        <v>7050</v>
      </c>
      <c r="E84" s="65"/>
      <c r="F84" s="59"/>
      <c r="G84" s="122">
        <v>5580</v>
      </c>
      <c r="H84" s="59">
        <v>143</v>
      </c>
      <c r="I84" s="123">
        <v>70</v>
      </c>
      <c r="J84" s="65"/>
      <c r="K84" s="59"/>
      <c r="L84" s="124"/>
      <c r="M84" s="119"/>
    </row>
    <row r="85" spans="1:13" ht="24.75" customHeight="1">
      <c r="A85" s="118">
        <v>4</v>
      </c>
      <c r="B85" s="119">
        <v>873</v>
      </c>
      <c r="C85" s="120"/>
      <c r="D85" s="121">
        <v>3890</v>
      </c>
      <c r="E85" s="65"/>
      <c r="F85" s="59"/>
      <c r="G85" s="122">
        <v>3350</v>
      </c>
      <c r="H85" s="59">
        <v>145</v>
      </c>
      <c r="I85" s="123">
        <v>71</v>
      </c>
      <c r="J85" s="65"/>
      <c r="K85" s="59"/>
      <c r="L85" s="124"/>
      <c r="M85" s="119"/>
    </row>
    <row r="86" spans="1:13" ht="24.75" customHeight="1">
      <c r="A86" s="118">
        <v>5</v>
      </c>
      <c r="B86" s="119"/>
      <c r="C86" s="120"/>
      <c r="D86" s="121"/>
      <c r="E86" s="65"/>
      <c r="F86" s="59"/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41.73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655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289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3">
      <selection activeCell="L41" sqref="L41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42486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>
        <v>350</v>
      </c>
      <c r="F8" s="44">
        <v>600</v>
      </c>
      <c r="G8" s="45">
        <v>100</v>
      </c>
      <c r="H8" s="46">
        <f aca="true" t="shared" si="0" ref="H8:H22">SUM(E8:G8)</f>
        <v>1050</v>
      </c>
      <c r="I8" s="47">
        <v>100</v>
      </c>
      <c r="J8" s="48">
        <f aca="true" t="shared" si="1" ref="J8:J22">H8+I8</f>
        <v>1150</v>
      </c>
      <c r="K8" s="49" t="s">
        <v>36</v>
      </c>
    </row>
    <row r="9" spans="1:11" ht="24.75" customHeight="1">
      <c r="A9" s="39"/>
      <c r="B9" s="50">
        <v>2</v>
      </c>
      <c r="C9" s="25">
        <v>611</v>
      </c>
      <c r="D9" s="51"/>
      <c r="E9" s="52"/>
      <c r="F9" s="53">
        <v>990</v>
      </c>
      <c r="G9" s="54"/>
      <c r="H9" s="55">
        <f t="shared" si="0"/>
        <v>990</v>
      </c>
      <c r="I9" s="56"/>
      <c r="J9" s="57">
        <f t="shared" si="1"/>
        <v>990</v>
      </c>
      <c r="K9" s="58" t="s">
        <v>39</v>
      </c>
    </row>
    <row r="10" spans="1:11" ht="24.75" customHeight="1">
      <c r="A10" s="39"/>
      <c r="B10" s="50">
        <v>3</v>
      </c>
      <c r="C10" s="25">
        <v>616</v>
      </c>
      <c r="D10" s="51"/>
      <c r="E10" s="52"/>
      <c r="F10" s="53">
        <v>860</v>
      </c>
      <c r="G10" s="54"/>
      <c r="H10" s="55">
        <f t="shared" si="0"/>
        <v>860</v>
      </c>
      <c r="I10" s="56"/>
      <c r="J10" s="57">
        <f t="shared" si="1"/>
        <v>860</v>
      </c>
      <c r="K10" s="58"/>
    </row>
    <row r="11" spans="1:11" ht="24.75" customHeight="1">
      <c r="A11" s="39"/>
      <c r="B11" s="50">
        <v>4</v>
      </c>
      <c r="C11" s="25">
        <v>613</v>
      </c>
      <c r="D11" s="51"/>
      <c r="E11" s="52"/>
      <c r="F11" s="53">
        <v>770</v>
      </c>
      <c r="G11" s="54"/>
      <c r="H11" s="55">
        <f t="shared" si="0"/>
        <v>770</v>
      </c>
      <c r="I11" s="56"/>
      <c r="J11" s="57">
        <f t="shared" si="1"/>
        <v>770</v>
      </c>
      <c r="K11" s="58" t="s">
        <v>37</v>
      </c>
    </row>
    <row r="12" spans="1:11" ht="24.75" customHeight="1">
      <c r="A12" s="39"/>
      <c r="B12" s="50">
        <v>5</v>
      </c>
      <c r="C12" s="25">
        <v>811</v>
      </c>
      <c r="D12" s="51"/>
      <c r="E12" s="52">
        <v>7000</v>
      </c>
      <c r="F12" s="53"/>
      <c r="G12" s="54"/>
      <c r="H12" s="55">
        <f t="shared" si="0"/>
        <v>7000</v>
      </c>
      <c r="I12" s="56"/>
      <c r="J12" s="57">
        <f t="shared" si="1"/>
        <v>7000</v>
      </c>
      <c r="K12" s="58"/>
    </row>
    <row r="13" spans="1:11" ht="24.75" customHeight="1">
      <c r="A13" s="39"/>
      <c r="B13" s="50">
        <v>6</v>
      </c>
      <c r="C13" s="25">
        <v>610</v>
      </c>
      <c r="D13" s="51"/>
      <c r="E13" s="52"/>
      <c r="F13" s="53">
        <v>1060</v>
      </c>
      <c r="G13" s="54"/>
      <c r="H13" s="55">
        <f t="shared" si="0"/>
        <v>1060</v>
      </c>
      <c r="I13" s="56"/>
      <c r="J13" s="57">
        <f t="shared" si="1"/>
        <v>1060</v>
      </c>
      <c r="K13" s="58" t="s">
        <v>38</v>
      </c>
    </row>
    <row r="14" spans="1:11" ht="24.75" customHeight="1">
      <c r="A14" s="39"/>
      <c r="B14" s="50">
        <v>7</v>
      </c>
      <c r="C14" s="59">
        <v>665</v>
      </c>
      <c r="D14" s="60"/>
      <c r="E14" s="61"/>
      <c r="F14" s="62">
        <v>490</v>
      </c>
      <c r="G14" s="63"/>
      <c r="H14" s="55">
        <f t="shared" si="0"/>
        <v>490</v>
      </c>
      <c r="I14" s="64"/>
      <c r="J14" s="57">
        <f t="shared" si="1"/>
        <v>490</v>
      </c>
      <c r="K14" s="65" t="s">
        <v>40</v>
      </c>
    </row>
    <row r="15" spans="1:11" ht="24.75" customHeight="1">
      <c r="A15" s="39"/>
      <c r="B15" s="50">
        <v>8</v>
      </c>
      <c r="C15" s="59">
        <v>568</v>
      </c>
      <c r="D15" s="60"/>
      <c r="E15" s="61">
        <v>4410</v>
      </c>
      <c r="F15" s="62"/>
      <c r="G15" s="63"/>
      <c r="H15" s="55">
        <f t="shared" si="0"/>
        <v>4410</v>
      </c>
      <c r="I15" s="64"/>
      <c r="J15" s="57">
        <f t="shared" si="1"/>
        <v>4410</v>
      </c>
      <c r="K15" s="65"/>
    </row>
    <row r="16" spans="1:11" ht="24.75" customHeight="1">
      <c r="A16" s="39"/>
      <c r="B16" s="50">
        <v>9</v>
      </c>
      <c r="C16" s="59">
        <v>609</v>
      </c>
      <c r="D16" s="60"/>
      <c r="E16" s="61"/>
      <c r="F16" s="62">
        <v>660</v>
      </c>
      <c r="G16" s="63"/>
      <c r="H16" s="55">
        <f t="shared" si="0"/>
        <v>660</v>
      </c>
      <c r="I16" s="64"/>
      <c r="J16" s="57">
        <f t="shared" si="1"/>
        <v>660</v>
      </c>
      <c r="K16" s="65" t="s">
        <v>36</v>
      </c>
    </row>
    <row r="17" spans="1:11" ht="24.75" customHeight="1">
      <c r="A17" s="39"/>
      <c r="B17" s="50">
        <v>10</v>
      </c>
      <c r="C17" s="59">
        <v>611</v>
      </c>
      <c r="D17" s="60"/>
      <c r="E17" s="61"/>
      <c r="F17" s="62">
        <v>560</v>
      </c>
      <c r="G17" s="63"/>
      <c r="H17" s="55">
        <f t="shared" si="0"/>
        <v>560</v>
      </c>
      <c r="I17" s="64"/>
      <c r="J17" s="57">
        <f t="shared" si="1"/>
        <v>560</v>
      </c>
      <c r="K17" s="65" t="s">
        <v>39</v>
      </c>
    </row>
    <row r="18" spans="1:11" ht="24.75" customHeight="1">
      <c r="A18" s="39"/>
      <c r="B18" s="50">
        <v>11</v>
      </c>
      <c r="C18" s="59">
        <v>613</v>
      </c>
      <c r="D18" s="60"/>
      <c r="E18" s="61"/>
      <c r="F18" s="62">
        <v>750</v>
      </c>
      <c r="G18" s="63"/>
      <c r="H18" s="55">
        <f t="shared" si="0"/>
        <v>750</v>
      </c>
      <c r="I18" s="64"/>
      <c r="J18" s="57">
        <f t="shared" si="1"/>
        <v>750</v>
      </c>
      <c r="K18" s="65" t="s">
        <v>37</v>
      </c>
    </row>
    <row r="19" spans="1:11" ht="24.75" customHeight="1">
      <c r="A19" s="39"/>
      <c r="B19" s="50">
        <v>12</v>
      </c>
      <c r="C19" s="59">
        <v>665</v>
      </c>
      <c r="D19" s="60"/>
      <c r="E19" s="61"/>
      <c r="F19" s="62">
        <v>720</v>
      </c>
      <c r="G19" s="63"/>
      <c r="H19" s="55">
        <f t="shared" si="0"/>
        <v>720</v>
      </c>
      <c r="I19" s="64"/>
      <c r="J19" s="57">
        <f t="shared" si="1"/>
        <v>720</v>
      </c>
      <c r="K19" s="65" t="s">
        <v>40</v>
      </c>
    </row>
    <row r="20" spans="1:11" ht="24.75" customHeight="1">
      <c r="A20" s="39"/>
      <c r="B20" s="50">
        <v>13</v>
      </c>
      <c r="C20" s="59">
        <v>370</v>
      </c>
      <c r="D20" s="60"/>
      <c r="E20" s="61"/>
      <c r="F20" s="62"/>
      <c r="G20" s="63"/>
      <c r="H20" s="55">
        <f t="shared" si="0"/>
        <v>0</v>
      </c>
      <c r="I20" s="64">
        <v>1330</v>
      </c>
      <c r="J20" s="57">
        <f t="shared" si="1"/>
        <v>1330</v>
      </c>
      <c r="K20" s="65"/>
    </row>
    <row r="21" spans="1:11" ht="24.75" customHeight="1">
      <c r="A21" s="39"/>
      <c r="B21" s="50">
        <v>14</v>
      </c>
      <c r="C21" s="59">
        <v>616</v>
      </c>
      <c r="D21" s="60"/>
      <c r="E21" s="61"/>
      <c r="F21" s="62">
        <v>760</v>
      </c>
      <c r="G21" s="63"/>
      <c r="H21" s="55">
        <f t="shared" si="0"/>
        <v>760</v>
      </c>
      <c r="I21" s="64"/>
      <c r="J21" s="57">
        <f t="shared" si="1"/>
        <v>760</v>
      </c>
      <c r="K21" s="65"/>
    </row>
    <row r="22" spans="1:11" ht="24.75" customHeight="1">
      <c r="A22" s="39"/>
      <c r="B22" s="66">
        <v>15</v>
      </c>
      <c r="C22" s="67">
        <v>213</v>
      </c>
      <c r="D22" s="68"/>
      <c r="E22" s="69"/>
      <c r="F22" s="70"/>
      <c r="G22" s="71"/>
      <c r="H22" s="72">
        <f t="shared" si="0"/>
        <v>0</v>
      </c>
      <c r="I22" s="73">
        <v>1900</v>
      </c>
      <c r="J22" s="57">
        <f t="shared" si="1"/>
        <v>1900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610</v>
      </c>
      <c r="D26" s="51"/>
      <c r="E26" s="52">
        <v>470</v>
      </c>
      <c r="F26" s="53">
        <v>200</v>
      </c>
      <c r="G26" s="54"/>
      <c r="H26" s="55">
        <f aca="true" t="shared" si="2" ref="H26:H35">SUM(E26:G26)</f>
        <v>670</v>
      </c>
      <c r="I26" s="56"/>
      <c r="J26" s="84">
        <f aca="true" t="shared" si="3" ref="J26:J35">H26+I26</f>
        <v>670</v>
      </c>
      <c r="K26" s="58" t="s">
        <v>38</v>
      </c>
    </row>
    <row r="27" spans="1:11" ht="24.75" customHeight="1">
      <c r="A27" s="82"/>
      <c r="B27" s="66">
        <v>17</v>
      </c>
      <c r="C27" s="25">
        <v>613</v>
      </c>
      <c r="D27" s="51"/>
      <c r="E27" s="52">
        <v>600</v>
      </c>
      <c r="F27" s="53">
        <v>800</v>
      </c>
      <c r="G27" s="54">
        <v>100</v>
      </c>
      <c r="H27" s="55">
        <f t="shared" si="2"/>
        <v>1500</v>
      </c>
      <c r="I27" s="56">
        <v>100</v>
      </c>
      <c r="J27" s="84">
        <f t="shared" si="3"/>
        <v>1600</v>
      </c>
      <c r="K27" s="58" t="s">
        <v>40</v>
      </c>
    </row>
    <row r="28" spans="1:11" ht="24.75" customHeight="1">
      <c r="A28" s="82"/>
      <c r="B28" s="50">
        <v>18</v>
      </c>
      <c r="C28" s="59">
        <v>616</v>
      </c>
      <c r="D28" s="60"/>
      <c r="E28" s="61"/>
      <c r="F28" s="62">
        <v>1220</v>
      </c>
      <c r="G28" s="63"/>
      <c r="H28" s="55">
        <f t="shared" si="2"/>
        <v>1220</v>
      </c>
      <c r="I28" s="64"/>
      <c r="J28" s="84">
        <f t="shared" si="3"/>
        <v>1220</v>
      </c>
      <c r="K28" s="65" t="s">
        <v>38</v>
      </c>
    </row>
    <row r="29" spans="1:11" ht="24.75" customHeight="1">
      <c r="A29" s="82"/>
      <c r="B29" s="50">
        <v>19</v>
      </c>
      <c r="C29" s="59">
        <v>610</v>
      </c>
      <c r="D29" s="60"/>
      <c r="E29" s="61"/>
      <c r="F29" s="62">
        <v>1150</v>
      </c>
      <c r="G29" s="63"/>
      <c r="H29" s="55">
        <f t="shared" si="2"/>
        <v>1150</v>
      </c>
      <c r="I29" s="64"/>
      <c r="J29" s="84">
        <f t="shared" si="3"/>
        <v>1150</v>
      </c>
      <c r="K29" s="65" t="s">
        <v>36</v>
      </c>
    </row>
    <row r="30" spans="1:11" ht="24.75" customHeight="1">
      <c r="A30" s="82"/>
      <c r="B30" s="50">
        <v>20</v>
      </c>
      <c r="C30" s="59">
        <v>613</v>
      </c>
      <c r="D30" s="60"/>
      <c r="E30" s="61">
        <v>600</v>
      </c>
      <c r="F30" s="62">
        <v>1000</v>
      </c>
      <c r="G30" s="63"/>
      <c r="H30" s="55">
        <f t="shared" si="2"/>
        <v>1600</v>
      </c>
      <c r="I30" s="64"/>
      <c r="J30" s="84">
        <f t="shared" si="3"/>
        <v>1600</v>
      </c>
      <c r="K30" s="65" t="s">
        <v>40</v>
      </c>
    </row>
    <row r="31" spans="1:11" ht="24.75" customHeight="1">
      <c r="A31" s="82"/>
      <c r="B31" s="50">
        <v>21</v>
      </c>
      <c r="C31" s="59">
        <v>616</v>
      </c>
      <c r="D31" s="60"/>
      <c r="E31" s="61"/>
      <c r="F31" s="62">
        <v>1220</v>
      </c>
      <c r="G31" s="63"/>
      <c r="H31" s="55">
        <f t="shared" si="2"/>
        <v>1220</v>
      </c>
      <c r="I31" s="64"/>
      <c r="J31" s="84">
        <f t="shared" si="3"/>
        <v>1220</v>
      </c>
      <c r="K31" s="65" t="s">
        <v>38</v>
      </c>
    </row>
    <row r="32" spans="1:11" ht="24.75" customHeight="1">
      <c r="A32" s="82"/>
      <c r="B32" s="50">
        <v>22</v>
      </c>
      <c r="C32" s="59">
        <v>610</v>
      </c>
      <c r="D32" s="60"/>
      <c r="E32" s="61">
        <v>1270</v>
      </c>
      <c r="F32" s="62"/>
      <c r="G32" s="63"/>
      <c r="H32" s="55">
        <f t="shared" si="2"/>
        <v>1270</v>
      </c>
      <c r="I32" s="64"/>
      <c r="J32" s="84">
        <f t="shared" si="3"/>
        <v>1270</v>
      </c>
      <c r="K32" s="65" t="s">
        <v>36</v>
      </c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>
        <v>810</v>
      </c>
      <c r="D39" s="87"/>
      <c r="E39" s="88">
        <v>4190</v>
      </c>
      <c r="F39" s="89"/>
      <c r="G39" s="90"/>
      <c r="H39" s="91">
        <f aca="true" t="shared" si="4" ref="H39:H48">SUM(E39:G39)</f>
        <v>4190</v>
      </c>
      <c r="I39" s="92"/>
      <c r="J39" s="93">
        <f aca="true" t="shared" si="5" ref="J39:J48">H39+I39</f>
        <v>4190</v>
      </c>
      <c r="K39" s="94"/>
    </row>
    <row r="40" spans="1:11" ht="24.75" customHeight="1">
      <c r="A40" s="39"/>
      <c r="B40" s="66">
        <v>27</v>
      </c>
      <c r="C40" s="59">
        <v>610</v>
      </c>
      <c r="D40" s="60"/>
      <c r="E40" s="61">
        <v>250</v>
      </c>
      <c r="F40" s="62">
        <v>800</v>
      </c>
      <c r="G40" s="63">
        <v>200</v>
      </c>
      <c r="H40" s="91">
        <f t="shared" si="4"/>
        <v>1250</v>
      </c>
      <c r="I40" s="64"/>
      <c r="J40" s="93">
        <f t="shared" si="5"/>
        <v>1250</v>
      </c>
      <c r="K40" s="65" t="s">
        <v>36</v>
      </c>
    </row>
    <row r="41" spans="1:11" ht="24.75" customHeight="1">
      <c r="A41" s="39"/>
      <c r="B41" s="50">
        <v>28</v>
      </c>
      <c r="C41" s="59">
        <v>616</v>
      </c>
      <c r="D41" s="60"/>
      <c r="E41" s="61"/>
      <c r="F41" s="62">
        <v>1010</v>
      </c>
      <c r="G41" s="63"/>
      <c r="H41" s="91">
        <f t="shared" si="4"/>
        <v>1010</v>
      </c>
      <c r="I41" s="64"/>
      <c r="J41" s="93">
        <f t="shared" si="5"/>
        <v>1010</v>
      </c>
      <c r="K41" s="65" t="s">
        <v>38</v>
      </c>
    </row>
    <row r="42" spans="1:11" ht="24.75" customHeight="1">
      <c r="A42" s="39"/>
      <c r="B42" s="50">
        <v>29</v>
      </c>
      <c r="C42" s="59">
        <v>613</v>
      </c>
      <c r="D42" s="60"/>
      <c r="E42" s="61">
        <v>530</v>
      </c>
      <c r="F42" s="62">
        <v>500</v>
      </c>
      <c r="G42" s="63">
        <v>100</v>
      </c>
      <c r="H42" s="91">
        <f t="shared" si="4"/>
        <v>1130</v>
      </c>
      <c r="I42" s="64">
        <v>100</v>
      </c>
      <c r="J42" s="93">
        <f t="shared" si="5"/>
        <v>1230</v>
      </c>
      <c r="K42" s="65" t="s">
        <v>40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19670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16120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500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36290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3530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39820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618</v>
      </c>
      <c r="C82" s="120"/>
      <c r="D82" s="121">
        <v>3800</v>
      </c>
      <c r="E82" s="65"/>
      <c r="F82" s="59"/>
      <c r="G82" s="122">
        <v>4360</v>
      </c>
      <c r="H82" s="59">
        <v>190</v>
      </c>
      <c r="I82" s="123">
        <v>95</v>
      </c>
      <c r="J82" s="65"/>
      <c r="K82" s="59"/>
      <c r="L82" s="124"/>
      <c r="M82" s="119"/>
    </row>
    <row r="83" spans="1:13" ht="24.75" customHeight="1">
      <c r="A83" s="118">
        <v>2</v>
      </c>
      <c r="B83" s="119">
        <v>373</v>
      </c>
      <c r="C83" s="120"/>
      <c r="D83" s="121">
        <v>3440</v>
      </c>
      <c r="E83" s="65"/>
      <c r="F83" s="59"/>
      <c r="G83" s="122">
        <v>3590</v>
      </c>
      <c r="H83" s="59">
        <v>143</v>
      </c>
      <c r="I83" s="123">
        <v>70</v>
      </c>
      <c r="J83" s="65"/>
      <c r="K83" s="59"/>
      <c r="L83" s="124"/>
      <c r="M83" s="119"/>
    </row>
    <row r="84" spans="1:13" ht="24.75" customHeight="1">
      <c r="A84" s="118">
        <v>3</v>
      </c>
      <c r="B84" s="119">
        <v>873</v>
      </c>
      <c r="C84" s="120"/>
      <c r="D84" s="121">
        <v>5540</v>
      </c>
      <c r="E84" s="65"/>
      <c r="F84" s="59"/>
      <c r="G84" s="122">
        <v>4420</v>
      </c>
      <c r="H84" s="59">
        <v>195</v>
      </c>
      <c r="I84" s="123">
        <v>58</v>
      </c>
      <c r="J84" s="65"/>
      <c r="K84" s="59"/>
      <c r="L84" s="124"/>
      <c r="M84" s="119"/>
    </row>
    <row r="85" spans="1:13" ht="24.75" customHeight="1">
      <c r="A85" s="118">
        <v>4</v>
      </c>
      <c r="B85" s="119">
        <v>618</v>
      </c>
      <c r="C85" s="120"/>
      <c r="D85" s="121">
        <v>5010</v>
      </c>
      <c r="E85" s="65">
        <v>71</v>
      </c>
      <c r="F85" s="59">
        <v>35</v>
      </c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>
        <v>373</v>
      </c>
      <c r="C86" s="120"/>
      <c r="D86" s="121">
        <v>2330</v>
      </c>
      <c r="E86" s="65">
        <v>72</v>
      </c>
      <c r="F86" s="59">
        <v>35</v>
      </c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32.49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671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293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42487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611</v>
      </c>
      <c r="D8" s="42"/>
      <c r="E8" s="43"/>
      <c r="F8" s="44">
        <v>300</v>
      </c>
      <c r="G8" s="45"/>
      <c r="H8" s="46">
        <f aca="true" t="shared" si="0" ref="H8:H22">SUM(E8:G8)</f>
        <v>300</v>
      </c>
      <c r="I8" s="47">
        <v>320</v>
      </c>
      <c r="J8" s="48">
        <f aca="true" t="shared" si="1" ref="J8:J22">H8+I8</f>
        <v>620</v>
      </c>
      <c r="K8" s="49" t="s">
        <v>39</v>
      </c>
    </row>
    <row r="9" spans="1:11" ht="24.75" customHeight="1">
      <c r="A9" s="39"/>
      <c r="B9" s="50">
        <v>2</v>
      </c>
      <c r="C9" s="25">
        <v>609</v>
      </c>
      <c r="D9" s="51"/>
      <c r="E9" s="52"/>
      <c r="F9" s="53">
        <v>400</v>
      </c>
      <c r="G9" s="54"/>
      <c r="H9" s="55">
        <f t="shared" si="0"/>
        <v>400</v>
      </c>
      <c r="I9" s="56">
        <v>400</v>
      </c>
      <c r="J9" s="57">
        <f t="shared" si="1"/>
        <v>800</v>
      </c>
      <c r="K9" s="58" t="s">
        <v>36</v>
      </c>
    </row>
    <row r="10" spans="1:11" ht="24.75" customHeight="1">
      <c r="A10" s="39"/>
      <c r="B10" s="50">
        <v>3</v>
      </c>
      <c r="C10" s="25">
        <v>613</v>
      </c>
      <c r="D10" s="51"/>
      <c r="E10" s="52"/>
      <c r="F10" s="53">
        <v>400</v>
      </c>
      <c r="G10" s="54"/>
      <c r="H10" s="55">
        <f t="shared" si="0"/>
        <v>400</v>
      </c>
      <c r="I10" s="56">
        <v>550</v>
      </c>
      <c r="J10" s="57">
        <f t="shared" si="1"/>
        <v>950</v>
      </c>
      <c r="K10" s="58" t="s">
        <v>37</v>
      </c>
    </row>
    <row r="11" spans="1:11" ht="24.75" customHeight="1">
      <c r="A11" s="39"/>
      <c r="B11" s="50">
        <v>4</v>
      </c>
      <c r="C11" s="25">
        <v>611</v>
      </c>
      <c r="D11" s="51"/>
      <c r="E11" s="52">
        <v>420</v>
      </c>
      <c r="F11" s="53">
        <v>400</v>
      </c>
      <c r="G11" s="54">
        <v>200</v>
      </c>
      <c r="H11" s="55">
        <f t="shared" si="0"/>
        <v>1020</v>
      </c>
      <c r="I11" s="56">
        <v>400</v>
      </c>
      <c r="J11" s="57">
        <f t="shared" si="1"/>
        <v>1420</v>
      </c>
      <c r="K11" s="58" t="s">
        <v>39</v>
      </c>
    </row>
    <row r="12" spans="1:11" ht="24.75" customHeight="1">
      <c r="A12" s="39"/>
      <c r="B12" s="50">
        <v>5</v>
      </c>
      <c r="C12" s="25">
        <v>665</v>
      </c>
      <c r="D12" s="51"/>
      <c r="E12" s="52">
        <v>350</v>
      </c>
      <c r="F12" s="53">
        <v>200</v>
      </c>
      <c r="G12" s="54"/>
      <c r="H12" s="55">
        <f t="shared" si="0"/>
        <v>550</v>
      </c>
      <c r="I12" s="56">
        <v>240</v>
      </c>
      <c r="J12" s="57">
        <f t="shared" si="1"/>
        <v>790</v>
      </c>
      <c r="K12" s="58" t="s">
        <v>40</v>
      </c>
    </row>
    <row r="13" spans="1:11" ht="24.75" customHeight="1">
      <c r="A13" s="39"/>
      <c r="B13" s="50">
        <v>6</v>
      </c>
      <c r="C13" s="25">
        <v>213</v>
      </c>
      <c r="D13" s="51"/>
      <c r="E13" s="52"/>
      <c r="F13" s="53"/>
      <c r="G13" s="54"/>
      <c r="H13" s="55">
        <f t="shared" si="0"/>
        <v>0</v>
      </c>
      <c r="I13" s="56">
        <v>1590</v>
      </c>
      <c r="J13" s="57">
        <f t="shared" si="1"/>
        <v>1590</v>
      </c>
      <c r="K13" s="58"/>
    </row>
    <row r="14" spans="1:11" ht="24.75" customHeight="1">
      <c r="A14" s="39"/>
      <c r="B14" s="50">
        <v>7</v>
      </c>
      <c r="C14" s="59">
        <v>613</v>
      </c>
      <c r="D14" s="60"/>
      <c r="E14" s="61"/>
      <c r="F14" s="62">
        <v>360</v>
      </c>
      <c r="G14" s="63"/>
      <c r="H14" s="55">
        <f t="shared" si="0"/>
        <v>360</v>
      </c>
      <c r="I14" s="64">
        <v>200</v>
      </c>
      <c r="J14" s="57">
        <f t="shared" si="1"/>
        <v>560</v>
      </c>
      <c r="K14" s="65" t="s">
        <v>37</v>
      </c>
    </row>
    <row r="15" spans="1:11" ht="24.75" customHeight="1">
      <c r="A15" s="39"/>
      <c r="B15" s="50">
        <v>8</v>
      </c>
      <c r="C15" s="59">
        <v>665</v>
      </c>
      <c r="D15" s="60"/>
      <c r="E15" s="61"/>
      <c r="F15" s="62"/>
      <c r="G15" s="63"/>
      <c r="H15" s="55">
        <f t="shared" si="0"/>
        <v>0</v>
      </c>
      <c r="I15" s="64">
        <v>460</v>
      </c>
      <c r="J15" s="57">
        <f t="shared" si="1"/>
        <v>460</v>
      </c>
      <c r="K15" s="65" t="s">
        <v>40</v>
      </c>
    </row>
    <row r="16" spans="1:11" ht="24.75" customHeight="1">
      <c r="A16" s="39"/>
      <c r="B16" s="50">
        <v>9</v>
      </c>
      <c r="C16" s="59">
        <v>610</v>
      </c>
      <c r="D16" s="60"/>
      <c r="E16" s="61"/>
      <c r="F16" s="62">
        <v>500</v>
      </c>
      <c r="G16" s="63"/>
      <c r="H16" s="55">
        <f t="shared" si="0"/>
        <v>500</v>
      </c>
      <c r="I16" s="64">
        <v>390</v>
      </c>
      <c r="J16" s="57">
        <f t="shared" si="1"/>
        <v>890</v>
      </c>
      <c r="K16" s="65" t="s">
        <v>38</v>
      </c>
    </row>
    <row r="17" spans="1:11" ht="24.75" customHeight="1">
      <c r="A17" s="39"/>
      <c r="B17" s="50">
        <v>10</v>
      </c>
      <c r="C17" s="59">
        <v>609</v>
      </c>
      <c r="D17" s="60"/>
      <c r="E17" s="61"/>
      <c r="F17" s="62">
        <v>620</v>
      </c>
      <c r="G17" s="63">
        <v>500</v>
      </c>
      <c r="H17" s="55">
        <f t="shared" si="0"/>
        <v>1120</v>
      </c>
      <c r="I17" s="64">
        <v>500</v>
      </c>
      <c r="J17" s="57">
        <f t="shared" si="1"/>
        <v>1620</v>
      </c>
      <c r="K17" s="65" t="s">
        <v>36</v>
      </c>
    </row>
    <row r="18" spans="1:11" ht="24.75" customHeight="1">
      <c r="A18" s="39"/>
      <c r="B18" s="50">
        <v>11</v>
      </c>
      <c r="C18" s="59">
        <v>370</v>
      </c>
      <c r="D18" s="60"/>
      <c r="E18" s="61"/>
      <c r="F18" s="62"/>
      <c r="G18" s="63"/>
      <c r="H18" s="55">
        <f t="shared" si="0"/>
        <v>0</v>
      </c>
      <c r="I18" s="64">
        <v>1110</v>
      </c>
      <c r="J18" s="57">
        <f t="shared" si="1"/>
        <v>1110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613</v>
      </c>
      <c r="D26" s="51"/>
      <c r="E26" s="52"/>
      <c r="F26" s="53">
        <v>1050</v>
      </c>
      <c r="G26" s="54"/>
      <c r="H26" s="55">
        <f aca="true" t="shared" si="2" ref="H26:H35">SUM(E26:G26)</f>
        <v>1050</v>
      </c>
      <c r="I26" s="56"/>
      <c r="J26" s="84">
        <f aca="true" t="shared" si="3" ref="J26:J35">H26+I26</f>
        <v>1050</v>
      </c>
      <c r="K26" s="58" t="s">
        <v>40</v>
      </c>
    </row>
    <row r="27" spans="1:11" ht="24.75" customHeight="1">
      <c r="A27" s="82"/>
      <c r="B27" s="66">
        <v>17</v>
      </c>
      <c r="C27" s="25">
        <v>610</v>
      </c>
      <c r="D27" s="51"/>
      <c r="E27" s="52">
        <v>780</v>
      </c>
      <c r="F27" s="53">
        <v>500</v>
      </c>
      <c r="G27" s="54"/>
      <c r="H27" s="55">
        <f t="shared" si="2"/>
        <v>1280</v>
      </c>
      <c r="I27" s="56"/>
      <c r="J27" s="84">
        <f t="shared" si="3"/>
        <v>1280</v>
      </c>
      <c r="K27" s="58" t="s">
        <v>36</v>
      </c>
    </row>
    <row r="28" spans="1:11" ht="24.75" customHeight="1">
      <c r="A28" s="82"/>
      <c r="B28" s="50">
        <v>18</v>
      </c>
      <c r="C28" s="59">
        <v>616</v>
      </c>
      <c r="D28" s="60"/>
      <c r="E28" s="61">
        <v>500</v>
      </c>
      <c r="F28" s="62">
        <v>590</v>
      </c>
      <c r="G28" s="63"/>
      <c r="H28" s="55">
        <f t="shared" si="2"/>
        <v>1090</v>
      </c>
      <c r="I28" s="64"/>
      <c r="J28" s="84">
        <f t="shared" si="3"/>
        <v>1090</v>
      </c>
      <c r="K28" s="65" t="s">
        <v>38</v>
      </c>
    </row>
    <row r="29" spans="1:11" ht="24.75" customHeight="1">
      <c r="A29" s="82"/>
      <c r="B29" s="50">
        <v>19</v>
      </c>
      <c r="C29" s="59">
        <v>610</v>
      </c>
      <c r="D29" s="60"/>
      <c r="E29" s="61">
        <v>500</v>
      </c>
      <c r="F29" s="62">
        <v>570</v>
      </c>
      <c r="G29" s="63"/>
      <c r="H29" s="55">
        <f t="shared" si="2"/>
        <v>1070</v>
      </c>
      <c r="I29" s="64"/>
      <c r="J29" s="84">
        <f t="shared" si="3"/>
        <v>1070</v>
      </c>
      <c r="K29" s="65" t="s">
        <v>36</v>
      </c>
    </row>
    <row r="30" spans="1:11" ht="24.75" customHeight="1">
      <c r="A30" s="82"/>
      <c r="B30" s="50">
        <v>20</v>
      </c>
      <c r="C30" s="59">
        <v>613</v>
      </c>
      <c r="D30" s="60"/>
      <c r="E30" s="61"/>
      <c r="F30" s="62">
        <v>570</v>
      </c>
      <c r="G30" s="63"/>
      <c r="H30" s="55">
        <f t="shared" si="2"/>
        <v>570</v>
      </c>
      <c r="I30" s="64"/>
      <c r="J30" s="84">
        <f t="shared" si="3"/>
        <v>570</v>
      </c>
      <c r="K30" s="65" t="s">
        <v>40</v>
      </c>
    </row>
    <row r="31" spans="1:11" ht="24.75" customHeight="1">
      <c r="A31" s="82"/>
      <c r="B31" s="50">
        <v>21</v>
      </c>
      <c r="C31" s="59">
        <v>568</v>
      </c>
      <c r="D31" s="60"/>
      <c r="E31" s="61"/>
      <c r="F31" s="62"/>
      <c r="G31" s="63"/>
      <c r="H31" s="55">
        <f t="shared" si="2"/>
        <v>0</v>
      </c>
      <c r="I31" s="64">
        <v>540</v>
      </c>
      <c r="J31" s="84">
        <f t="shared" si="3"/>
        <v>540</v>
      </c>
      <c r="K31" s="65" t="s">
        <v>78</v>
      </c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>
        <v>810</v>
      </c>
      <c r="D39" s="87"/>
      <c r="E39" s="88"/>
      <c r="F39" s="89"/>
      <c r="G39" s="90"/>
      <c r="H39" s="91">
        <f aca="true" t="shared" si="4" ref="H39:H48">SUM(E39:G39)</f>
        <v>0</v>
      </c>
      <c r="I39" s="92">
        <v>1980</v>
      </c>
      <c r="J39" s="93">
        <f aca="true" t="shared" si="5" ref="J39:J48">H39+I39</f>
        <v>1980</v>
      </c>
      <c r="K39" s="94" t="s">
        <v>44</v>
      </c>
    </row>
    <row r="40" spans="1:11" ht="24.75" customHeight="1">
      <c r="A40" s="39"/>
      <c r="B40" s="66">
        <v>27</v>
      </c>
      <c r="C40" s="59">
        <v>610</v>
      </c>
      <c r="D40" s="60"/>
      <c r="E40" s="61"/>
      <c r="F40" s="62">
        <v>500</v>
      </c>
      <c r="G40" s="63">
        <v>520</v>
      </c>
      <c r="H40" s="91">
        <f t="shared" si="4"/>
        <v>1020</v>
      </c>
      <c r="I40" s="64"/>
      <c r="J40" s="93">
        <f t="shared" si="5"/>
        <v>1020</v>
      </c>
      <c r="K40" s="65" t="s">
        <v>36</v>
      </c>
    </row>
    <row r="41" spans="1:11" ht="24.75" customHeight="1">
      <c r="A41" s="39"/>
      <c r="B41" s="50">
        <v>28</v>
      </c>
      <c r="C41" s="59">
        <v>609</v>
      </c>
      <c r="D41" s="60"/>
      <c r="E41" s="61"/>
      <c r="F41" s="62">
        <v>1070</v>
      </c>
      <c r="G41" s="63"/>
      <c r="H41" s="91">
        <f t="shared" si="4"/>
        <v>1070</v>
      </c>
      <c r="I41" s="64"/>
      <c r="J41" s="93">
        <f t="shared" si="5"/>
        <v>1070</v>
      </c>
      <c r="K41" s="65" t="s">
        <v>38</v>
      </c>
    </row>
    <row r="42" spans="1:11" ht="24.75" customHeight="1">
      <c r="A42" s="39"/>
      <c r="B42" s="50">
        <v>29</v>
      </c>
      <c r="C42" s="59">
        <v>613</v>
      </c>
      <c r="D42" s="60"/>
      <c r="E42" s="61">
        <v>470</v>
      </c>
      <c r="F42" s="62">
        <v>500</v>
      </c>
      <c r="G42" s="63">
        <v>500</v>
      </c>
      <c r="H42" s="91">
        <f t="shared" si="4"/>
        <v>1470</v>
      </c>
      <c r="I42" s="64"/>
      <c r="J42" s="93">
        <f t="shared" si="5"/>
        <v>1470</v>
      </c>
      <c r="K42" s="65" t="s">
        <v>40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3020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8530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1720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13270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8680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21950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618</v>
      </c>
      <c r="C82" s="120"/>
      <c r="D82" s="121">
        <v>5760</v>
      </c>
      <c r="E82" s="65">
        <v>119</v>
      </c>
      <c r="F82" s="59">
        <v>62</v>
      </c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>
        <v>873</v>
      </c>
      <c r="C83" s="120"/>
      <c r="D83" s="121">
        <v>4710</v>
      </c>
      <c r="E83" s="65"/>
      <c r="F83" s="59"/>
      <c r="G83" s="122">
        <v>10400</v>
      </c>
      <c r="H83" s="59">
        <v>170</v>
      </c>
      <c r="I83" s="123">
        <v>51</v>
      </c>
      <c r="J83" s="65"/>
      <c r="K83" s="59"/>
      <c r="L83" s="124"/>
      <c r="M83" s="119"/>
    </row>
    <row r="84" spans="1:13" ht="24.75" customHeight="1">
      <c r="A84" s="118">
        <v>3</v>
      </c>
      <c r="B84" s="119">
        <v>618</v>
      </c>
      <c r="C84" s="120"/>
      <c r="D84" s="121">
        <v>4070</v>
      </c>
      <c r="E84" s="65">
        <v>69</v>
      </c>
      <c r="F84" s="59">
        <v>36</v>
      </c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>
        <v>374</v>
      </c>
      <c r="C85" s="120"/>
      <c r="D85" s="121">
        <v>3910</v>
      </c>
      <c r="E85" s="65">
        <v>74</v>
      </c>
      <c r="F85" s="59">
        <v>37</v>
      </c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/>
      <c r="C86" s="120"/>
      <c r="D86" s="121"/>
      <c r="E86" s="65"/>
      <c r="F86" s="59"/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28.85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432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186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42488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43">
        <v>380</v>
      </c>
      <c r="F8" s="44">
        <v>600</v>
      </c>
      <c r="G8" s="45">
        <v>100</v>
      </c>
      <c r="H8" s="46">
        <f aca="true" t="shared" si="0" ref="H8:H22">SUM(E8:G8)</f>
        <v>1080</v>
      </c>
      <c r="I8" s="47"/>
      <c r="J8" s="48">
        <f aca="true" t="shared" si="1" ref="J8:J22">H8+I8</f>
        <v>1080</v>
      </c>
      <c r="K8" s="49" t="s">
        <v>38</v>
      </c>
    </row>
    <row r="9" spans="1:11" ht="24.75" customHeight="1">
      <c r="A9" s="39"/>
      <c r="B9" s="50">
        <v>2</v>
      </c>
      <c r="C9" s="25">
        <v>613</v>
      </c>
      <c r="D9" s="51"/>
      <c r="E9" s="52"/>
      <c r="F9" s="53">
        <v>780</v>
      </c>
      <c r="G9" s="54">
        <v>100</v>
      </c>
      <c r="H9" s="55">
        <f t="shared" si="0"/>
        <v>880</v>
      </c>
      <c r="I9" s="56"/>
      <c r="J9" s="57">
        <f t="shared" si="1"/>
        <v>880</v>
      </c>
      <c r="K9" s="58" t="s">
        <v>37</v>
      </c>
    </row>
    <row r="10" spans="1:11" ht="24.75" customHeight="1">
      <c r="A10" s="39"/>
      <c r="B10" s="50">
        <v>3</v>
      </c>
      <c r="C10" s="25">
        <v>665</v>
      </c>
      <c r="D10" s="51"/>
      <c r="E10" s="52"/>
      <c r="F10" s="53">
        <v>1030</v>
      </c>
      <c r="G10" s="54"/>
      <c r="H10" s="55">
        <f t="shared" si="0"/>
        <v>1030</v>
      </c>
      <c r="I10" s="56"/>
      <c r="J10" s="57">
        <f t="shared" si="1"/>
        <v>1030</v>
      </c>
      <c r="K10" s="58" t="s">
        <v>40</v>
      </c>
    </row>
    <row r="11" spans="1:11" ht="24.75" customHeight="1">
      <c r="A11" s="39"/>
      <c r="B11" s="50">
        <v>4</v>
      </c>
      <c r="C11" s="25">
        <v>847</v>
      </c>
      <c r="D11" s="51"/>
      <c r="E11" s="52">
        <v>7270</v>
      </c>
      <c r="F11" s="53"/>
      <c r="G11" s="54"/>
      <c r="H11" s="55">
        <f t="shared" si="0"/>
        <v>7270</v>
      </c>
      <c r="I11" s="56"/>
      <c r="J11" s="57">
        <f t="shared" si="1"/>
        <v>7270</v>
      </c>
      <c r="K11" s="58" t="s">
        <v>39</v>
      </c>
    </row>
    <row r="12" spans="1:11" ht="24.75" customHeight="1">
      <c r="A12" s="39"/>
      <c r="B12" s="50">
        <v>5</v>
      </c>
      <c r="C12" s="25">
        <v>611</v>
      </c>
      <c r="D12" s="51"/>
      <c r="E12" s="52"/>
      <c r="F12" s="53">
        <v>590</v>
      </c>
      <c r="G12" s="54"/>
      <c r="H12" s="55">
        <f t="shared" si="0"/>
        <v>590</v>
      </c>
      <c r="I12" s="56">
        <v>100</v>
      </c>
      <c r="J12" s="57">
        <f t="shared" si="1"/>
        <v>690</v>
      </c>
      <c r="K12" s="58" t="s">
        <v>39</v>
      </c>
    </row>
    <row r="13" spans="1:11" ht="24.75" customHeight="1">
      <c r="A13" s="39"/>
      <c r="B13" s="50">
        <v>6</v>
      </c>
      <c r="C13" s="25">
        <v>370</v>
      </c>
      <c r="D13" s="51"/>
      <c r="E13" s="52"/>
      <c r="F13" s="53"/>
      <c r="G13" s="54"/>
      <c r="H13" s="55">
        <f t="shared" si="0"/>
        <v>0</v>
      </c>
      <c r="I13" s="56">
        <v>1180</v>
      </c>
      <c r="J13" s="57">
        <f t="shared" si="1"/>
        <v>1180</v>
      </c>
      <c r="K13" s="58"/>
    </row>
    <row r="14" spans="1:11" ht="24.75" customHeight="1">
      <c r="A14" s="39"/>
      <c r="B14" s="50">
        <v>7</v>
      </c>
      <c r="C14" s="59">
        <v>613</v>
      </c>
      <c r="D14" s="60"/>
      <c r="E14" s="61"/>
      <c r="F14" s="62">
        <v>690</v>
      </c>
      <c r="G14" s="63">
        <v>200</v>
      </c>
      <c r="H14" s="55">
        <f t="shared" si="0"/>
        <v>890</v>
      </c>
      <c r="I14" s="64"/>
      <c r="J14" s="57">
        <f t="shared" si="1"/>
        <v>890</v>
      </c>
      <c r="K14" s="65" t="s">
        <v>37</v>
      </c>
    </row>
    <row r="15" spans="1:11" ht="24.75" customHeight="1">
      <c r="A15" s="39"/>
      <c r="B15" s="50">
        <v>8</v>
      </c>
      <c r="C15" s="59">
        <v>609</v>
      </c>
      <c r="D15" s="60"/>
      <c r="E15" s="61"/>
      <c r="F15" s="62">
        <v>1080</v>
      </c>
      <c r="G15" s="63"/>
      <c r="H15" s="55">
        <f t="shared" si="0"/>
        <v>1080</v>
      </c>
      <c r="I15" s="64"/>
      <c r="J15" s="57">
        <f t="shared" si="1"/>
        <v>1080</v>
      </c>
      <c r="K15" s="65" t="s">
        <v>36</v>
      </c>
    </row>
    <row r="16" spans="1:11" ht="24.75" customHeight="1">
      <c r="A16" s="39"/>
      <c r="B16" s="50">
        <v>9</v>
      </c>
      <c r="C16" s="59">
        <v>610</v>
      </c>
      <c r="D16" s="60"/>
      <c r="E16" s="61">
        <v>290</v>
      </c>
      <c r="F16" s="62">
        <v>500</v>
      </c>
      <c r="G16" s="63"/>
      <c r="H16" s="55">
        <f t="shared" si="0"/>
        <v>790</v>
      </c>
      <c r="I16" s="64">
        <v>200</v>
      </c>
      <c r="J16" s="57">
        <f t="shared" si="1"/>
        <v>990</v>
      </c>
      <c r="K16" s="65" t="s">
        <v>38</v>
      </c>
    </row>
    <row r="17" spans="1:11" ht="24.75" customHeight="1">
      <c r="A17" s="39"/>
      <c r="B17" s="50">
        <v>10</v>
      </c>
      <c r="C17" s="59">
        <v>611</v>
      </c>
      <c r="D17" s="60"/>
      <c r="E17" s="61"/>
      <c r="F17" s="62">
        <v>580</v>
      </c>
      <c r="G17" s="63"/>
      <c r="H17" s="55">
        <f t="shared" si="0"/>
        <v>580</v>
      </c>
      <c r="I17" s="64"/>
      <c r="J17" s="57">
        <f t="shared" si="1"/>
        <v>580</v>
      </c>
      <c r="K17" s="65" t="s">
        <v>39</v>
      </c>
    </row>
    <row r="18" spans="1:11" ht="24.75" customHeight="1">
      <c r="A18" s="39"/>
      <c r="B18" s="50">
        <v>11</v>
      </c>
      <c r="C18" s="59">
        <v>665</v>
      </c>
      <c r="D18" s="60"/>
      <c r="E18" s="61">
        <v>370</v>
      </c>
      <c r="F18" s="62">
        <v>600</v>
      </c>
      <c r="G18" s="63"/>
      <c r="H18" s="55">
        <f t="shared" si="0"/>
        <v>970</v>
      </c>
      <c r="I18" s="64">
        <v>100</v>
      </c>
      <c r="J18" s="57">
        <f t="shared" si="1"/>
        <v>1070</v>
      </c>
      <c r="K18" s="65" t="s">
        <v>40</v>
      </c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568</v>
      </c>
      <c r="D26" s="51"/>
      <c r="E26" s="52">
        <v>1560</v>
      </c>
      <c r="F26" s="53"/>
      <c r="G26" s="54"/>
      <c r="H26" s="55">
        <f aca="true" t="shared" si="2" ref="H26:H35">SUM(E26:G26)</f>
        <v>1560</v>
      </c>
      <c r="I26" s="56"/>
      <c r="J26" s="84">
        <f aca="true" t="shared" si="3" ref="J26:J35">H26+I26</f>
        <v>1560</v>
      </c>
      <c r="K26" s="58" t="s">
        <v>85</v>
      </c>
    </row>
    <row r="27" spans="1:11" ht="24.75" customHeight="1">
      <c r="A27" s="82"/>
      <c r="B27" s="66">
        <v>17</v>
      </c>
      <c r="C27" s="25">
        <v>568</v>
      </c>
      <c r="D27" s="51"/>
      <c r="E27" s="52">
        <v>720</v>
      </c>
      <c r="F27" s="53"/>
      <c r="G27" s="54"/>
      <c r="H27" s="55">
        <f t="shared" si="2"/>
        <v>720</v>
      </c>
      <c r="I27" s="56"/>
      <c r="J27" s="84">
        <f t="shared" si="3"/>
        <v>720</v>
      </c>
      <c r="K27" s="58" t="s">
        <v>85</v>
      </c>
    </row>
    <row r="28" spans="1:11" ht="24.75" customHeight="1">
      <c r="A28" s="82"/>
      <c r="B28" s="50">
        <v>18</v>
      </c>
      <c r="C28" s="59">
        <v>609</v>
      </c>
      <c r="D28" s="60"/>
      <c r="E28" s="61"/>
      <c r="F28" s="62">
        <v>880</v>
      </c>
      <c r="G28" s="63"/>
      <c r="H28" s="55">
        <f t="shared" si="2"/>
        <v>880</v>
      </c>
      <c r="I28" s="64"/>
      <c r="J28" s="84">
        <f t="shared" si="3"/>
        <v>880</v>
      </c>
      <c r="K28" s="65" t="s">
        <v>36</v>
      </c>
    </row>
    <row r="29" spans="1:11" ht="24.75" customHeight="1">
      <c r="A29" s="82"/>
      <c r="B29" s="50">
        <v>19</v>
      </c>
      <c r="C29" s="59">
        <v>613</v>
      </c>
      <c r="D29" s="60"/>
      <c r="E29" s="61">
        <v>750</v>
      </c>
      <c r="F29" s="62">
        <v>900</v>
      </c>
      <c r="G29" s="63">
        <v>100</v>
      </c>
      <c r="H29" s="55">
        <f t="shared" si="2"/>
        <v>1750</v>
      </c>
      <c r="I29" s="64"/>
      <c r="J29" s="84">
        <f t="shared" si="3"/>
        <v>1750</v>
      </c>
      <c r="K29" s="65" t="s">
        <v>40</v>
      </c>
    </row>
    <row r="30" spans="1:11" ht="24.75" customHeight="1">
      <c r="A30" s="82"/>
      <c r="B30" s="50">
        <v>20</v>
      </c>
      <c r="C30" s="59">
        <v>610</v>
      </c>
      <c r="D30" s="60"/>
      <c r="E30" s="61">
        <v>390</v>
      </c>
      <c r="F30" s="62">
        <v>600</v>
      </c>
      <c r="G30" s="63">
        <v>200</v>
      </c>
      <c r="H30" s="55">
        <f t="shared" si="2"/>
        <v>1190</v>
      </c>
      <c r="I30" s="64"/>
      <c r="J30" s="84">
        <f t="shared" si="3"/>
        <v>1190</v>
      </c>
      <c r="K30" s="65" t="s">
        <v>36</v>
      </c>
    </row>
    <row r="31" spans="1:11" ht="24.75" customHeight="1">
      <c r="A31" s="82"/>
      <c r="B31" s="50">
        <v>21</v>
      </c>
      <c r="C31" s="59">
        <v>609</v>
      </c>
      <c r="D31" s="60"/>
      <c r="E31" s="61">
        <v>570</v>
      </c>
      <c r="F31" s="62"/>
      <c r="G31" s="63"/>
      <c r="H31" s="55">
        <f t="shared" si="2"/>
        <v>570</v>
      </c>
      <c r="I31" s="64">
        <v>300</v>
      </c>
      <c r="J31" s="84">
        <f t="shared" si="3"/>
        <v>870</v>
      </c>
      <c r="K31" s="65" t="s">
        <v>38</v>
      </c>
    </row>
    <row r="32" spans="1:11" ht="24.75" customHeight="1">
      <c r="A32" s="82"/>
      <c r="B32" s="50">
        <v>22</v>
      </c>
      <c r="C32" s="59">
        <v>613</v>
      </c>
      <c r="D32" s="60"/>
      <c r="E32" s="61"/>
      <c r="F32" s="62">
        <v>330</v>
      </c>
      <c r="G32" s="63"/>
      <c r="H32" s="55">
        <f t="shared" si="2"/>
        <v>330</v>
      </c>
      <c r="I32" s="64"/>
      <c r="J32" s="84">
        <f t="shared" si="3"/>
        <v>330</v>
      </c>
      <c r="K32" s="65" t="s">
        <v>37</v>
      </c>
    </row>
    <row r="33" spans="1:11" ht="24.75" customHeight="1">
      <c r="A33" s="82"/>
      <c r="B33" s="50">
        <v>23</v>
      </c>
      <c r="C33" s="59">
        <v>610</v>
      </c>
      <c r="D33" s="60"/>
      <c r="E33" s="61"/>
      <c r="F33" s="62">
        <v>920</v>
      </c>
      <c r="G33" s="63"/>
      <c r="H33" s="55">
        <f t="shared" si="2"/>
        <v>920</v>
      </c>
      <c r="I33" s="64"/>
      <c r="J33" s="84">
        <f t="shared" si="3"/>
        <v>920</v>
      </c>
      <c r="K33" s="65" t="s">
        <v>36</v>
      </c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>
        <v>810</v>
      </c>
      <c r="D39" s="87"/>
      <c r="E39" s="88"/>
      <c r="F39" s="89"/>
      <c r="G39" s="90">
        <v>740</v>
      </c>
      <c r="H39" s="91">
        <f aca="true" t="shared" si="4" ref="H39:H48">SUM(E39:G39)</f>
        <v>740</v>
      </c>
      <c r="I39" s="92"/>
      <c r="J39" s="93">
        <f aca="true" t="shared" si="5" ref="J39:J48">H39+I39</f>
        <v>740</v>
      </c>
      <c r="K39" s="94" t="s">
        <v>44</v>
      </c>
    </row>
    <row r="40" spans="1:11" ht="24.75" customHeight="1">
      <c r="A40" s="39"/>
      <c r="B40" s="66">
        <v>27</v>
      </c>
      <c r="C40" s="59">
        <v>610</v>
      </c>
      <c r="D40" s="60"/>
      <c r="E40" s="61"/>
      <c r="F40" s="62">
        <v>940</v>
      </c>
      <c r="G40" s="63"/>
      <c r="H40" s="91">
        <f t="shared" si="4"/>
        <v>940</v>
      </c>
      <c r="I40" s="64"/>
      <c r="J40" s="93">
        <f t="shared" si="5"/>
        <v>940</v>
      </c>
      <c r="K40" s="65" t="s">
        <v>36</v>
      </c>
    </row>
    <row r="41" spans="1:11" ht="24.75" customHeight="1">
      <c r="A41" s="39"/>
      <c r="B41" s="50">
        <v>28</v>
      </c>
      <c r="C41" s="59">
        <v>616</v>
      </c>
      <c r="D41" s="60"/>
      <c r="E41" s="61"/>
      <c r="F41" s="62">
        <v>950</v>
      </c>
      <c r="G41" s="63"/>
      <c r="H41" s="91">
        <f t="shared" si="4"/>
        <v>950</v>
      </c>
      <c r="I41" s="64"/>
      <c r="J41" s="93">
        <f t="shared" si="5"/>
        <v>950</v>
      </c>
      <c r="K41" s="65" t="s">
        <v>38</v>
      </c>
    </row>
    <row r="42" spans="1:11" ht="24.75" customHeight="1">
      <c r="A42" s="39"/>
      <c r="B42" s="50">
        <v>29</v>
      </c>
      <c r="C42" s="59">
        <v>613</v>
      </c>
      <c r="D42" s="60"/>
      <c r="E42" s="61"/>
      <c r="F42" s="62">
        <v>570</v>
      </c>
      <c r="G42" s="63">
        <v>100</v>
      </c>
      <c r="H42" s="91">
        <f t="shared" si="4"/>
        <v>670</v>
      </c>
      <c r="I42" s="64"/>
      <c r="J42" s="93">
        <f t="shared" si="5"/>
        <v>670</v>
      </c>
      <c r="K42" s="65" t="s">
        <v>40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12300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12540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1540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26380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1880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28260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873</v>
      </c>
      <c r="C82" s="120"/>
      <c r="D82" s="121">
        <v>3370</v>
      </c>
      <c r="E82" s="65"/>
      <c r="F82" s="59"/>
      <c r="G82" s="122">
        <v>10630</v>
      </c>
      <c r="H82" s="59">
        <v>193</v>
      </c>
      <c r="I82" s="123">
        <v>58</v>
      </c>
      <c r="J82" s="65">
        <v>4640</v>
      </c>
      <c r="K82" s="59"/>
      <c r="L82" s="124"/>
      <c r="M82" s="119"/>
    </row>
    <row r="83" spans="1:13" ht="24.75" customHeight="1">
      <c r="A83" s="118">
        <v>2</v>
      </c>
      <c r="B83" s="119">
        <v>618</v>
      </c>
      <c r="C83" s="120"/>
      <c r="D83" s="121">
        <v>5050</v>
      </c>
      <c r="E83" s="65"/>
      <c r="F83" s="59"/>
      <c r="G83" s="122">
        <v>5050</v>
      </c>
      <c r="H83" s="59">
        <v>146</v>
      </c>
      <c r="I83" s="123">
        <v>70</v>
      </c>
      <c r="J83" s="65"/>
      <c r="K83" s="59"/>
      <c r="L83" s="124"/>
      <c r="M83" s="119"/>
    </row>
    <row r="84" spans="1:13" ht="24.75" customHeight="1">
      <c r="A84" s="118">
        <v>3</v>
      </c>
      <c r="B84" s="119">
        <v>374</v>
      </c>
      <c r="C84" s="120"/>
      <c r="D84" s="121">
        <v>6380</v>
      </c>
      <c r="E84" s="65"/>
      <c r="F84" s="59"/>
      <c r="G84" s="122">
        <v>4570</v>
      </c>
      <c r="H84" s="59">
        <v>143</v>
      </c>
      <c r="I84" s="123">
        <v>70</v>
      </c>
      <c r="J84" s="65"/>
      <c r="K84" s="59"/>
      <c r="L84" s="124"/>
      <c r="M84" s="119"/>
    </row>
    <row r="85" spans="1:13" ht="24.75" customHeight="1">
      <c r="A85" s="118">
        <v>4</v>
      </c>
      <c r="B85" s="119">
        <v>374</v>
      </c>
      <c r="C85" s="120"/>
      <c r="D85" s="121">
        <v>3770</v>
      </c>
      <c r="E85" s="65">
        <v>70</v>
      </c>
      <c r="F85" s="59">
        <v>35</v>
      </c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 t="s">
        <v>88</v>
      </c>
      <c r="C86" s="120"/>
      <c r="D86" s="121">
        <v>4510</v>
      </c>
      <c r="E86" s="65"/>
      <c r="F86" s="59"/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47.97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552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233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3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42462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/>
      <c r="F8" s="44">
        <v>570</v>
      </c>
      <c r="G8" s="45"/>
      <c r="H8" s="46">
        <f aca="true" t="shared" si="0" ref="H8:H22">SUM(E8:G8)</f>
        <v>570</v>
      </c>
      <c r="I8" s="47"/>
      <c r="J8" s="48">
        <f aca="true" t="shared" si="1" ref="J8:J22">H8+I8</f>
        <v>570</v>
      </c>
      <c r="K8" s="49" t="s">
        <v>36</v>
      </c>
    </row>
    <row r="9" spans="1:11" ht="24.75" customHeight="1">
      <c r="A9" s="39"/>
      <c r="B9" s="50">
        <v>2</v>
      </c>
      <c r="C9" s="25">
        <v>609</v>
      </c>
      <c r="D9" s="51"/>
      <c r="E9" s="52">
        <v>270</v>
      </c>
      <c r="F9" s="53">
        <v>700</v>
      </c>
      <c r="G9" s="54">
        <v>100</v>
      </c>
      <c r="H9" s="55">
        <f t="shared" si="0"/>
        <v>1070</v>
      </c>
      <c r="I9" s="56"/>
      <c r="J9" s="57">
        <f t="shared" si="1"/>
        <v>1070</v>
      </c>
      <c r="K9" s="58" t="s">
        <v>36</v>
      </c>
    </row>
    <row r="10" spans="1:11" ht="24.75" customHeight="1">
      <c r="A10" s="39"/>
      <c r="B10" s="50">
        <v>3</v>
      </c>
      <c r="C10" s="25">
        <v>666</v>
      </c>
      <c r="D10" s="51"/>
      <c r="E10" s="52">
        <v>370</v>
      </c>
      <c r="F10" s="53">
        <v>800</v>
      </c>
      <c r="G10" s="54"/>
      <c r="H10" s="55">
        <f t="shared" si="0"/>
        <v>1170</v>
      </c>
      <c r="I10" s="56">
        <v>200</v>
      </c>
      <c r="J10" s="57">
        <f t="shared" si="1"/>
        <v>1370</v>
      </c>
      <c r="K10" s="58" t="s">
        <v>40</v>
      </c>
    </row>
    <row r="11" spans="1:11" ht="24.75" customHeight="1">
      <c r="A11" s="39"/>
      <c r="B11" s="50">
        <v>4</v>
      </c>
      <c r="C11" s="25">
        <v>616</v>
      </c>
      <c r="D11" s="51"/>
      <c r="E11" s="52">
        <v>560</v>
      </c>
      <c r="F11" s="53">
        <v>800</v>
      </c>
      <c r="G11" s="54">
        <v>100</v>
      </c>
      <c r="H11" s="55">
        <f t="shared" si="0"/>
        <v>1460</v>
      </c>
      <c r="I11" s="56">
        <v>100</v>
      </c>
      <c r="J11" s="57">
        <f t="shared" si="1"/>
        <v>1560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609</v>
      </c>
      <c r="D26" s="51"/>
      <c r="E26" s="52"/>
      <c r="F26" s="53">
        <v>470</v>
      </c>
      <c r="G26" s="54"/>
      <c r="H26" s="55">
        <f aca="true" t="shared" si="2" ref="H26:H35">SUM(E26:G26)</f>
        <v>470</v>
      </c>
      <c r="I26" s="56"/>
      <c r="J26" s="84">
        <f aca="true" t="shared" si="3" ref="J26:J35">H26+I26</f>
        <v>470</v>
      </c>
      <c r="K26" s="58" t="s">
        <v>40</v>
      </c>
    </row>
    <row r="27" spans="1:11" ht="24.75" customHeight="1">
      <c r="A27" s="82"/>
      <c r="B27" s="66">
        <v>17</v>
      </c>
      <c r="C27" s="25">
        <v>616</v>
      </c>
      <c r="D27" s="51"/>
      <c r="E27" s="52"/>
      <c r="F27" s="53">
        <v>820</v>
      </c>
      <c r="G27" s="54"/>
      <c r="H27" s="55">
        <f t="shared" si="2"/>
        <v>820</v>
      </c>
      <c r="I27" s="56"/>
      <c r="J27" s="84">
        <f t="shared" si="3"/>
        <v>820</v>
      </c>
      <c r="K27" s="58" t="s">
        <v>38</v>
      </c>
    </row>
    <row r="28" spans="1:11" ht="24.75" customHeight="1">
      <c r="A28" s="82"/>
      <c r="B28" s="50">
        <v>18</v>
      </c>
      <c r="C28" s="59">
        <v>609</v>
      </c>
      <c r="D28" s="60"/>
      <c r="E28" s="61"/>
      <c r="F28" s="62">
        <v>650</v>
      </c>
      <c r="G28" s="63"/>
      <c r="H28" s="55">
        <f t="shared" si="2"/>
        <v>650</v>
      </c>
      <c r="I28" s="64"/>
      <c r="J28" s="84">
        <f t="shared" si="3"/>
        <v>650</v>
      </c>
      <c r="K28" s="65" t="s">
        <v>40</v>
      </c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1200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4810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200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6210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300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6510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/>
      <c r="C82" s="120"/>
      <c r="D82" s="121"/>
      <c r="E82" s="65"/>
      <c r="F82" s="59"/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/>
      <c r="C83" s="120"/>
      <c r="D83" s="121"/>
      <c r="E83" s="65"/>
      <c r="F83" s="59"/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/>
      <c r="C84" s="120"/>
      <c r="D84" s="121"/>
      <c r="E84" s="65"/>
      <c r="F84" s="59"/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/>
      <c r="C85" s="120"/>
      <c r="D85" s="121"/>
      <c r="E85" s="65"/>
      <c r="F85" s="59"/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/>
      <c r="C86" s="120"/>
      <c r="D86" s="121"/>
      <c r="E86" s="65"/>
      <c r="F86" s="59"/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42489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613</v>
      </c>
      <c r="D8" s="42"/>
      <c r="E8" s="43"/>
      <c r="F8" s="44">
        <v>900</v>
      </c>
      <c r="G8" s="45"/>
      <c r="H8" s="46">
        <f aca="true" t="shared" si="0" ref="H8:H22">SUM(E8:G8)</f>
        <v>900</v>
      </c>
      <c r="I8" s="47"/>
      <c r="J8" s="48">
        <f aca="true" t="shared" si="1" ref="J8:J22">H8+I8</f>
        <v>900</v>
      </c>
      <c r="K8" s="49" t="s">
        <v>37</v>
      </c>
    </row>
    <row r="9" spans="1:11" ht="24.75" customHeight="1">
      <c r="A9" s="39"/>
      <c r="B9" s="50">
        <v>2</v>
      </c>
      <c r="C9" s="25"/>
      <c r="D9" s="51"/>
      <c r="E9" s="52"/>
      <c r="F9" s="53"/>
      <c r="G9" s="54"/>
      <c r="H9" s="55">
        <f t="shared" si="0"/>
        <v>0</v>
      </c>
      <c r="I9" s="56"/>
      <c r="J9" s="57">
        <f t="shared" si="1"/>
        <v>0</v>
      </c>
      <c r="K9" s="58"/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615</v>
      </c>
      <c r="D26" s="51"/>
      <c r="E26" s="52"/>
      <c r="F26" s="53">
        <v>1170</v>
      </c>
      <c r="G26" s="54"/>
      <c r="H26" s="55">
        <f aca="true" t="shared" si="2" ref="H26:H35">SUM(E26:G26)</f>
        <v>1170</v>
      </c>
      <c r="I26" s="56"/>
      <c r="J26" s="84">
        <f aca="true" t="shared" si="3" ref="J26:J35">H26+I26</f>
        <v>1170</v>
      </c>
      <c r="K26" s="58" t="s">
        <v>36</v>
      </c>
    </row>
    <row r="27" spans="1:11" ht="24.75" customHeight="1">
      <c r="A27" s="82"/>
      <c r="B27" s="66">
        <v>17</v>
      </c>
      <c r="C27" s="25">
        <v>610</v>
      </c>
      <c r="D27" s="51"/>
      <c r="E27" s="52"/>
      <c r="F27" s="53">
        <v>560</v>
      </c>
      <c r="G27" s="54"/>
      <c r="H27" s="55">
        <f t="shared" si="2"/>
        <v>560</v>
      </c>
      <c r="I27" s="56"/>
      <c r="J27" s="84">
        <f t="shared" si="3"/>
        <v>560</v>
      </c>
      <c r="K27" s="58" t="s">
        <v>37</v>
      </c>
    </row>
    <row r="28" spans="1:11" ht="24.75" customHeight="1">
      <c r="A28" s="82"/>
      <c r="B28" s="50">
        <v>18</v>
      </c>
      <c r="C28" s="59">
        <v>615</v>
      </c>
      <c r="D28" s="60"/>
      <c r="E28" s="61"/>
      <c r="F28" s="62">
        <v>640</v>
      </c>
      <c r="G28" s="63"/>
      <c r="H28" s="55">
        <f t="shared" si="2"/>
        <v>640</v>
      </c>
      <c r="I28" s="64"/>
      <c r="J28" s="84">
        <f t="shared" si="3"/>
        <v>640</v>
      </c>
      <c r="K28" s="65" t="s">
        <v>36</v>
      </c>
    </row>
    <row r="29" spans="1:11" ht="24.75" customHeight="1">
      <c r="A29" s="82"/>
      <c r="B29" s="50">
        <v>19</v>
      </c>
      <c r="C29" s="59">
        <v>613</v>
      </c>
      <c r="D29" s="60"/>
      <c r="E29" s="61">
        <v>370</v>
      </c>
      <c r="F29" s="62">
        <v>200</v>
      </c>
      <c r="G29" s="63"/>
      <c r="H29" s="55">
        <f t="shared" si="2"/>
        <v>570</v>
      </c>
      <c r="I29" s="64"/>
      <c r="J29" s="84">
        <f t="shared" si="3"/>
        <v>570</v>
      </c>
      <c r="K29" s="65" t="s">
        <v>40</v>
      </c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370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3470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3840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3840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/>
      <c r="C82" s="120"/>
      <c r="D82" s="121"/>
      <c r="E82" s="65"/>
      <c r="F82" s="59"/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/>
      <c r="C83" s="120"/>
      <c r="D83" s="121"/>
      <c r="E83" s="65"/>
      <c r="F83" s="59"/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/>
      <c r="C84" s="120"/>
      <c r="D84" s="121"/>
      <c r="E84" s="65"/>
      <c r="F84" s="59"/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/>
      <c r="C85" s="120"/>
      <c r="D85" s="121"/>
      <c r="E85" s="65"/>
      <c r="F85" s="59"/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/>
      <c r="C86" s="120"/>
      <c r="D86" s="121"/>
      <c r="E86" s="65"/>
      <c r="F86" s="59"/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6">
      <selection activeCell="M25" sqref="M25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42490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43">
        <v>750</v>
      </c>
      <c r="F8" s="44">
        <v>800</v>
      </c>
      <c r="G8" s="45">
        <v>200</v>
      </c>
      <c r="H8" s="46">
        <f aca="true" t="shared" si="0" ref="H8:H22">SUM(E8:G8)</f>
        <v>1750</v>
      </c>
      <c r="I8" s="47"/>
      <c r="J8" s="48">
        <f aca="true" t="shared" si="1" ref="J8:J22">H8+I8</f>
        <v>1750</v>
      </c>
      <c r="K8" s="49" t="s">
        <v>36</v>
      </c>
    </row>
    <row r="9" spans="1:11" ht="24.75" customHeight="1">
      <c r="A9" s="39"/>
      <c r="B9" s="50">
        <v>2</v>
      </c>
      <c r="C9" s="25">
        <v>610</v>
      </c>
      <c r="D9" s="51"/>
      <c r="E9" s="52"/>
      <c r="F9" s="53">
        <v>730</v>
      </c>
      <c r="G9" s="54"/>
      <c r="H9" s="55">
        <f t="shared" si="0"/>
        <v>730</v>
      </c>
      <c r="I9" s="56"/>
      <c r="J9" s="57">
        <f t="shared" si="1"/>
        <v>730</v>
      </c>
      <c r="K9" s="58" t="s">
        <v>36</v>
      </c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611</v>
      </c>
      <c r="D26" s="51"/>
      <c r="E26" s="52"/>
      <c r="F26" s="53">
        <v>400</v>
      </c>
      <c r="G26" s="54">
        <v>100</v>
      </c>
      <c r="H26" s="55">
        <f aca="true" t="shared" si="2" ref="H26:H35">SUM(E26:G26)</f>
        <v>500</v>
      </c>
      <c r="I26" s="56"/>
      <c r="J26" s="84">
        <f aca="true" t="shared" si="3" ref="J26:J35">H26+I26</f>
        <v>500</v>
      </c>
      <c r="K26" s="58" t="s">
        <v>40</v>
      </c>
    </row>
    <row r="27" spans="1:11" ht="24.75" customHeight="1">
      <c r="A27" s="82"/>
      <c r="B27" s="66">
        <v>17</v>
      </c>
      <c r="C27" s="25">
        <v>616</v>
      </c>
      <c r="D27" s="51"/>
      <c r="E27" s="52"/>
      <c r="F27" s="53">
        <v>1080</v>
      </c>
      <c r="G27" s="54"/>
      <c r="H27" s="55">
        <f t="shared" si="2"/>
        <v>1080</v>
      </c>
      <c r="I27" s="56"/>
      <c r="J27" s="84">
        <f t="shared" si="3"/>
        <v>1080</v>
      </c>
      <c r="K27" s="58" t="s">
        <v>37</v>
      </c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750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3010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300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4060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4060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/>
      <c r="C82" s="120"/>
      <c r="D82" s="121"/>
      <c r="E82" s="65"/>
      <c r="F82" s="59"/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/>
      <c r="C83" s="120"/>
      <c r="D83" s="121"/>
      <c r="E83" s="65"/>
      <c r="F83" s="59"/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/>
      <c r="C84" s="120"/>
      <c r="D84" s="121"/>
      <c r="E84" s="65"/>
      <c r="F84" s="59"/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/>
      <c r="C85" s="120"/>
      <c r="D85" s="121"/>
      <c r="E85" s="65"/>
      <c r="F85" s="59"/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/>
      <c r="C86" s="120"/>
      <c r="D86" s="121"/>
      <c r="E86" s="65"/>
      <c r="F86" s="59"/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/>
      <c r="D8" s="42"/>
      <c r="E8" s="43"/>
      <c r="F8" s="44"/>
      <c r="G8" s="45"/>
      <c r="H8" s="46">
        <f aca="true" t="shared" si="0" ref="H8:H22">SUM(E8:G8)</f>
        <v>0</v>
      </c>
      <c r="I8" s="47"/>
      <c r="J8" s="48">
        <f aca="true" t="shared" si="1" ref="J8:J22">H8+I8</f>
        <v>0</v>
      </c>
      <c r="K8" s="49"/>
    </row>
    <row r="9" spans="1:11" ht="24.75" customHeight="1">
      <c r="A9" s="39"/>
      <c r="B9" s="50">
        <v>2</v>
      </c>
      <c r="C9" s="25"/>
      <c r="D9" s="51"/>
      <c r="E9" s="52"/>
      <c r="F9" s="53"/>
      <c r="G9" s="54"/>
      <c r="H9" s="55">
        <f t="shared" si="0"/>
        <v>0</v>
      </c>
      <c r="I9" s="56"/>
      <c r="J9" s="57">
        <f t="shared" si="1"/>
        <v>0</v>
      </c>
      <c r="K9" s="58"/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/>
      <c r="D26" s="51"/>
      <c r="E26" s="52"/>
      <c r="F26" s="53"/>
      <c r="G26" s="54"/>
      <c r="H26" s="55">
        <f aca="true" t="shared" si="2" ref="H26:H35">SUM(E26:G26)</f>
        <v>0</v>
      </c>
      <c r="I26" s="56"/>
      <c r="J26" s="84">
        <f aca="true" t="shared" si="3" ref="J26:J35">H26+I26</f>
        <v>0</v>
      </c>
      <c r="K26" s="58"/>
    </row>
    <row r="27" spans="1:11" ht="24.75" customHeight="1">
      <c r="A27" s="82"/>
      <c r="B27" s="66">
        <v>17</v>
      </c>
      <c r="C27" s="25"/>
      <c r="D27" s="51"/>
      <c r="E27" s="52"/>
      <c r="F27" s="53"/>
      <c r="G27" s="54"/>
      <c r="H27" s="55">
        <f t="shared" si="2"/>
        <v>0</v>
      </c>
      <c r="I27" s="56"/>
      <c r="J27" s="84">
        <f t="shared" si="3"/>
        <v>0</v>
      </c>
      <c r="K27" s="58"/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/>
      <c r="C82" s="120"/>
      <c r="D82" s="121"/>
      <c r="E82" s="65"/>
      <c r="F82" s="59"/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/>
      <c r="C83" s="120"/>
      <c r="D83" s="121"/>
      <c r="E83" s="65"/>
      <c r="F83" s="59"/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/>
      <c r="C84" s="120"/>
      <c r="D84" s="121"/>
      <c r="E84" s="65"/>
      <c r="F84" s="59"/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/>
      <c r="C85" s="120"/>
      <c r="D85" s="121"/>
      <c r="E85" s="65"/>
      <c r="F85" s="59"/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/>
      <c r="C86" s="120"/>
      <c r="D86" s="121"/>
      <c r="E86" s="65"/>
      <c r="F86" s="59"/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42463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613</v>
      </c>
      <c r="D8" s="42"/>
      <c r="E8" s="43"/>
      <c r="F8" s="44">
        <v>760</v>
      </c>
      <c r="G8" s="45"/>
      <c r="H8" s="46">
        <f aca="true" t="shared" si="0" ref="H8:H22">SUM(E8:G8)</f>
        <v>760</v>
      </c>
      <c r="I8" s="47"/>
      <c r="J8" s="48">
        <f aca="true" t="shared" si="1" ref="J8:J22">H8+I8</f>
        <v>760</v>
      </c>
      <c r="K8" s="49" t="s">
        <v>65</v>
      </c>
    </row>
    <row r="9" spans="1:11" ht="24.75" customHeight="1">
      <c r="A9" s="39"/>
      <c r="B9" s="50">
        <v>2</v>
      </c>
      <c r="C9" s="25"/>
      <c r="D9" s="51"/>
      <c r="E9" s="52"/>
      <c r="F9" s="53"/>
      <c r="G9" s="54"/>
      <c r="H9" s="55">
        <f t="shared" si="0"/>
        <v>0</v>
      </c>
      <c r="I9" s="56"/>
      <c r="J9" s="57">
        <f t="shared" si="1"/>
        <v>0</v>
      </c>
      <c r="K9" s="58"/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616</v>
      </c>
      <c r="D26" s="51"/>
      <c r="E26" s="52"/>
      <c r="F26" s="53">
        <v>320</v>
      </c>
      <c r="G26" s="54"/>
      <c r="H26" s="55">
        <f aca="true" t="shared" si="2" ref="H26:H35">SUM(E26:G26)</f>
        <v>320</v>
      </c>
      <c r="I26" s="56"/>
      <c r="J26" s="84">
        <f aca="true" t="shared" si="3" ref="J26:J35">H26+I26</f>
        <v>320</v>
      </c>
      <c r="K26" s="58" t="s">
        <v>66</v>
      </c>
    </row>
    <row r="27" spans="1:11" ht="24.75" customHeight="1">
      <c r="A27" s="82"/>
      <c r="B27" s="66">
        <v>17</v>
      </c>
      <c r="C27" s="25"/>
      <c r="D27" s="51"/>
      <c r="E27" s="52"/>
      <c r="F27" s="53"/>
      <c r="G27" s="54"/>
      <c r="H27" s="55">
        <f t="shared" si="2"/>
        <v>0</v>
      </c>
      <c r="I27" s="56"/>
      <c r="J27" s="84">
        <f t="shared" si="3"/>
        <v>0</v>
      </c>
      <c r="K27" s="58"/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1080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1080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1080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/>
      <c r="C82" s="120"/>
      <c r="D82" s="121"/>
      <c r="E82" s="65"/>
      <c r="F82" s="59"/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/>
      <c r="C83" s="120"/>
      <c r="D83" s="121"/>
      <c r="E83" s="65"/>
      <c r="F83" s="59"/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/>
      <c r="C84" s="120"/>
      <c r="D84" s="121"/>
      <c r="E84" s="65"/>
      <c r="F84" s="59"/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/>
      <c r="C85" s="120"/>
      <c r="D85" s="121"/>
      <c r="E85" s="65"/>
      <c r="F85" s="59"/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/>
      <c r="C86" s="120"/>
      <c r="D86" s="121"/>
      <c r="E86" s="65"/>
      <c r="F86" s="59"/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/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G112" sqref="G11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42464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>
        <v>320</v>
      </c>
      <c r="F8" s="44">
        <v>900</v>
      </c>
      <c r="G8" s="45"/>
      <c r="H8" s="46">
        <f aca="true" t="shared" si="0" ref="H8:H22">SUM(E8:G8)</f>
        <v>1220</v>
      </c>
      <c r="I8" s="47"/>
      <c r="J8" s="48">
        <f aca="true" t="shared" si="1" ref="J8:J22">H8+I8</f>
        <v>1220</v>
      </c>
      <c r="K8" s="49" t="s">
        <v>36</v>
      </c>
    </row>
    <row r="9" spans="1:11" ht="24.75" customHeight="1">
      <c r="A9" s="39"/>
      <c r="B9" s="50">
        <v>2</v>
      </c>
      <c r="C9" s="25">
        <v>666</v>
      </c>
      <c r="D9" s="51"/>
      <c r="E9" s="52">
        <v>250</v>
      </c>
      <c r="F9" s="53">
        <v>900</v>
      </c>
      <c r="G9" s="54">
        <v>100</v>
      </c>
      <c r="H9" s="55">
        <f t="shared" si="0"/>
        <v>1250</v>
      </c>
      <c r="I9" s="56"/>
      <c r="J9" s="57">
        <f t="shared" si="1"/>
        <v>1250</v>
      </c>
      <c r="K9" s="58" t="s">
        <v>40</v>
      </c>
    </row>
    <row r="10" spans="1:11" ht="24.75" customHeight="1">
      <c r="A10" s="39"/>
      <c r="B10" s="50">
        <v>3</v>
      </c>
      <c r="C10" s="25">
        <v>611</v>
      </c>
      <c r="D10" s="51"/>
      <c r="E10" s="52"/>
      <c r="F10" s="53">
        <v>960</v>
      </c>
      <c r="G10" s="54"/>
      <c r="H10" s="55">
        <f t="shared" si="0"/>
        <v>960</v>
      </c>
      <c r="I10" s="56"/>
      <c r="J10" s="57">
        <f t="shared" si="1"/>
        <v>960</v>
      </c>
      <c r="K10" s="58" t="s">
        <v>39</v>
      </c>
    </row>
    <row r="11" spans="1:11" ht="24.75" customHeight="1">
      <c r="A11" s="39"/>
      <c r="B11" s="50">
        <v>4</v>
      </c>
      <c r="C11" s="25">
        <v>616</v>
      </c>
      <c r="D11" s="51"/>
      <c r="E11" s="52">
        <v>480</v>
      </c>
      <c r="F11" s="53">
        <v>800</v>
      </c>
      <c r="G11" s="54">
        <v>100</v>
      </c>
      <c r="H11" s="55">
        <f t="shared" si="0"/>
        <v>1380</v>
      </c>
      <c r="I11" s="56">
        <v>100</v>
      </c>
      <c r="J11" s="57">
        <f t="shared" si="1"/>
        <v>1480</v>
      </c>
      <c r="K11" s="58" t="s">
        <v>38</v>
      </c>
    </row>
    <row r="12" spans="1:11" ht="24.75" customHeight="1">
      <c r="A12" s="39"/>
      <c r="B12" s="50">
        <v>5</v>
      </c>
      <c r="C12" s="25">
        <v>610</v>
      </c>
      <c r="D12" s="51"/>
      <c r="E12" s="52"/>
      <c r="F12" s="53">
        <v>540</v>
      </c>
      <c r="G12" s="54"/>
      <c r="H12" s="55">
        <f t="shared" si="0"/>
        <v>540</v>
      </c>
      <c r="I12" s="56"/>
      <c r="J12" s="57">
        <f t="shared" si="1"/>
        <v>540</v>
      </c>
      <c r="K12" s="58" t="s">
        <v>36</v>
      </c>
    </row>
    <row r="13" spans="1:11" ht="24.75" customHeight="1">
      <c r="A13" s="39"/>
      <c r="B13" s="50">
        <v>6</v>
      </c>
      <c r="C13" s="25">
        <v>468</v>
      </c>
      <c r="D13" s="51"/>
      <c r="E13" s="52"/>
      <c r="F13" s="53">
        <v>570</v>
      </c>
      <c r="G13" s="54">
        <v>200</v>
      </c>
      <c r="H13" s="55">
        <f t="shared" si="0"/>
        <v>770</v>
      </c>
      <c r="I13" s="56"/>
      <c r="J13" s="57">
        <f t="shared" si="1"/>
        <v>770</v>
      </c>
      <c r="K13" s="58" t="s">
        <v>37</v>
      </c>
    </row>
    <row r="14" spans="1:11" ht="24.75" customHeight="1">
      <c r="A14" s="39"/>
      <c r="B14" s="50">
        <v>7</v>
      </c>
      <c r="C14" s="59">
        <v>611</v>
      </c>
      <c r="D14" s="60"/>
      <c r="E14" s="61"/>
      <c r="F14" s="62">
        <v>480</v>
      </c>
      <c r="G14" s="63"/>
      <c r="H14" s="55">
        <f t="shared" si="0"/>
        <v>480</v>
      </c>
      <c r="I14" s="64"/>
      <c r="J14" s="57">
        <f t="shared" si="1"/>
        <v>480</v>
      </c>
      <c r="K14" s="65" t="s">
        <v>39</v>
      </c>
    </row>
    <row r="15" spans="1:11" ht="24.75" customHeight="1">
      <c r="A15" s="39"/>
      <c r="B15" s="50">
        <v>8</v>
      </c>
      <c r="C15" s="59">
        <v>609</v>
      </c>
      <c r="D15" s="60"/>
      <c r="E15" s="61"/>
      <c r="F15" s="62">
        <v>880</v>
      </c>
      <c r="G15" s="63"/>
      <c r="H15" s="55">
        <f t="shared" si="0"/>
        <v>880</v>
      </c>
      <c r="I15" s="64"/>
      <c r="J15" s="57">
        <f t="shared" si="1"/>
        <v>880</v>
      </c>
      <c r="K15" s="65" t="s">
        <v>36</v>
      </c>
    </row>
    <row r="16" spans="1:11" ht="24.75" customHeight="1">
      <c r="A16" s="39"/>
      <c r="B16" s="50">
        <v>9</v>
      </c>
      <c r="C16" s="59">
        <v>573</v>
      </c>
      <c r="D16" s="60"/>
      <c r="E16" s="61"/>
      <c r="F16" s="62"/>
      <c r="G16" s="63"/>
      <c r="H16" s="55">
        <f t="shared" si="0"/>
        <v>0</v>
      </c>
      <c r="I16" s="64">
        <v>950</v>
      </c>
      <c r="J16" s="57">
        <f t="shared" si="1"/>
        <v>950</v>
      </c>
      <c r="K16" s="65"/>
    </row>
    <row r="17" spans="1:11" ht="24.75" customHeight="1">
      <c r="A17" s="39"/>
      <c r="B17" s="50">
        <v>10</v>
      </c>
      <c r="C17" s="59">
        <v>666</v>
      </c>
      <c r="D17" s="60"/>
      <c r="E17" s="61"/>
      <c r="F17" s="62">
        <v>880</v>
      </c>
      <c r="G17" s="63"/>
      <c r="H17" s="55">
        <f t="shared" si="0"/>
        <v>880</v>
      </c>
      <c r="I17" s="64"/>
      <c r="J17" s="57">
        <f t="shared" si="1"/>
        <v>880</v>
      </c>
      <c r="K17" s="65" t="s">
        <v>40</v>
      </c>
    </row>
    <row r="18" spans="1:11" ht="24.75" customHeight="1">
      <c r="A18" s="39"/>
      <c r="B18" s="50">
        <v>11</v>
      </c>
      <c r="C18" s="59">
        <v>616</v>
      </c>
      <c r="D18" s="60"/>
      <c r="E18" s="61"/>
      <c r="F18" s="62"/>
      <c r="G18" s="63"/>
      <c r="H18" s="55">
        <f t="shared" si="0"/>
        <v>0</v>
      </c>
      <c r="I18" s="64">
        <v>590</v>
      </c>
      <c r="J18" s="57">
        <f t="shared" si="1"/>
        <v>590</v>
      </c>
      <c r="K18" s="65" t="s">
        <v>38</v>
      </c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613</v>
      </c>
      <c r="D26" s="51"/>
      <c r="E26" s="52">
        <v>980</v>
      </c>
      <c r="F26" s="53">
        <v>900</v>
      </c>
      <c r="G26" s="54">
        <v>100</v>
      </c>
      <c r="H26" s="55">
        <f aca="true" t="shared" si="2" ref="H26:H35">SUM(E26:G26)</f>
        <v>1980</v>
      </c>
      <c r="I26" s="56"/>
      <c r="J26" s="84">
        <f aca="true" t="shared" si="3" ref="J26:J35">H26+I26</f>
        <v>1980</v>
      </c>
      <c r="K26" s="58" t="s">
        <v>40</v>
      </c>
    </row>
    <row r="27" spans="1:11" ht="24.75" customHeight="1">
      <c r="A27" s="82"/>
      <c r="B27" s="66">
        <v>17</v>
      </c>
      <c r="C27" s="25">
        <v>568</v>
      </c>
      <c r="D27" s="51"/>
      <c r="E27" s="52">
        <v>1660</v>
      </c>
      <c r="F27" s="53"/>
      <c r="G27" s="54"/>
      <c r="H27" s="55">
        <f t="shared" si="2"/>
        <v>1660</v>
      </c>
      <c r="I27" s="56"/>
      <c r="J27" s="84">
        <f t="shared" si="3"/>
        <v>1660</v>
      </c>
      <c r="K27" s="58" t="s">
        <v>67</v>
      </c>
    </row>
    <row r="28" spans="1:11" ht="24.75" customHeight="1">
      <c r="A28" s="82"/>
      <c r="B28" s="50">
        <v>18</v>
      </c>
      <c r="C28" s="59">
        <v>616</v>
      </c>
      <c r="D28" s="60"/>
      <c r="E28" s="61"/>
      <c r="F28" s="62">
        <v>800</v>
      </c>
      <c r="G28" s="63"/>
      <c r="H28" s="55">
        <f t="shared" si="2"/>
        <v>800</v>
      </c>
      <c r="I28" s="64"/>
      <c r="J28" s="84">
        <f t="shared" si="3"/>
        <v>800</v>
      </c>
      <c r="K28" s="65" t="s">
        <v>38</v>
      </c>
    </row>
    <row r="29" spans="1:11" ht="24.75" customHeight="1">
      <c r="A29" s="82"/>
      <c r="B29" s="50">
        <v>19</v>
      </c>
      <c r="C29" s="59">
        <v>609</v>
      </c>
      <c r="D29" s="60"/>
      <c r="E29" s="61">
        <v>230</v>
      </c>
      <c r="F29" s="62">
        <v>800</v>
      </c>
      <c r="G29" s="63">
        <v>100</v>
      </c>
      <c r="H29" s="55">
        <f t="shared" si="2"/>
        <v>1130</v>
      </c>
      <c r="I29" s="64"/>
      <c r="J29" s="84">
        <f t="shared" si="3"/>
        <v>1130</v>
      </c>
      <c r="K29" s="65" t="s">
        <v>36</v>
      </c>
    </row>
    <row r="30" spans="1:11" ht="24.75" customHeight="1">
      <c r="A30" s="82"/>
      <c r="B30" s="50">
        <v>20</v>
      </c>
      <c r="C30" s="59">
        <v>613</v>
      </c>
      <c r="D30" s="60"/>
      <c r="E30" s="61">
        <v>1020</v>
      </c>
      <c r="F30" s="62">
        <v>1200</v>
      </c>
      <c r="G30" s="63"/>
      <c r="H30" s="55">
        <f t="shared" si="2"/>
        <v>2220</v>
      </c>
      <c r="I30" s="64">
        <v>100</v>
      </c>
      <c r="J30" s="84">
        <f t="shared" si="3"/>
        <v>2320</v>
      </c>
      <c r="K30" s="65" t="s">
        <v>40</v>
      </c>
    </row>
    <row r="31" spans="1:11" ht="24.75" customHeight="1">
      <c r="A31" s="82"/>
      <c r="B31" s="50">
        <v>21</v>
      </c>
      <c r="C31" s="59">
        <v>609</v>
      </c>
      <c r="D31" s="60"/>
      <c r="E31" s="61">
        <v>440</v>
      </c>
      <c r="F31" s="62">
        <v>800</v>
      </c>
      <c r="G31" s="63">
        <v>200</v>
      </c>
      <c r="H31" s="55">
        <f t="shared" si="2"/>
        <v>1440</v>
      </c>
      <c r="I31" s="64"/>
      <c r="J31" s="84">
        <f t="shared" si="3"/>
        <v>1440</v>
      </c>
      <c r="K31" s="65" t="s">
        <v>36</v>
      </c>
    </row>
    <row r="32" spans="1:11" ht="24.75" customHeight="1">
      <c r="A32" s="82"/>
      <c r="B32" s="50">
        <v>22</v>
      </c>
      <c r="C32" s="59">
        <v>616</v>
      </c>
      <c r="D32" s="60"/>
      <c r="E32" s="61"/>
      <c r="F32" s="62">
        <v>710</v>
      </c>
      <c r="G32" s="63"/>
      <c r="H32" s="55">
        <f t="shared" si="2"/>
        <v>710</v>
      </c>
      <c r="I32" s="64"/>
      <c r="J32" s="84">
        <f t="shared" si="3"/>
        <v>710</v>
      </c>
      <c r="K32" s="65" t="s">
        <v>38</v>
      </c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>
        <v>613</v>
      </c>
      <c r="D39" s="87"/>
      <c r="E39" s="88">
        <v>170</v>
      </c>
      <c r="F39" s="89">
        <v>500</v>
      </c>
      <c r="G39" s="90">
        <v>100</v>
      </c>
      <c r="H39" s="91">
        <f aca="true" t="shared" si="4" ref="H39:H48">SUM(E39:G39)</f>
        <v>770</v>
      </c>
      <c r="I39" s="92"/>
      <c r="J39" s="93">
        <f aca="true" t="shared" si="5" ref="J39:J48">H39+I39</f>
        <v>770</v>
      </c>
      <c r="K39" s="94" t="s">
        <v>40</v>
      </c>
    </row>
    <row r="40" spans="1:11" ht="24.75" customHeight="1">
      <c r="A40" s="39"/>
      <c r="B40" s="66">
        <v>27</v>
      </c>
      <c r="C40" s="59">
        <v>609</v>
      </c>
      <c r="D40" s="60"/>
      <c r="E40" s="61"/>
      <c r="F40" s="62">
        <v>560</v>
      </c>
      <c r="G40" s="63"/>
      <c r="H40" s="91">
        <f t="shared" si="4"/>
        <v>560</v>
      </c>
      <c r="I40" s="64"/>
      <c r="J40" s="93">
        <f t="shared" si="5"/>
        <v>560</v>
      </c>
      <c r="K40" s="65" t="s">
        <v>36</v>
      </c>
    </row>
    <row r="41" spans="1:11" ht="24.75" customHeight="1">
      <c r="A41" s="39"/>
      <c r="B41" s="50">
        <v>28</v>
      </c>
      <c r="C41" s="59">
        <v>616</v>
      </c>
      <c r="D41" s="60"/>
      <c r="E41" s="61">
        <v>320</v>
      </c>
      <c r="F41" s="62">
        <v>400</v>
      </c>
      <c r="G41" s="63">
        <v>100</v>
      </c>
      <c r="H41" s="91">
        <f t="shared" si="4"/>
        <v>820</v>
      </c>
      <c r="I41" s="64"/>
      <c r="J41" s="93">
        <f t="shared" si="5"/>
        <v>820</v>
      </c>
      <c r="K41" s="65" t="s">
        <v>38</v>
      </c>
    </row>
    <row r="42" spans="1:11" ht="24.75" customHeight="1">
      <c r="A42" s="39"/>
      <c r="B42" s="50">
        <v>29</v>
      </c>
      <c r="C42" s="59">
        <v>613</v>
      </c>
      <c r="D42" s="60"/>
      <c r="E42" s="61"/>
      <c r="F42" s="62">
        <v>610</v>
      </c>
      <c r="G42" s="63"/>
      <c r="H42" s="91">
        <f t="shared" si="4"/>
        <v>610</v>
      </c>
      <c r="I42" s="64"/>
      <c r="J42" s="93">
        <f t="shared" si="5"/>
        <v>610</v>
      </c>
      <c r="K42" s="65" t="s">
        <v>40</v>
      </c>
    </row>
    <row r="43" spans="1:11" ht="24.75" customHeight="1">
      <c r="A43" s="39"/>
      <c r="B43" s="50">
        <v>30</v>
      </c>
      <c r="C43" s="59">
        <v>609</v>
      </c>
      <c r="D43" s="60"/>
      <c r="E43" s="61"/>
      <c r="F43" s="62">
        <v>1160</v>
      </c>
      <c r="G43" s="63"/>
      <c r="H43" s="91">
        <f t="shared" si="4"/>
        <v>1160</v>
      </c>
      <c r="I43" s="64"/>
      <c r="J43" s="93">
        <f t="shared" si="5"/>
        <v>1160</v>
      </c>
      <c r="K43" s="65" t="s">
        <v>38</v>
      </c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5870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15350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1000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22220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1740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23960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374</v>
      </c>
      <c r="C82" s="120"/>
      <c r="D82" s="121">
        <v>3060</v>
      </c>
      <c r="E82" s="65">
        <v>72</v>
      </c>
      <c r="F82" s="59">
        <v>35</v>
      </c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>
        <v>873</v>
      </c>
      <c r="C83" s="120"/>
      <c r="D83" s="121">
        <v>4100</v>
      </c>
      <c r="E83" s="65">
        <v>73</v>
      </c>
      <c r="F83" s="59">
        <v>22</v>
      </c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>
        <v>618</v>
      </c>
      <c r="C84" s="120"/>
      <c r="D84" s="121">
        <v>4230</v>
      </c>
      <c r="E84" s="65">
        <v>70</v>
      </c>
      <c r="F84" s="59">
        <v>35</v>
      </c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>
        <v>374</v>
      </c>
      <c r="C85" s="120"/>
      <c r="D85" s="121">
        <v>4300</v>
      </c>
      <c r="E85" s="65"/>
      <c r="F85" s="59"/>
      <c r="G85" s="122">
        <v>5550</v>
      </c>
      <c r="H85" s="59">
        <v>194</v>
      </c>
      <c r="I85" s="123">
        <v>100</v>
      </c>
      <c r="J85" s="65"/>
      <c r="K85" s="59"/>
      <c r="L85" s="124"/>
      <c r="M85" s="119"/>
    </row>
    <row r="86" spans="1:13" ht="24.75" customHeight="1">
      <c r="A86" s="118">
        <v>5</v>
      </c>
      <c r="B86" s="119">
        <v>873</v>
      </c>
      <c r="C86" s="120"/>
      <c r="D86" s="121">
        <v>2070</v>
      </c>
      <c r="E86" s="65">
        <v>109</v>
      </c>
      <c r="F86" s="59">
        <v>30</v>
      </c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>
        <v>618</v>
      </c>
      <c r="C87" s="120"/>
      <c r="D87" s="121">
        <v>5150</v>
      </c>
      <c r="E87" s="65"/>
      <c r="F87" s="59"/>
      <c r="G87" s="122">
        <v>5090</v>
      </c>
      <c r="H87" s="59">
        <v>179</v>
      </c>
      <c r="I87" s="123">
        <v>90</v>
      </c>
      <c r="J87" s="65"/>
      <c r="K87" s="59"/>
      <c r="L87" s="124"/>
      <c r="M87" s="119"/>
    </row>
    <row r="88" spans="1:13" ht="24.75" customHeight="1">
      <c r="A88" s="118">
        <v>7</v>
      </c>
      <c r="B88" s="119">
        <v>373</v>
      </c>
      <c r="C88" s="120"/>
      <c r="D88" s="121">
        <v>4840</v>
      </c>
      <c r="E88" s="65">
        <v>140</v>
      </c>
      <c r="F88" s="59">
        <v>70</v>
      </c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38.39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837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382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>
        <v>3</v>
      </c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>
        <v>50</v>
      </c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G111" sqref="G111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42465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213</v>
      </c>
      <c r="D8" s="42"/>
      <c r="E8" s="43"/>
      <c r="F8" s="44"/>
      <c r="G8" s="45"/>
      <c r="H8" s="46">
        <f aca="true" t="shared" si="0" ref="H8:H22">SUM(E8:G8)</f>
        <v>0</v>
      </c>
      <c r="I8" s="47">
        <v>930</v>
      </c>
      <c r="J8" s="48">
        <f aca="true" t="shared" si="1" ref="J8:J22">H8+I8</f>
        <v>930</v>
      </c>
      <c r="K8" s="49"/>
    </row>
    <row r="9" spans="1:11" ht="24.75" customHeight="1">
      <c r="A9" s="39"/>
      <c r="B9" s="50">
        <v>2</v>
      </c>
      <c r="C9" s="25">
        <v>609</v>
      </c>
      <c r="D9" s="51"/>
      <c r="E9" s="52"/>
      <c r="F9" s="53">
        <v>1260</v>
      </c>
      <c r="G9" s="54"/>
      <c r="H9" s="55">
        <f t="shared" si="0"/>
        <v>1260</v>
      </c>
      <c r="I9" s="56"/>
      <c r="J9" s="57">
        <f t="shared" si="1"/>
        <v>1260</v>
      </c>
      <c r="K9" s="58" t="s">
        <v>36</v>
      </c>
    </row>
    <row r="10" spans="1:11" ht="24.75" customHeight="1">
      <c r="A10" s="39"/>
      <c r="B10" s="50">
        <v>3</v>
      </c>
      <c r="C10" s="25">
        <v>613</v>
      </c>
      <c r="D10" s="51"/>
      <c r="E10" s="52">
        <v>400</v>
      </c>
      <c r="F10" s="53">
        <v>250</v>
      </c>
      <c r="G10" s="54"/>
      <c r="H10" s="55">
        <f t="shared" si="0"/>
        <v>650</v>
      </c>
      <c r="I10" s="56"/>
      <c r="J10" s="57">
        <f t="shared" si="1"/>
        <v>650</v>
      </c>
      <c r="K10" s="58" t="s">
        <v>37</v>
      </c>
    </row>
    <row r="11" spans="1:11" ht="24.75" customHeight="1">
      <c r="A11" s="39"/>
      <c r="B11" s="50">
        <v>4</v>
      </c>
      <c r="C11" s="25">
        <v>616</v>
      </c>
      <c r="D11" s="51"/>
      <c r="E11" s="52"/>
      <c r="F11" s="53">
        <v>600</v>
      </c>
      <c r="G11" s="54">
        <v>520</v>
      </c>
      <c r="H11" s="55">
        <f t="shared" si="0"/>
        <v>1120</v>
      </c>
      <c r="I11" s="56"/>
      <c r="J11" s="57">
        <f t="shared" si="1"/>
        <v>1120</v>
      </c>
      <c r="K11" s="58" t="s">
        <v>38</v>
      </c>
    </row>
    <row r="12" spans="1:11" ht="24.75" customHeight="1">
      <c r="A12" s="39"/>
      <c r="B12" s="50">
        <v>5</v>
      </c>
      <c r="C12" s="25">
        <v>611</v>
      </c>
      <c r="D12" s="51"/>
      <c r="E12" s="52">
        <v>400</v>
      </c>
      <c r="F12" s="53">
        <v>400</v>
      </c>
      <c r="G12" s="54">
        <v>300</v>
      </c>
      <c r="H12" s="55">
        <f t="shared" si="0"/>
        <v>1100</v>
      </c>
      <c r="I12" s="56"/>
      <c r="J12" s="57">
        <f t="shared" si="1"/>
        <v>1100</v>
      </c>
      <c r="K12" s="58" t="s">
        <v>39</v>
      </c>
    </row>
    <row r="13" spans="1:11" ht="24.75" customHeight="1">
      <c r="A13" s="39"/>
      <c r="B13" s="50">
        <v>6</v>
      </c>
      <c r="C13" s="25">
        <v>666</v>
      </c>
      <c r="D13" s="51"/>
      <c r="E13" s="52"/>
      <c r="F13" s="53">
        <v>750</v>
      </c>
      <c r="G13" s="54">
        <v>820</v>
      </c>
      <c r="H13" s="55">
        <f t="shared" si="0"/>
        <v>1570</v>
      </c>
      <c r="I13" s="56"/>
      <c r="J13" s="57">
        <f t="shared" si="1"/>
        <v>1570</v>
      </c>
      <c r="K13" s="58" t="s">
        <v>40</v>
      </c>
    </row>
    <row r="14" spans="1:11" ht="24.75" customHeight="1">
      <c r="A14" s="39"/>
      <c r="B14" s="50">
        <v>7</v>
      </c>
      <c r="C14" s="59">
        <v>840</v>
      </c>
      <c r="D14" s="60"/>
      <c r="E14" s="61"/>
      <c r="F14" s="62"/>
      <c r="G14" s="63"/>
      <c r="H14" s="55">
        <f t="shared" si="0"/>
        <v>0</v>
      </c>
      <c r="I14" s="64">
        <v>1010</v>
      </c>
      <c r="J14" s="57">
        <f t="shared" si="1"/>
        <v>1010</v>
      </c>
      <c r="K14" s="65" t="s">
        <v>68</v>
      </c>
    </row>
    <row r="15" spans="1:11" ht="24.75" customHeight="1">
      <c r="A15" s="39"/>
      <c r="B15" s="50">
        <v>8</v>
      </c>
      <c r="C15" s="59">
        <v>111</v>
      </c>
      <c r="D15" s="60"/>
      <c r="E15" s="61"/>
      <c r="F15" s="62"/>
      <c r="G15" s="63"/>
      <c r="H15" s="55">
        <f t="shared" si="0"/>
        <v>0</v>
      </c>
      <c r="I15" s="64">
        <v>1440</v>
      </c>
      <c r="J15" s="57">
        <f t="shared" si="1"/>
        <v>1440</v>
      </c>
      <c r="K15" s="65" t="s">
        <v>69</v>
      </c>
    </row>
    <row r="16" spans="1:11" ht="24.75" customHeight="1">
      <c r="A16" s="39"/>
      <c r="B16" s="50">
        <v>9</v>
      </c>
      <c r="C16" s="59">
        <v>847</v>
      </c>
      <c r="D16" s="60"/>
      <c r="E16" s="61"/>
      <c r="F16" s="62"/>
      <c r="G16" s="63"/>
      <c r="H16" s="55">
        <f t="shared" si="0"/>
        <v>0</v>
      </c>
      <c r="I16" s="64">
        <v>1170</v>
      </c>
      <c r="J16" s="57">
        <f t="shared" si="1"/>
        <v>1170</v>
      </c>
      <c r="K16" s="65" t="s">
        <v>40</v>
      </c>
    </row>
    <row r="17" spans="1:11" ht="24.75" customHeight="1">
      <c r="A17" s="39"/>
      <c r="B17" s="50">
        <v>10</v>
      </c>
      <c r="C17" s="59">
        <v>609</v>
      </c>
      <c r="D17" s="60"/>
      <c r="E17" s="61"/>
      <c r="F17" s="62">
        <v>1100</v>
      </c>
      <c r="G17" s="63"/>
      <c r="H17" s="55">
        <f t="shared" si="0"/>
        <v>1100</v>
      </c>
      <c r="I17" s="64"/>
      <c r="J17" s="57">
        <f t="shared" si="1"/>
        <v>1100</v>
      </c>
      <c r="K17" s="65" t="s">
        <v>36</v>
      </c>
    </row>
    <row r="18" spans="1:11" ht="24.75" customHeight="1">
      <c r="A18" s="39"/>
      <c r="B18" s="50">
        <v>11</v>
      </c>
      <c r="C18" s="59">
        <v>613</v>
      </c>
      <c r="D18" s="60"/>
      <c r="E18" s="61">
        <v>400</v>
      </c>
      <c r="F18" s="62">
        <v>340</v>
      </c>
      <c r="G18" s="63"/>
      <c r="H18" s="55">
        <f t="shared" si="0"/>
        <v>740</v>
      </c>
      <c r="I18" s="64"/>
      <c r="J18" s="57">
        <f t="shared" si="1"/>
        <v>740</v>
      </c>
      <c r="K18" s="65" t="s">
        <v>37</v>
      </c>
    </row>
    <row r="19" spans="1:11" ht="24.75" customHeight="1">
      <c r="A19" s="39"/>
      <c r="B19" s="50">
        <v>12</v>
      </c>
      <c r="C19" s="59">
        <v>665</v>
      </c>
      <c r="D19" s="60"/>
      <c r="E19" s="61"/>
      <c r="F19" s="62">
        <v>600</v>
      </c>
      <c r="G19" s="63">
        <v>400</v>
      </c>
      <c r="H19" s="55">
        <f t="shared" si="0"/>
        <v>1000</v>
      </c>
      <c r="I19" s="64"/>
      <c r="J19" s="57">
        <f t="shared" si="1"/>
        <v>1000</v>
      </c>
      <c r="K19" s="65" t="s">
        <v>36</v>
      </c>
    </row>
    <row r="20" spans="1:11" ht="24.75" customHeight="1">
      <c r="A20" s="39"/>
      <c r="B20" s="50">
        <v>13</v>
      </c>
      <c r="C20" s="59">
        <v>573</v>
      </c>
      <c r="D20" s="60"/>
      <c r="E20" s="61"/>
      <c r="F20" s="62"/>
      <c r="G20" s="63"/>
      <c r="H20" s="55">
        <f t="shared" si="0"/>
        <v>0</v>
      </c>
      <c r="I20" s="64">
        <v>390</v>
      </c>
      <c r="J20" s="57">
        <f t="shared" si="1"/>
        <v>390</v>
      </c>
      <c r="K20" s="65"/>
    </row>
    <row r="21" spans="1:11" ht="24.75" customHeight="1">
      <c r="A21" s="39"/>
      <c r="B21" s="50">
        <v>14</v>
      </c>
      <c r="C21" s="59">
        <v>666</v>
      </c>
      <c r="D21" s="60"/>
      <c r="E21" s="61"/>
      <c r="F21" s="62">
        <v>830</v>
      </c>
      <c r="G21" s="63"/>
      <c r="H21" s="55">
        <f t="shared" si="0"/>
        <v>830</v>
      </c>
      <c r="I21" s="64"/>
      <c r="J21" s="57">
        <f t="shared" si="1"/>
        <v>830</v>
      </c>
      <c r="K21" s="65" t="s">
        <v>40</v>
      </c>
    </row>
    <row r="22" spans="1:11" ht="24.75" customHeight="1">
      <c r="A22" s="39"/>
      <c r="B22" s="66">
        <v>15</v>
      </c>
      <c r="C22" s="67">
        <v>611</v>
      </c>
      <c r="D22" s="68"/>
      <c r="E22" s="69">
        <v>300</v>
      </c>
      <c r="F22" s="70">
        <v>400</v>
      </c>
      <c r="G22" s="71">
        <v>120</v>
      </c>
      <c r="H22" s="72">
        <f t="shared" si="0"/>
        <v>820</v>
      </c>
      <c r="I22" s="73"/>
      <c r="J22" s="57">
        <f t="shared" si="1"/>
        <v>820</v>
      </c>
      <c r="K22" s="74" t="s">
        <v>39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840</v>
      </c>
      <c r="D26" s="51"/>
      <c r="E26" s="52"/>
      <c r="F26" s="53"/>
      <c r="G26" s="54"/>
      <c r="H26" s="55">
        <f aca="true" t="shared" si="2" ref="H26:H35">SUM(E26:G26)</f>
        <v>0</v>
      </c>
      <c r="I26" s="56">
        <v>2140</v>
      </c>
      <c r="J26" s="84">
        <f aca="true" t="shared" si="3" ref="J26:J35">H26+I26</f>
        <v>2140</v>
      </c>
      <c r="K26" s="58" t="s">
        <v>68</v>
      </c>
    </row>
    <row r="27" spans="1:11" ht="24.75" customHeight="1">
      <c r="A27" s="82"/>
      <c r="B27" s="66">
        <v>17</v>
      </c>
      <c r="C27" s="25">
        <v>610</v>
      </c>
      <c r="D27" s="51"/>
      <c r="E27" s="52">
        <v>200</v>
      </c>
      <c r="F27" s="53">
        <v>200</v>
      </c>
      <c r="G27" s="54">
        <v>270</v>
      </c>
      <c r="H27" s="55">
        <f t="shared" si="2"/>
        <v>670</v>
      </c>
      <c r="I27" s="56"/>
      <c r="J27" s="84">
        <f t="shared" si="3"/>
        <v>670</v>
      </c>
      <c r="K27" s="58" t="s">
        <v>38</v>
      </c>
    </row>
    <row r="28" spans="1:11" ht="24.75" customHeight="1">
      <c r="A28" s="82"/>
      <c r="B28" s="50">
        <v>18</v>
      </c>
      <c r="C28" s="59">
        <v>847</v>
      </c>
      <c r="D28" s="60"/>
      <c r="E28" s="61"/>
      <c r="F28" s="62"/>
      <c r="G28" s="63"/>
      <c r="H28" s="55">
        <f t="shared" si="2"/>
        <v>0</v>
      </c>
      <c r="I28" s="64">
        <v>1050</v>
      </c>
      <c r="J28" s="84">
        <f t="shared" si="3"/>
        <v>1050</v>
      </c>
      <c r="K28" s="65" t="s">
        <v>40</v>
      </c>
    </row>
    <row r="29" spans="1:11" ht="24.75" customHeight="1">
      <c r="A29" s="82"/>
      <c r="B29" s="50">
        <v>19</v>
      </c>
      <c r="C29" s="59">
        <v>613</v>
      </c>
      <c r="D29" s="60"/>
      <c r="E29" s="61">
        <v>1000</v>
      </c>
      <c r="F29" s="62">
        <v>700</v>
      </c>
      <c r="G29" s="63">
        <v>100</v>
      </c>
      <c r="H29" s="55">
        <f t="shared" si="2"/>
        <v>1800</v>
      </c>
      <c r="I29" s="64"/>
      <c r="J29" s="84">
        <f t="shared" si="3"/>
        <v>1800</v>
      </c>
      <c r="K29" s="65" t="s">
        <v>40</v>
      </c>
    </row>
    <row r="30" spans="1:11" ht="24.75" customHeight="1">
      <c r="A30" s="82"/>
      <c r="B30" s="50">
        <v>20</v>
      </c>
      <c r="C30" s="59">
        <v>616</v>
      </c>
      <c r="D30" s="60"/>
      <c r="E30" s="61">
        <v>600</v>
      </c>
      <c r="F30" s="62">
        <v>400</v>
      </c>
      <c r="G30" s="63">
        <v>80</v>
      </c>
      <c r="H30" s="55">
        <f t="shared" si="2"/>
        <v>1080</v>
      </c>
      <c r="I30" s="64"/>
      <c r="J30" s="84">
        <f t="shared" si="3"/>
        <v>1080</v>
      </c>
      <c r="K30" s="65" t="s">
        <v>38</v>
      </c>
    </row>
    <row r="31" spans="1:11" ht="24.75" customHeight="1">
      <c r="A31" s="82"/>
      <c r="B31" s="50">
        <v>21</v>
      </c>
      <c r="C31" s="59">
        <v>609</v>
      </c>
      <c r="D31" s="60"/>
      <c r="E31" s="61">
        <v>700</v>
      </c>
      <c r="F31" s="62">
        <v>200</v>
      </c>
      <c r="G31" s="63">
        <v>100</v>
      </c>
      <c r="H31" s="55">
        <f t="shared" si="2"/>
        <v>1000</v>
      </c>
      <c r="I31" s="64">
        <v>380</v>
      </c>
      <c r="J31" s="84">
        <f t="shared" si="3"/>
        <v>1380</v>
      </c>
      <c r="K31" s="65" t="s">
        <v>36</v>
      </c>
    </row>
    <row r="32" spans="1:11" ht="24.75" customHeight="1">
      <c r="A32" s="82"/>
      <c r="B32" s="50">
        <v>22</v>
      </c>
      <c r="C32" s="59">
        <v>613</v>
      </c>
      <c r="D32" s="60"/>
      <c r="E32" s="61"/>
      <c r="F32" s="62">
        <v>400</v>
      </c>
      <c r="G32" s="63"/>
      <c r="H32" s="55">
        <f t="shared" si="2"/>
        <v>400</v>
      </c>
      <c r="I32" s="64">
        <v>560</v>
      </c>
      <c r="J32" s="84">
        <f t="shared" si="3"/>
        <v>960</v>
      </c>
      <c r="K32" s="65" t="s">
        <v>40</v>
      </c>
    </row>
    <row r="33" spans="1:11" ht="24.75" customHeight="1">
      <c r="A33" s="82"/>
      <c r="B33" s="50">
        <v>23</v>
      </c>
      <c r="C33" s="59">
        <v>616</v>
      </c>
      <c r="D33" s="60"/>
      <c r="E33" s="61"/>
      <c r="F33" s="62">
        <v>600</v>
      </c>
      <c r="G33" s="63"/>
      <c r="H33" s="55">
        <f t="shared" si="2"/>
        <v>600</v>
      </c>
      <c r="I33" s="64"/>
      <c r="J33" s="84">
        <f t="shared" si="3"/>
        <v>600</v>
      </c>
      <c r="K33" s="65" t="s">
        <v>38</v>
      </c>
    </row>
    <row r="34" spans="1:11" ht="24.75" customHeight="1">
      <c r="A34" s="82"/>
      <c r="B34" s="50">
        <v>24</v>
      </c>
      <c r="C34" s="59">
        <v>609</v>
      </c>
      <c r="D34" s="60"/>
      <c r="E34" s="61"/>
      <c r="F34" s="62">
        <v>1080</v>
      </c>
      <c r="G34" s="63"/>
      <c r="H34" s="55">
        <f t="shared" si="2"/>
        <v>1080</v>
      </c>
      <c r="I34" s="64"/>
      <c r="J34" s="84">
        <f t="shared" si="3"/>
        <v>1080</v>
      </c>
      <c r="K34" s="65" t="s">
        <v>36</v>
      </c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>
        <v>616</v>
      </c>
      <c r="D39" s="87"/>
      <c r="E39" s="88"/>
      <c r="F39" s="89">
        <v>850</v>
      </c>
      <c r="G39" s="90"/>
      <c r="H39" s="91">
        <f aca="true" t="shared" si="4" ref="H39:H48">SUM(E39:G39)</f>
        <v>850</v>
      </c>
      <c r="I39" s="92"/>
      <c r="J39" s="93">
        <f aca="true" t="shared" si="5" ref="J39:J48">H39+I39</f>
        <v>850</v>
      </c>
      <c r="K39" s="94" t="s">
        <v>38</v>
      </c>
    </row>
    <row r="40" spans="1:11" ht="24.75" customHeight="1">
      <c r="A40" s="39"/>
      <c r="B40" s="66">
        <v>27</v>
      </c>
      <c r="C40" s="59">
        <v>613</v>
      </c>
      <c r="D40" s="60"/>
      <c r="E40" s="61">
        <v>300</v>
      </c>
      <c r="F40" s="62">
        <v>300</v>
      </c>
      <c r="G40" s="63"/>
      <c r="H40" s="91">
        <f t="shared" si="4"/>
        <v>600</v>
      </c>
      <c r="I40" s="64">
        <v>230</v>
      </c>
      <c r="J40" s="93">
        <f t="shared" si="5"/>
        <v>830</v>
      </c>
      <c r="K40" s="65" t="s">
        <v>40</v>
      </c>
    </row>
    <row r="41" spans="1:11" ht="24.75" customHeight="1">
      <c r="A41" s="39"/>
      <c r="B41" s="50">
        <v>28</v>
      </c>
      <c r="C41" s="59">
        <v>810</v>
      </c>
      <c r="D41" s="60"/>
      <c r="E41" s="61"/>
      <c r="F41" s="62"/>
      <c r="G41" s="63"/>
      <c r="H41" s="91">
        <f t="shared" si="4"/>
        <v>0</v>
      </c>
      <c r="I41" s="64">
        <v>1050</v>
      </c>
      <c r="J41" s="93">
        <f t="shared" si="5"/>
        <v>1050</v>
      </c>
      <c r="K41" s="65" t="s">
        <v>70</v>
      </c>
    </row>
    <row r="42" spans="1:11" ht="24.75" customHeight="1">
      <c r="A42" s="39"/>
      <c r="B42" s="50">
        <v>29</v>
      </c>
      <c r="C42" s="59">
        <v>616</v>
      </c>
      <c r="D42" s="60"/>
      <c r="E42" s="61">
        <v>450</v>
      </c>
      <c r="F42" s="62">
        <v>440</v>
      </c>
      <c r="G42" s="63"/>
      <c r="H42" s="91">
        <f t="shared" si="4"/>
        <v>890</v>
      </c>
      <c r="I42" s="64"/>
      <c r="J42" s="93">
        <f t="shared" si="5"/>
        <v>890</v>
      </c>
      <c r="K42" s="65" t="s">
        <v>38</v>
      </c>
    </row>
    <row r="43" spans="1:11" ht="24.75" customHeight="1">
      <c r="A43" s="39"/>
      <c r="B43" s="50">
        <v>30</v>
      </c>
      <c r="C43" s="59">
        <v>610</v>
      </c>
      <c r="D43" s="60"/>
      <c r="E43" s="61">
        <v>500</v>
      </c>
      <c r="F43" s="62">
        <v>400</v>
      </c>
      <c r="G43" s="63">
        <v>300</v>
      </c>
      <c r="H43" s="91">
        <f t="shared" si="4"/>
        <v>1200</v>
      </c>
      <c r="I43" s="64">
        <v>250</v>
      </c>
      <c r="J43" s="93">
        <f t="shared" si="5"/>
        <v>1450</v>
      </c>
      <c r="K43" s="65" t="s">
        <v>36</v>
      </c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5250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12100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3010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20360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10600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30960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374</v>
      </c>
      <c r="C82" s="120"/>
      <c r="D82" s="121">
        <v>4360</v>
      </c>
      <c r="E82" s="65">
        <v>71</v>
      </c>
      <c r="F82" s="59">
        <v>35</v>
      </c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>
        <v>618</v>
      </c>
      <c r="C83" s="120"/>
      <c r="D83" s="121">
        <v>6110</v>
      </c>
      <c r="E83" s="65">
        <v>72</v>
      </c>
      <c r="F83" s="59">
        <v>35</v>
      </c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>
        <v>873</v>
      </c>
      <c r="C84" s="120"/>
      <c r="D84" s="121">
        <v>3190</v>
      </c>
      <c r="E84" s="65">
        <v>73</v>
      </c>
      <c r="F84" s="59">
        <v>22</v>
      </c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>
        <v>374</v>
      </c>
      <c r="C85" s="120"/>
      <c r="D85" s="121">
        <v>3380</v>
      </c>
      <c r="E85" s="65"/>
      <c r="F85" s="59"/>
      <c r="G85" s="122">
        <v>4950</v>
      </c>
      <c r="H85" s="59">
        <v>145</v>
      </c>
      <c r="I85" s="123">
        <v>72</v>
      </c>
      <c r="J85" s="65"/>
      <c r="K85" s="59"/>
      <c r="L85" s="124"/>
      <c r="M85" s="119"/>
    </row>
    <row r="86" spans="1:13" ht="24.75" customHeight="1">
      <c r="A86" s="118">
        <v>5</v>
      </c>
      <c r="B86" s="119">
        <v>618</v>
      </c>
      <c r="C86" s="120"/>
      <c r="D86" s="121">
        <v>5620</v>
      </c>
      <c r="E86" s="65">
        <v>118</v>
      </c>
      <c r="F86" s="59">
        <v>55</v>
      </c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>
        <v>873</v>
      </c>
      <c r="C87" s="120"/>
      <c r="D87" s="121">
        <v>3100</v>
      </c>
      <c r="E87" s="65">
        <v>73</v>
      </c>
      <c r="F87" s="59">
        <v>22</v>
      </c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30.71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552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241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>
        <v>2</v>
      </c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>
        <v>40</v>
      </c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42466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666</v>
      </c>
      <c r="D8" s="42"/>
      <c r="E8" s="43">
        <v>340</v>
      </c>
      <c r="F8" s="44">
        <v>800</v>
      </c>
      <c r="G8" s="45">
        <v>200</v>
      </c>
      <c r="H8" s="46">
        <f aca="true" t="shared" si="0" ref="H8:H22">SUM(E8:G8)</f>
        <v>1340</v>
      </c>
      <c r="I8" s="47"/>
      <c r="J8" s="48">
        <f aca="true" t="shared" si="1" ref="J8:J22">H8+I8</f>
        <v>1340</v>
      </c>
      <c r="K8" s="49" t="s">
        <v>40</v>
      </c>
    </row>
    <row r="9" spans="1:11" ht="24.75" customHeight="1">
      <c r="A9" s="39"/>
      <c r="B9" s="50">
        <v>2</v>
      </c>
      <c r="C9" s="25">
        <v>610</v>
      </c>
      <c r="D9" s="51"/>
      <c r="E9" s="52"/>
      <c r="F9" s="53">
        <v>1100</v>
      </c>
      <c r="G9" s="54"/>
      <c r="H9" s="55">
        <f t="shared" si="0"/>
        <v>1100</v>
      </c>
      <c r="I9" s="56"/>
      <c r="J9" s="57">
        <f t="shared" si="1"/>
        <v>1100</v>
      </c>
      <c r="K9" s="58" t="s">
        <v>36</v>
      </c>
    </row>
    <row r="10" spans="1:11" ht="24.75" customHeight="1">
      <c r="A10" s="39"/>
      <c r="B10" s="50">
        <v>3</v>
      </c>
      <c r="C10" s="25">
        <v>270</v>
      </c>
      <c r="D10" s="51"/>
      <c r="E10" s="52"/>
      <c r="F10" s="53"/>
      <c r="G10" s="54">
        <v>1040</v>
      </c>
      <c r="H10" s="55">
        <f t="shared" si="0"/>
        <v>1040</v>
      </c>
      <c r="I10" s="56"/>
      <c r="J10" s="57">
        <f t="shared" si="1"/>
        <v>1040</v>
      </c>
      <c r="K10" s="58" t="s">
        <v>71</v>
      </c>
    </row>
    <row r="11" spans="1:11" ht="24.75" customHeight="1">
      <c r="A11" s="39"/>
      <c r="B11" s="50">
        <v>4</v>
      </c>
      <c r="C11" s="25">
        <v>616</v>
      </c>
      <c r="D11" s="51"/>
      <c r="E11" s="52"/>
      <c r="F11" s="53"/>
      <c r="G11" s="54"/>
      <c r="H11" s="55">
        <f t="shared" si="0"/>
        <v>0</v>
      </c>
      <c r="I11" s="56">
        <v>700</v>
      </c>
      <c r="J11" s="57">
        <f t="shared" si="1"/>
        <v>700</v>
      </c>
      <c r="K11" s="58" t="s">
        <v>38</v>
      </c>
    </row>
    <row r="12" spans="1:11" ht="24.75" customHeight="1">
      <c r="A12" s="39"/>
      <c r="B12" s="50">
        <v>5</v>
      </c>
      <c r="C12" s="25">
        <v>609</v>
      </c>
      <c r="D12" s="51"/>
      <c r="E12" s="52"/>
      <c r="F12" s="53">
        <v>1390</v>
      </c>
      <c r="G12" s="54"/>
      <c r="H12" s="55">
        <f t="shared" si="0"/>
        <v>1390</v>
      </c>
      <c r="I12" s="56"/>
      <c r="J12" s="57">
        <f t="shared" si="1"/>
        <v>1390</v>
      </c>
      <c r="K12" s="58" t="s">
        <v>36</v>
      </c>
    </row>
    <row r="13" spans="1:11" ht="24.75" customHeight="1">
      <c r="A13" s="39"/>
      <c r="B13" s="50">
        <v>6</v>
      </c>
      <c r="C13" s="25">
        <v>611</v>
      </c>
      <c r="D13" s="51"/>
      <c r="E13" s="52"/>
      <c r="F13" s="53">
        <v>720</v>
      </c>
      <c r="G13" s="54"/>
      <c r="H13" s="55">
        <f t="shared" si="0"/>
        <v>720</v>
      </c>
      <c r="I13" s="56"/>
      <c r="J13" s="57">
        <f t="shared" si="1"/>
        <v>720</v>
      </c>
      <c r="K13" s="58" t="s">
        <v>39</v>
      </c>
    </row>
    <row r="14" spans="1:11" ht="24.75" customHeight="1">
      <c r="A14" s="39"/>
      <c r="B14" s="50">
        <v>7</v>
      </c>
      <c r="C14" s="59">
        <v>573</v>
      </c>
      <c r="D14" s="60"/>
      <c r="E14" s="61"/>
      <c r="F14" s="62"/>
      <c r="G14" s="63"/>
      <c r="H14" s="55">
        <f t="shared" si="0"/>
        <v>0</v>
      </c>
      <c r="I14" s="64">
        <v>4930</v>
      </c>
      <c r="J14" s="57">
        <f t="shared" si="1"/>
        <v>4930</v>
      </c>
      <c r="K14" s="65"/>
    </row>
    <row r="15" spans="1:11" ht="24.75" customHeight="1">
      <c r="A15" s="39"/>
      <c r="B15" s="50">
        <v>8</v>
      </c>
      <c r="C15" s="59">
        <v>847</v>
      </c>
      <c r="D15" s="60"/>
      <c r="E15" s="61">
        <v>7830</v>
      </c>
      <c r="F15" s="62"/>
      <c r="G15" s="63"/>
      <c r="H15" s="55">
        <f t="shared" si="0"/>
        <v>7830</v>
      </c>
      <c r="I15" s="64"/>
      <c r="J15" s="57">
        <f t="shared" si="1"/>
        <v>7830</v>
      </c>
      <c r="K15" s="65" t="s">
        <v>38</v>
      </c>
    </row>
    <row r="16" spans="1:11" ht="24.75" customHeight="1">
      <c r="A16" s="39"/>
      <c r="B16" s="50">
        <v>9</v>
      </c>
      <c r="C16" s="59">
        <v>213</v>
      </c>
      <c r="D16" s="60"/>
      <c r="E16" s="61"/>
      <c r="F16" s="62"/>
      <c r="G16" s="63"/>
      <c r="H16" s="55">
        <f t="shared" si="0"/>
        <v>0</v>
      </c>
      <c r="I16" s="64">
        <v>940</v>
      </c>
      <c r="J16" s="57">
        <f t="shared" si="1"/>
        <v>940</v>
      </c>
      <c r="K16" s="65" t="s">
        <v>72</v>
      </c>
    </row>
    <row r="17" spans="1:11" ht="24.75" customHeight="1">
      <c r="A17" s="39"/>
      <c r="B17" s="50">
        <v>10</v>
      </c>
      <c r="C17" s="59">
        <v>370</v>
      </c>
      <c r="D17" s="60"/>
      <c r="E17" s="61"/>
      <c r="F17" s="62"/>
      <c r="G17" s="63"/>
      <c r="H17" s="55">
        <f t="shared" si="0"/>
        <v>0</v>
      </c>
      <c r="I17" s="64">
        <v>970</v>
      </c>
      <c r="J17" s="57">
        <f t="shared" si="1"/>
        <v>970</v>
      </c>
      <c r="K17" s="65" t="s">
        <v>36</v>
      </c>
    </row>
    <row r="18" spans="1:11" ht="24.75" customHeight="1">
      <c r="A18" s="39"/>
      <c r="B18" s="50">
        <v>11</v>
      </c>
      <c r="C18" s="59">
        <v>573</v>
      </c>
      <c r="D18" s="60"/>
      <c r="E18" s="61">
        <v>7000</v>
      </c>
      <c r="F18" s="62"/>
      <c r="G18" s="63"/>
      <c r="H18" s="55">
        <f t="shared" si="0"/>
        <v>7000</v>
      </c>
      <c r="I18" s="64"/>
      <c r="J18" s="57">
        <f t="shared" si="1"/>
        <v>7000</v>
      </c>
      <c r="K18" s="65"/>
    </row>
    <row r="19" spans="1:11" ht="24.75" customHeight="1">
      <c r="A19" s="39"/>
      <c r="B19" s="50">
        <v>12</v>
      </c>
      <c r="C19" s="59">
        <v>463</v>
      </c>
      <c r="D19" s="60"/>
      <c r="E19" s="61"/>
      <c r="F19" s="62">
        <v>780</v>
      </c>
      <c r="G19" s="63"/>
      <c r="H19" s="55">
        <f t="shared" si="0"/>
        <v>780</v>
      </c>
      <c r="I19" s="64"/>
      <c r="J19" s="57">
        <f t="shared" si="1"/>
        <v>780</v>
      </c>
      <c r="K19" s="65" t="s">
        <v>37</v>
      </c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611</v>
      </c>
      <c r="D26" s="51"/>
      <c r="E26" s="52">
        <v>840</v>
      </c>
      <c r="F26" s="53">
        <v>1100</v>
      </c>
      <c r="G26" s="54">
        <v>200</v>
      </c>
      <c r="H26" s="55">
        <f aca="true" t="shared" si="2" ref="H26:H35">SUM(E26:G26)</f>
        <v>2140</v>
      </c>
      <c r="I26" s="56">
        <v>100</v>
      </c>
      <c r="J26" s="84">
        <f aca="true" t="shared" si="3" ref="J26:J35">H26+I26</f>
        <v>2240</v>
      </c>
      <c r="K26" s="58" t="s">
        <v>40</v>
      </c>
    </row>
    <row r="27" spans="1:11" ht="24.75" customHeight="1">
      <c r="A27" s="82"/>
      <c r="B27" s="66">
        <v>17</v>
      </c>
      <c r="C27" s="25">
        <v>615</v>
      </c>
      <c r="D27" s="51"/>
      <c r="E27" s="52">
        <v>400</v>
      </c>
      <c r="F27" s="53">
        <v>700</v>
      </c>
      <c r="G27" s="54"/>
      <c r="H27" s="55">
        <f t="shared" si="2"/>
        <v>1100</v>
      </c>
      <c r="I27" s="56">
        <v>100</v>
      </c>
      <c r="J27" s="84">
        <f t="shared" si="3"/>
        <v>1200</v>
      </c>
      <c r="K27" s="58" t="s">
        <v>38</v>
      </c>
    </row>
    <row r="28" spans="1:11" ht="24.75" customHeight="1">
      <c r="A28" s="82"/>
      <c r="B28" s="50">
        <v>18</v>
      </c>
      <c r="C28" s="59">
        <v>609</v>
      </c>
      <c r="D28" s="60"/>
      <c r="E28" s="61">
        <v>280</v>
      </c>
      <c r="F28" s="62">
        <v>600</v>
      </c>
      <c r="G28" s="63"/>
      <c r="H28" s="55">
        <f t="shared" si="2"/>
        <v>880</v>
      </c>
      <c r="I28" s="64"/>
      <c r="J28" s="84">
        <f t="shared" si="3"/>
        <v>880</v>
      </c>
      <c r="K28" s="65" t="s">
        <v>36</v>
      </c>
    </row>
    <row r="29" spans="1:11" ht="24.75" customHeight="1">
      <c r="A29" s="82"/>
      <c r="B29" s="50">
        <v>19</v>
      </c>
      <c r="C29" s="59">
        <v>611</v>
      </c>
      <c r="D29" s="60"/>
      <c r="E29" s="61">
        <v>2310</v>
      </c>
      <c r="F29" s="62"/>
      <c r="G29" s="63"/>
      <c r="H29" s="55">
        <f t="shared" si="2"/>
        <v>2310</v>
      </c>
      <c r="I29" s="64"/>
      <c r="J29" s="84">
        <f t="shared" si="3"/>
        <v>2310</v>
      </c>
      <c r="K29" s="65" t="s">
        <v>40</v>
      </c>
    </row>
    <row r="30" spans="1:11" ht="24.75" customHeight="1">
      <c r="A30" s="82"/>
      <c r="B30" s="50">
        <v>20</v>
      </c>
      <c r="C30" s="59">
        <v>615</v>
      </c>
      <c r="D30" s="60"/>
      <c r="E30" s="61"/>
      <c r="F30" s="62">
        <v>800</v>
      </c>
      <c r="G30" s="63"/>
      <c r="H30" s="55">
        <f t="shared" si="2"/>
        <v>800</v>
      </c>
      <c r="I30" s="64"/>
      <c r="J30" s="84">
        <f t="shared" si="3"/>
        <v>800</v>
      </c>
      <c r="K30" s="65" t="s">
        <v>38</v>
      </c>
    </row>
    <row r="31" spans="1:11" ht="24.75" customHeight="1">
      <c r="A31" s="82"/>
      <c r="B31" s="50">
        <v>21</v>
      </c>
      <c r="C31" s="59">
        <v>609</v>
      </c>
      <c r="D31" s="60"/>
      <c r="E31" s="61"/>
      <c r="F31" s="62">
        <v>970</v>
      </c>
      <c r="G31" s="63"/>
      <c r="H31" s="55">
        <f t="shared" si="2"/>
        <v>970</v>
      </c>
      <c r="I31" s="64"/>
      <c r="J31" s="84">
        <f t="shared" si="3"/>
        <v>970</v>
      </c>
      <c r="K31" s="65" t="s">
        <v>36</v>
      </c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>
        <v>611</v>
      </c>
      <c r="D39" s="87"/>
      <c r="E39" s="88"/>
      <c r="F39" s="89">
        <v>610</v>
      </c>
      <c r="G39" s="90"/>
      <c r="H39" s="91">
        <f aca="true" t="shared" si="4" ref="H39:H48">SUM(E39:G39)</f>
        <v>610</v>
      </c>
      <c r="I39" s="92"/>
      <c r="J39" s="93">
        <f aca="true" t="shared" si="5" ref="J39:J48">H39+I39</f>
        <v>610</v>
      </c>
      <c r="K39" s="94" t="s">
        <v>40</v>
      </c>
    </row>
    <row r="40" spans="1:11" ht="24.75" customHeight="1">
      <c r="A40" s="39"/>
      <c r="B40" s="66">
        <v>27</v>
      </c>
      <c r="C40" s="59">
        <v>810</v>
      </c>
      <c r="D40" s="60"/>
      <c r="E40" s="61"/>
      <c r="F40" s="62"/>
      <c r="G40" s="63">
        <v>3120</v>
      </c>
      <c r="H40" s="91">
        <f t="shared" si="4"/>
        <v>3120</v>
      </c>
      <c r="I40" s="64"/>
      <c r="J40" s="93">
        <f t="shared" si="5"/>
        <v>3120</v>
      </c>
      <c r="K40" s="65" t="s">
        <v>44</v>
      </c>
    </row>
    <row r="41" spans="1:11" ht="24.75" customHeight="1">
      <c r="A41" s="39"/>
      <c r="B41" s="50">
        <v>28</v>
      </c>
      <c r="C41" s="59">
        <v>616</v>
      </c>
      <c r="D41" s="60"/>
      <c r="E41" s="61">
        <v>690</v>
      </c>
      <c r="F41" s="62">
        <v>800</v>
      </c>
      <c r="G41" s="63"/>
      <c r="H41" s="91">
        <f t="shared" si="4"/>
        <v>1490</v>
      </c>
      <c r="I41" s="64">
        <v>200</v>
      </c>
      <c r="J41" s="93">
        <f t="shared" si="5"/>
        <v>1690</v>
      </c>
      <c r="K41" s="65" t="s">
        <v>38</v>
      </c>
    </row>
    <row r="42" spans="1:11" ht="24.75" customHeight="1">
      <c r="A42" s="39"/>
      <c r="B42" s="50">
        <v>29</v>
      </c>
      <c r="C42" s="59">
        <v>609</v>
      </c>
      <c r="D42" s="60"/>
      <c r="E42" s="61"/>
      <c r="F42" s="62">
        <v>1170</v>
      </c>
      <c r="G42" s="63"/>
      <c r="H42" s="91">
        <f t="shared" si="4"/>
        <v>1170</v>
      </c>
      <c r="I42" s="64"/>
      <c r="J42" s="93">
        <f t="shared" si="5"/>
        <v>1170</v>
      </c>
      <c r="K42" s="65" t="s">
        <v>36</v>
      </c>
    </row>
    <row r="43" spans="1:11" ht="24.75" customHeight="1">
      <c r="A43" s="39"/>
      <c r="B43" s="50">
        <v>30</v>
      </c>
      <c r="C43" s="59">
        <v>611</v>
      </c>
      <c r="D43" s="60"/>
      <c r="E43" s="61"/>
      <c r="F43" s="62">
        <v>490</v>
      </c>
      <c r="G43" s="63"/>
      <c r="H43" s="91">
        <f t="shared" si="4"/>
        <v>490</v>
      </c>
      <c r="I43" s="64"/>
      <c r="J43" s="93">
        <f t="shared" si="5"/>
        <v>490</v>
      </c>
      <c r="K43" s="65" t="s">
        <v>40</v>
      </c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19690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12030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4560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36280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7940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44220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618</v>
      </c>
      <c r="C82" s="120"/>
      <c r="D82" s="121">
        <v>5960</v>
      </c>
      <c r="E82" s="65">
        <v>122</v>
      </c>
      <c r="F82" s="59">
        <v>60</v>
      </c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>
        <v>374</v>
      </c>
      <c r="C83" s="120"/>
      <c r="D83" s="121">
        <v>4750</v>
      </c>
      <c r="E83" s="65">
        <v>129</v>
      </c>
      <c r="F83" s="59">
        <v>65</v>
      </c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>
        <v>873</v>
      </c>
      <c r="C84" s="120"/>
      <c r="D84" s="121">
        <v>2850</v>
      </c>
      <c r="E84" s="65">
        <v>111</v>
      </c>
      <c r="F84" s="59">
        <v>33</v>
      </c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>
        <v>618</v>
      </c>
      <c r="C85" s="120"/>
      <c r="D85" s="121">
        <v>9180</v>
      </c>
      <c r="E85" s="65">
        <v>70</v>
      </c>
      <c r="F85" s="59">
        <v>35</v>
      </c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>
        <v>374</v>
      </c>
      <c r="C86" s="120"/>
      <c r="D86" s="121">
        <v>5270</v>
      </c>
      <c r="E86" s="65">
        <v>70</v>
      </c>
      <c r="F86" s="59">
        <v>35</v>
      </c>
      <c r="G86" s="122"/>
      <c r="H86" s="59"/>
      <c r="I86" s="123"/>
      <c r="J86" s="65"/>
      <c r="K86" s="59"/>
      <c r="L86" s="124"/>
      <c r="M86" s="119"/>
    </row>
    <row r="87" spans="1:13" ht="24.75" customHeight="1">
      <c r="A87" s="118">
        <v>6</v>
      </c>
      <c r="B87" s="119">
        <v>873</v>
      </c>
      <c r="C87" s="120"/>
      <c r="D87" s="121">
        <v>7100</v>
      </c>
      <c r="E87" s="65"/>
      <c r="F87" s="59"/>
      <c r="G87" s="122">
        <v>4210</v>
      </c>
      <c r="H87" s="59">
        <v>145</v>
      </c>
      <c r="I87" s="123">
        <v>43</v>
      </c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39.32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647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271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>
        <v>1</v>
      </c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>
        <v>28</v>
      </c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42467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43">
        <v>500</v>
      </c>
      <c r="F8" s="44">
        <v>600</v>
      </c>
      <c r="G8" s="45"/>
      <c r="H8" s="46">
        <f aca="true" t="shared" si="0" ref="H8:H22">SUM(E8:G8)</f>
        <v>1100</v>
      </c>
      <c r="I8" s="47">
        <v>370</v>
      </c>
      <c r="J8" s="48">
        <f aca="true" t="shared" si="1" ref="J8:J22">H8+I8</f>
        <v>1470</v>
      </c>
      <c r="K8" s="49" t="s">
        <v>36</v>
      </c>
    </row>
    <row r="9" spans="1:11" ht="24.75" customHeight="1">
      <c r="A9" s="39"/>
      <c r="B9" s="50">
        <v>2</v>
      </c>
      <c r="C9" s="25">
        <v>463</v>
      </c>
      <c r="D9" s="51"/>
      <c r="E9" s="52">
        <v>510</v>
      </c>
      <c r="F9" s="53">
        <v>800</v>
      </c>
      <c r="G9" s="54">
        <v>200</v>
      </c>
      <c r="H9" s="55">
        <f t="shared" si="0"/>
        <v>1510</v>
      </c>
      <c r="I9" s="56"/>
      <c r="J9" s="57">
        <f t="shared" si="1"/>
        <v>1510</v>
      </c>
      <c r="K9" s="58" t="s">
        <v>37</v>
      </c>
    </row>
    <row r="10" spans="1:11" ht="24.75" customHeight="1">
      <c r="A10" s="39"/>
      <c r="B10" s="50">
        <v>3</v>
      </c>
      <c r="C10" s="25">
        <v>666</v>
      </c>
      <c r="D10" s="51"/>
      <c r="E10" s="52">
        <v>380</v>
      </c>
      <c r="F10" s="53">
        <v>900</v>
      </c>
      <c r="G10" s="54">
        <v>100</v>
      </c>
      <c r="H10" s="55">
        <f t="shared" si="0"/>
        <v>1380</v>
      </c>
      <c r="I10" s="56"/>
      <c r="J10" s="57">
        <f t="shared" si="1"/>
        <v>1380</v>
      </c>
      <c r="K10" s="58" t="s">
        <v>40</v>
      </c>
    </row>
    <row r="11" spans="1:11" ht="24.75" customHeight="1">
      <c r="A11" s="39"/>
      <c r="B11" s="50">
        <v>4</v>
      </c>
      <c r="C11" s="25">
        <v>609</v>
      </c>
      <c r="D11" s="51"/>
      <c r="E11" s="52"/>
      <c r="F11" s="53"/>
      <c r="G11" s="54"/>
      <c r="H11" s="55">
        <f t="shared" si="0"/>
        <v>0</v>
      </c>
      <c r="I11" s="56">
        <v>470</v>
      </c>
      <c r="J11" s="57">
        <f t="shared" si="1"/>
        <v>470</v>
      </c>
      <c r="K11" s="58" t="s">
        <v>36</v>
      </c>
    </row>
    <row r="12" spans="1:11" ht="24.75" customHeight="1">
      <c r="A12" s="39"/>
      <c r="B12" s="50">
        <v>5</v>
      </c>
      <c r="C12" s="25">
        <v>611</v>
      </c>
      <c r="D12" s="51"/>
      <c r="E12" s="52"/>
      <c r="F12" s="53">
        <v>1170</v>
      </c>
      <c r="G12" s="54"/>
      <c r="H12" s="55">
        <f t="shared" si="0"/>
        <v>1170</v>
      </c>
      <c r="I12" s="56"/>
      <c r="J12" s="57">
        <f t="shared" si="1"/>
        <v>1170</v>
      </c>
      <c r="K12" s="58" t="s">
        <v>39</v>
      </c>
    </row>
    <row r="13" spans="1:11" ht="24.75" customHeight="1">
      <c r="A13" s="39"/>
      <c r="B13" s="50">
        <v>6</v>
      </c>
      <c r="C13" s="25">
        <v>613</v>
      </c>
      <c r="D13" s="51"/>
      <c r="E13" s="52"/>
      <c r="F13" s="53">
        <v>650</v>
      </c>
      <c r="G13" s="54"/>
      <c r="H13" s="55">
        <f t="shared" si="0"/>
        <v>650</v>
      </c>
      <c r="I13" s="56"/>
      <c r="J13" s="57">
        <f t="shared" si="1"/>
        <v>650</v>
      </c>
      <c r="K13" s="58" t="s">
        <v>39</v>
      </c>
    </row>
    <row r="14" spans="1:11" ht="24.75" customHeight="1">
      <c r="A14" s="39"/>
      <c r="B14" s="50">
        <v>7</v>
      </c>
      <c r="C14" s="59">
        <v>616</v>
      </c>
      <c r="D14" s="60"/>
      <c r="E14" s="61"/>
      <c r="F14" s="62">
        <v>1020</v>
      </c>
      <c r="G14" s="63"/>
      <c r="H14" s="55">
        <f t="shared" si="0"/>
        <v>1020</v>
      </c>
      <c r="I14" s="64"/>
      <c r="J14" s="57">
        <f t="shared" si="1"/>
        <v>1020</v>
      </c>
      <c r="K14" s="65" t="s">
        <v>38</v>
      </c>
    </row>
    <row r="15" spans="1:11" ht="24.75" customHeight="1">
      <c r="A15" s="39"/>
      <c r="B15" s="50">
        <v>8</v>
      </c>
      <c r="C15" s="59">
        <v>666</v>
      </c>
      <c r="D15" s="60"/>
      <c r="E15" s="61"/>
      <c r="F15" s="62"/>
      <c r="G15" s="63"/>
      <c r="H15" s="55">
        <f t="shared" si="0"/>
        <v>0</v>
      </c>
      <c r="I15" s="64">
        <v>1030</v>
      </c>
      <c r="J15" s="57">
        <f t="shared" si="1"/>
        <v>1030</v>
      </c>
      <c r="K15" s="65" t="s">
        <v>40</v>
      </c>
    </row>
    <row r="16" spans="1:11" ht="24.75" customHeight="1">
      <c r="A16" s="39"/>
      <c r="B16" s="50">
        <v>9</v>
      </c>
      <c r="C16" s="59">
        <v>872</v>
      </c>
      <c r="D16" s="60"/>
      <c r="E16" s="61"/>
      <c r="F16" s="62">
        <v>470</v>
      </c>
      <c r="G16" s="63"/>
      <c r="H16" s="55">
        <f t="shared" si="0"/>
        <v>470</v>
      </c>
      <c r="I16" s="64"/>
      <c r="J16" s="57">
        <f t="shared" si="1"/>
        <v>470</v>
      </c>
      <c r="K16" s="65" t="s">
        <v>73</v>
      </c>
    </row>
    <row r="17" spans="1:11" ht="24.75" customHeight="1">
      <c r="A17" s="39"/>
      <c r="B17" s="50">
        <v>10</v>
      </c>
      <c r="C17" s="59">
        <v>370</v>
      </c>
      <c r="D17" s="60"/>
      <c r="E17" s="61"/>
      <c r="F17" s="62"/>
      <c r="G17" s="63"/>
      <c r="H17" s="55">
        <f t="shared" si="0"/>
        <v>0</v>
      </c>
      <c r="I17" s="64">
        <v>1020</v>
      </c>
      <c r="J17" s="57">
        <f t="shared" si="1"/>
        <v>1020</v>
      </c>
      <c r="K17" s="65"/>
    </row>
    <row r="18" spans="1:11" ht="24.75" customHeight="1">
      <c r="A18" s="39"/>
      <c r="B18" s="50">
        <v>11</v>
      </c>
      <c r="C18" s="59">
        <v>609</v>
      </c>
      <c r="D18" s="60"/>
      <c r="E18" s="61"/>
      <c r="F18" s="62"/>
      <c r="G18" s="63"/>
      <c r="H18" s="55">
        <f t="shared" si="0"/>
        <v>0</v>
      </c>
      <c r="I18" s="64">
        <v>920</v>
      </c>
      <c r="J18" s="57">
        <f t="shared" si="1"/>
        <v>920</v>
      </c>
      <c r="K18" s="65" t="s">
        <v>36</v>
      </c>
    </row>
    <row r="19" spans="1:11" ht="24.75" customHeight="1">
      <c r="A19" s="39"/>
      <c r="B19" s="50">
        <v>12</v>
      </c>
      <c r="C19" s="59">
        <v>610</v>
      </c>
      <c r="D19" s="60"/>
      <c r="E19" s="61"/>
      <c r="F19" s="62">
        <v>640</v>
      </c>
      <c r="G19" s="63"/>
      <c r="H19" s="55">
        <f t="shared" si="0"/>
        <v>640</v>
      </c>
      <c r="I19" s="64"/>
      <c r="J19" s="57">
        <f t="shared" si="1"/>
        <v>640</v>
      </c>
      <c r="K19" s="65" t="s">
        <v>36</v>
      </c>
    </row>
    <row r="20" spans="1:11" ht="24.75" customHeight="1">
      <c r="A20" s="39"/>
      <c r="B20" s="50">
        <v>13</v>
      </c>
      <c r="C20" s="59">
        <v>613</v>
      </c>
      <c r="D20" s="60"/>
      <c r="E20" s="61">
        <v>1200</v>
      </c>
      <c r="F20" s="62"/>
      <c r="G20" s="63"/>
      <c r="H20" s="55">
        <f t="shared" si="0"/>
        <v>1200</v>
      </c>
      <c r="I20" s="64"/>
      <c r="J20" s="57">
        <f t="shared" si="1"/>
        <v>1200</v>
      </c>
      <c r="K20" s="65" t="s">
        <v>39</v>
      </c>
    </row>
    <row r="21" spans="1:11" ht="24.75" customHeight="1">
      <c r="A21" s="39"/>
      <c r="B21" s="50">
        <v>14</v>
      </c>
      <c r="C21" s="59">
        <v>463</v>
      </c>
      <c r="D21" s="60"/>
      <c r="E21" s="61">
        <v>450</v>
      </c>
      <c r="F21" s="62">
        <v>600</v>
      </c>
      <c r="G21" s="63">
        <v>100</v>
      </c>
      <c r="H21" s="55">
        <f t="shared" si="0"/>
        <v>1150</v>
      </c>
      <c r="I21" s="64"/>
      <c r="J21" s="57">
        <f t="shared" si="1"/>
        <v>1150</v>
      </c>
      <c r="K21" s="65" t="s">
        <v>37</v>
      </c>
    </row>
    <row r="22" spans="1:11" ht="24.75" customHeight="1">
      <c r="A22" s="39"/>
      <c r="B22" s="66">
        <v>15</v>
      </c>
      <c r="C22" s="67">
        <v>611</v>
      </c>
      <c r="D22" s="68"/>
      <c r="E22" s="69"/>
      <c r="F22" s="70">
        <v>350</v>
      </c>
      <c r="G22" s="71"/>
      <c r="H22" s="72">
        <f t="shared" si="0"/>
        <v>350</v>
      </c>
      <c r="I22" s="73"/>
      <c r="J22" s="57">
        <f t="shared" si="1"/>
        <v>350</v>
      </c>
      <c r="K22" s="74" t="s">
        <v>40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611</v>
      </c>
      <c r="D26" s="51"/>
      <c r="E26" s="52">
        <v>370</v>
      </c>
      <c r="F26" s="53">
        <v>800</v>
      </c>
      <c r="G26" s="54"/>
      <c r="H26" s="55">
        <f aca="true" t="shared" si="2" ref="H26:H35">SUM(E26:G26)</f>
        <v>1170</v>
      </c>
      <c r="I26" s="56">
        <v>100</v>
      </c>
      <c r="J26" s="84">
        <f aca="true" t="shared" si="3" ref="J26:J35">H26+I26</f>
        <v>1270</v>
      </c>
      <c r="K26" s="58" t="s">
        <v>40</v>
      </c>
    </row>
    <row r="27" spans="1:11" ht="24.75" customHeight="1">
      <c r="A27" s="82"/>
      <c r="B27" s="66">
        <v>17</v>
      </c>
      <c r="C27" s="25">
        <v>610</v>
      </c>
      <c r="D27" s="51"/>
      <c r="E27" s="52"/>
      <c r="F27" s="53">
        <v>720</v>
      </c>
      <c r="G27" s="54"/>
      <c r="H27" s="55">
        <f t="shared" si="2"/>
        <v>720</v>
      </c>
      <c r="I27" s="56"/>
      <c r="J27" s="84">
        <f t="shared" si="3"/>
        <v>720</v>
      </c>
      <c r="K27" s="58" t="s">
        <v>38</v>
      </c>
    </row>
    <row r="28" spans="1:11" ht="24.75" customHeight="1">
      <c r="A28" s="82"/>
      <c r="B28" s="50">
        <v>18</v>
      </c>
      <c r="C28" s="59">
        <v>609</v>
      </c>
      <c r="D28" s="60"/>
      <c r="E28" s="61">
        <v>490</v>
      </c>
      <c r="F28" s="62">
        <v>900</v>
      </c>
      <c r="G28" s="63">
        <v>100</v>
      </c>
      <c r="H28" s="55">
        <f t="shared" si="2"/>
        <v>1490</v>
      </c>
      <c r="I28" s="64"/>
      <c r="J28" s="84">
        <f t="shared" si="3"/>
        <v>1490</v>
      </c>
      <c r="K28" s="65" t="s">
        <v>36</v>
      </c>
    </row>
    <row r="29" spans="1:11" ht="24.75" customHeight="1">
      <c r="A29" s="82"/>
      <c r="B29" s="50">
        <v>19</v>
      </c>
      <c r="C29" s="59">
        <v>568</v>
      </c>
      <c r="D29" s="60"/>
      <c r="E29" s="61">
        <v>420</v>
      </c>
      <c r="F29" s="62">
        <v>600</v>
      </c>
      <c r="G29" s="63"/>
      <c r="H29" s="55">
        <f t="shared" si="2"/>
        <v>1020</v>
      </c>
      <c r="I29" s="64">
        <v>200</v>
      </c>
      <c r="J29" s="84">
        <f t="shared" si="3"/>
        <v>1220</v>
      </c>
      <c r="K29" s="65"/>
    </row>
    <row r="30" spans="1:11" ht="24.75" customHeight="1">
      <c r="A30" s="82"/>
      <c r="B30" s="50">
        <v>20</v>
      </c>
      <c r="C30" s="59">
        <v>611</v>
      </c>
      <c r="D30" s="60"/>
      <c r="E30" s="61">
        <v>720</v>
      </c>
      <c r="F30" s="62">
        <v>1000</v>
      </c>
      <c r="G30" s="63"/>
      <c r="H30" s="55">
        <f t="shared" si="2"/>
        <v>1720</v>
      </c>
      <c r="I30" s="64"/>
      <c r="J30" s="84">
        <f t="shared" si="3"/>
        <v>1720</v>
      </c>
      <c r="K30" s="65" t="s">
        <v>40</v>
      </c>
    </row>
    <row r="31" spans="1:11" ht="24.75" customHeight="1">
      <c r="A31" s="82"/>
      <c r="B31" s="50">
        <v>21</v>
      </c>
      <c r="C31" s="59">
        <v>610</v>
      </c>
      <c r="D31" s="60"/>
      <c r="E31" s="61"/>
      <c r="F31" s="62"/>
      <c r="G31" s="63"/>
      <c r="H31" s="55">
        <f t="shared" si="2"/>
        <v>0</v>
      </c>
      <c r="I31" s="64">
        <v>660</v>
      </c>
      <c r="J31" s="84">
        <f t="shared" si="3"/>
        <v>660</v>
      </c>
      <c r="K31" s="65" t="s">
        <v>38</v>
      </c>
    </row>
    <row r="32" spans="1:11" ht="24.75" customHeight="1">
      <c r="A32" s="82"/>
      <c r="B32" s="50">
        <v>22</v>
      </c>
      <c r="C32" s="59">
        <v>609</v>
      </c>
      <c r="D32" s="60"/>
      <c r="E32" s="61"/>
      <c r="F32" s="62">
        <v>900</v>
      </c>
      <c r="G32" s="63"/>
      <c r="H32" s="55">
        <f t="shared" si="2"/>
        <v>900</v>
      </c>
      <c r="I32" s="64"/>
      <c r="J32" s="84">
        <f t="shared" si="3"/>
        <v>900</v>
      </c>
      <c r="K32" s="65" t="s">
        <v>36</v>
      </c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59">
        <v>609</v>
      </c>
      <c r="D39" s="60"/>
      <c r="E39" s="61">
        <v>290</v>
      </c>
      <c r="F39" s="62">
        <v>500</v>
      </c>
      <c r="G39" s="90"/>
      <c r="H39" s="91">
        <f aca="true" t="shared" si="4" ref="H39:H48">SUM(E39:G39)</f>
        <v>790</v>
      </c>
      <c r="I39" s="92"/>
      <c r="J39" s="93">
        <f aca="true" t="shared" si="5" ref="J39:J48">H39+I39</f>
        <v>790</v>
      </c>
      <c r="K39" s="94" t="s">
        <v>36</v>
      </c>
    </row>
    <row r="40" spans="1:11" ht="24.75" customHeight="1">
      <c r="A40" s="39"/>
      <c r="B40" s="66">
        <v>27</v>
      </c>
      <c r="C40" s="59">
        <v>569</v>
      </c>
      <c r="D40" s="60"/>
      <c r="E40" s="61"/>
      <c r="F40" s="62">
        <v>630</v>
      </c>
      <c r="G40" s="63"/>
      <c r="H40" s="91">
        <f t="shared" si="4"/>
        <v>630</v>
      </c>
      <c r="I40" s="64"/>
      <c r="J40" s="93">
        <f t="shared" si="5"/>
        <v>630</v>
      </c>
      <c r="K40" s="65" t="s">
        <v>74</v>
      </c>
    </row>
    <row r="41" spans="1:11" ht="24.75" customHeight="1">
      <c r="A41" s="39"/>
      <c r="B41" s="50">
        <v>28</v>
      </c>
      <c r="C41" s="59">
        <v>616</v>
      </c>
      <c r="D41" s="60"/>
      <c r="E41" s="61">
        <v>370</v>
      </c>
      <c r="F41" s="62">
        <v>600</v>
      </c>
      <c r="G41" s="63"/>
      <c r="H41" s="91">
        <f t="shared" si="4"/>
        <v>970</v>
      </c>
      <c r="I41" s="64">
        <v>100</v>
      </c>
      <c r="J41" s="93">
        <f t="shared" si="5"/>
        <v>1070</v>
      </c>
      <c r="K41" s="65" t="s">
        <v>38</v>
      </c>
    </row>
    <row r="42" spans="1:11" ht="24.75" customHeight="1">
      <c r="A42" s="39"/>
      <c r="B42" s="50">
        <v>29</v>
      </c>
      <c r="C42" s="59">
        <v>611</v>
      </c>
      <c r="D42" s="60"/>
      <c r="E42" s="61">
        <v>370</v>
      </c>
      <c r="F42" s="62">
        <v>500</v>
      </c>
      <c r="G42" s="63"/>
      <c r="H42" s="91">
        <f t="shared" si="4"/>
        <v>870</v>
      </c>
      <c r="I42" s="64"/>
      <c r="J42" s="93">
        <f t="shared" si="5"/>
        <v>870</v>
      </c>
      <c r="K42" s="65" t="s">
        <v>40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6070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14350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500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20920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4870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25790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373</v>
      </c>
      <c r="C82" s="120"/>
      <c r="D82" s="121">
        <v>4210</v>
      </c>
      <c r="E82" s="65">
        <v>71</v>
      </c>
      <c r="F82" s="59">
        <v>35</v>
      </c>
      <c r="G82" s="122"/>
      <c r="H82" s="59"/>
      <c r="I82" s="123"/>
      <c r="J82" s="65"/>
      <c r="K82" s="59"/>
      <c r="L82" s="124"/>
      <c r="M82" s="119"/>
    </row>
    <row r="83" spans="1:13" ht="24.75" customHeight="1">
      <c r="A83" s="118">
        <v>2</v>
      </c>
      <c r="B83" s="119">
        <v>374</v>
      </c>
      <c r="C83" s="120"/>
      <c r="D83" s="121">
        <v>4980</v>
      </c>
      <c r="E83" s="65">
        <v>72</v>
      </c>
      <c r="F83" s="59">
        <v>35</v>
      </c>
      <c r="G83" s="122"/>
      <c r="H83" s="59"/>
      <c r="I83" s="123"/>
      <c r="J83" s="65"/>
      <c r="K83" s="59"/>
      <c r="L83" s="124"/>
      <c r="M83" s="119"/>
    </row>
    <row r="84" spans="1:13" ht="24.75" customHeight="1">
      <c r="A84" s="118">
        <v>3</v>
      </c>
      <c r="B84" s="119">
        <v>873</v>
      </c>
      <c r="C84" s="120"/>
      <c r="D84" s="121">
        <v>4620</v>
      </c>
      <c r="E84" s="65">
        <v>136</v>
      </c>
      <c r="F84" s="59">
        <v>41</v>
      </c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>
        <v>618</v>
      </c>
      <c r="C85" s="120"/>
      <c r="D85" s="121">
        <v>5810</v>
      </c>
      <c r="E85" s="65">
        <v>81</v>
      </c>
      <c r="F85" s="59">
        <v>40</v>
      </c>
      <c r="G85" s="122"/>
      <c r="H85" s="59"/>
      <c r="I85" s="123"/>
      <c r="J85" s="65"/>
      <c r="K85" s="59"/>
      <c r="L85" s="124"/>
      <c r="M85" s="119"/>
    </row>
    <row r="86" spans="1:13" ht="24.75" customHeight="1">
      <c r="A86" s="118">
        <v>5</v>
      </c>
      <c r="B86" s="119">
        <v>373</v>
      </c>
      <c r="C86" s="120"/>
      <c r="D86" s="121">
        <v>4390</v>
      </c>
      <c r="E86" s="65"/>
      <c r="F86" s="59"/>
      <c r="G86" s="122">
        <v>6520</v>
      </c>
      <c r="H86" s="59">
        <v>140</v>
      </c>
      <c r="I86" s="123">
        <v>70</v>
      </c>
      <c r="J86" s="65"/>
      <c r="K86" s="59"/>
      <c r="L86" s="124"/>
      <c r="M86" s="119"/>
    </row>
    <row r="87" spans="1:13" ht="24.75" customHeight="1">
      <c r="A87" s="118">
        <v>6</v>
      </c>
      <c r="B87" s="119">
        <v>374</v>
      </c>
      <c r="C87" s="120"/>
      <c r="D87" s="121">
        <v>7680</v>
      </c>
      <c r="E87" s="65">
        <v>71</v>
      </c>
      <c r="F87" s="59">
        <v>35</v>
      </c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38.21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571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256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>
        <v>3</v>
      </c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>
        <v>43</v>
      </c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42468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>
        <v>380</v>
      </c>
      <c r="F8" s="44">
        <v>900</v>
      </c>
      <c r="G8" s="45">
        <v>100</v>
      </c>
      <c r="H8" s="46">
        <f aca="true" t="shared" si="0" ref="H8:H22">SUM(E8:G8)</f>
        <v>1380</v>
      </c>
      <c r="I8" s="47"/>
      <c r="J8" s="48">
        <f aca="true" t="shared" si="1" ref="J8:J22">H8+I8</f>
        <v>1380</v>
      </c>
      <c r="K8" s="49" t="s">
        <v>36</v>
      </c>
    </row>
    <row r="9" spans="1:11" ht="24.75" customHeight="1">
      <c r="A9" s="39"/>
      <c r="B9" s="50">
        <v>2</v>
      </c>
      <c r="C9" s="25">
        <v>463</v>
      </c>
      <c r="D9" s="51"/>
      <c r="E9" s="52"/>
      <c r="F9" s="53">
        <v>620</v>
      </c>
      <c r="G9" s="54">
        <v>200</v>
      </c>
      <c r="H9" s="55">
        <f t="shared" si="0"/>
        <v>820</v>
      </c>
      <c r="I9" s="56"/>
      <c r="J9" s="57">
        <f t="shared" si="1"/>
        <v>820</v>
      </c>
      <c r="K9" s="58" t="s">
        <v>37</v>
      </c>
    </row>
    <row r="10" spans="1:11" ht="24.75" customHeight="1">
      <c r="A10" s="39"/>
      <c r="B10" s="50">
        <v>3</v>
      </c>
      <c r="C10" s="25">
        <v>610</v>
      </c>
      <c r="D10" s="51"/>
      <c r="E10" s="52"/>
      <c r="F10" s="53"/>
      <c r="G10" s="54">
        <v>200</v>
      </c>
      <c r="H10" s="55">
        <f t="shared" si="0"/>
        <v>200</v>
      </c>
      <c r="I10" s="56">
        <v>400</v>
      </c>
      <c r="J10" s="57">
        <f t="shared" si="1"/>
        <v>600</v>
      </c>
      <c r="K10" s="58" t="s">
        <v>36</v>
      </c>
    </row>
    <row r="11" spans="1:11" ht="24.75" customHeight="1">
      <c r="A11" s="39"/>
      <c r="B11" s="50">
        <v>4</v>
      </c>
      <c r="C11" s="25">
        <v>611</v>
      </c>
      <c r="D11" s="51"/>
      <c r="E11" s="52">
        <v>140</v>
      </c>
      <c r="F11" s="53">
        <v>400</v>
      </c>
      <c r="G11" s="54">
        <v>100</v>
      </c>
      <c r="H11" s="55">
        <f t="shared" si="0"/>
        <v>640</v>
      </c>
      <c r="I11" s="56">
        <v>100</v>
      </c>
      <c r="J11" s="57">
        <f t="shared" si="1"/>
        <v>740</v>
      </c>
      <c r="K11" s="58" t="s">
        <v>39</v>
      </c>
    </row>
    <row r="12" spans="1:11" ht="24.75" customHeight="1">
      <c r="A12" s="39"/>
      <c r="B12" s="50">
        <v>5</v>
      </c>
      <c r="C12" s="25">
        <v>615</v>
      </c>
      <c r="D12" s="51"/>
      <c r="E12" s="52"/>
      <c r="F12" s="53"/>
      <c r="G12" s="54"/>
      <c r="H12" s="55">
        <f t="shared" si="0"/>
        <v>0</v>
      </c>
      <c r="I12" s="56">
        <v>530</v>
      </c>
      <c r="J12" s="57">
        <f t="shared" si="1"/>
        <v>530</v>
      </c>
      <c r="K12" s="58" t="s">
        <v>39</v>
      </c>
    </row>
    <row r="13" spans="1:11" ht="24.75" customHeight="1">
      <c r="A13" s="39"/>
      <c r="B13" s="50">
        <v>6</v>
      </c>
      <c r="C13" s="25">
        <v>616</v>
      </c>
      <c r="D13" s="51"/>
      <c r="E13" s="52">
        <v>380</v>
      </c>
      <c r="F13" s="53">
        <v>800</v>
      </c>
      <c r="G13" s="54">
        <v>100</v>
      </c>
      <c r="H13" s="55">
        <f t="shared" si="0"/>
        <v>1280</v>
      </c>
      <c r="I13" s="56">
        <v>100</v>
      </c>
      <c r="J13" s="57">
        <f t="shared" si="1"/>
        <v>1380</v>
      </c>
      <c r="K13" s="58" t="s">
        <v>38</v>
      </c>
    </row>
    <row r="14" spans="1:11" ht="24.75" customHeight="1">
      <c r="A14" s="39"/>
      <c r="B14" s="50">
        <v>7</v>
      </c>
      <c r="C14" s="59">
        <v>609</v>
      </c>
      <c r="D14" s="60"/>
      <c r="E14" s="61"/>
      <c r="F14" s="62">
        <v>780</v>
      </c>
      <c r="G14" s="63"/>
      <c r="H14" s="55">
        <f t="shared" si="0"/>
        <v>780</v>
      </c>
      <c r="I14" s="64">
        <v>100</v>
      </c>
      <c r="J14" s="57">
        <f t="shared" si="1"/>
        <v>880</v>
      </c>
      <c r="K14" s="65" t="s">
        <v>36</v>
      </c>
    </row>
    <row r="15" spans="1:11" ht="24.75" customHeight="1">
      <c r="A15" s="39"/>
      <c r="B15" s="50">
        <v>8</v>
      </c>
      <c r="C15" s="59">
        <v>573</v>
      </c>
      <c r="D15" s="60"/>
      <c r="E15" s="61"/>
      <c r="F15" s="62">
        <v>530</v>
      </c>
      <c r="G15" s="63"/>
      <c r="H15" s="55">
        <f t="shared" si="0"/>
        <v>530</v>
      </c>
      <c r="I15" s="64"/>
      <c r="J15" s="57">
        <f t="shared" si="1"/>
        <v>530</v>
      </c>
      <c r="K15" s="65"/>
    </row>
    <row r="16" spans="1:11" ht="24.75" customHeight="1">
      <c r="A16" s="39"/>
      <c r="B16" s="50">
        <v>9</v>
      </c>
      <c r="C16" s="59">
        <v>666</v>
      </c>
      <c r="D16" s="60"/>
      <c r="E16" s="61">
        <v>860</v>
      </c>
      <c r="F16" s="62"/>
      <c r="G16" s="63"/>
      <c r="H16" s="55">
        <f t="shared" si="0"/>
        <v>860</v>
      </c>
      <c r="I16" s="64"/>
      <c r="J16" s="57">
        <f t="shared" si="1"/>
        <v>860</v>
      </c>
      <c r="K16" s="65" t="s">
        <v>40</v>
      </c>
    </row>
    <row r="17" spans="1:11" ht="24.75" customHeight="1">
      <c r="A17" s="39"/>
      <c r="B17" s="50">
        <v>10</v>
      </c>
      <c r="C17" s="59">
        <v>811</v>
      </c>
      <c r="D17" s="60"/>
      <c r="E17" s="61">
        <v>1420</v>
      </c>
      <c r="F17" s="62"/>
      <c r="G17" s="63"/>
      <c r="H17" s="55">
        <f t="shared" si="0"/>
        <v>1420</v>
      </c>
      <c r="I17" s="64">
        <v>1000</v>
      </c>
      <c r="J17" s="57">
        <f t="shared" si="1"/>
        <v>2420</v>
      </c>
      <c r="K17" s="65"/>
    </row>
    <row r="18" spans="1:11" ht="24.75" customHeight="1">
      <c r="A18" s="39"/>
      <c r="B18" s="50">
        <v>11</v>
      </c>
      <c r="C18" s="59">
        <v>610</v>
      </c>
      <c r="D18" s="60"/>
      <c r="E18" s="61">
        <v>310</v>
      </c>
      <c r="F18" s="62">
        <v>500</v>
      </c>
      <c r="G18" s="63"/>
      <c r="H18" s="55">
        <f t="shared" si="0"/>
        <v>810</v>
      </c>
      <c r="I18" s="64">
        <v>100</v>
      </c>
      <c r="J18" s="57">
        <f t="shared" si="1"/>
        <v>910</v>
      </c>
      <c r="K18" s="65" t="s">
        <v>36</v>
      </c>
    </row>
    <row r="19" spans="1:11" ht="24.75" customHeight="1">
      <c r="A19" s="39"/>
      <c r="B19" s="50">
        <v>12</v>
      </c>
      <c r="C19" s="59">
        <v>370</v>
      </c>
      <c r="D19" s="60"/>
      <c r="E19" s="61"/>
      <c r="F19" s="62"/>
      <c r="G19" s="63"/>
      <c r="H19" s="55">
        <f t="shared" si="0"/>
        <v>0</v>
      </c>
      <c r="I19" s="64">
        <v>2170</v>
      </c>
      <c r="J19" s="57">
        <f t="shared" si="1"/>
        <v>2170</v>
      </c>
      <c r="K19" s="65"/>
    </row>
    <row r="20" spans="1:11" ht="24.75" customHeight="1">
      <c r="A20" s="39"/>
      <c r="B20" s="50">
        <v>13</v>
      </c>
      <c r="C20" s="59">
        <v>463</v>
      </c>
      <c r="D20" s="60"/>
      <c r="E20" s="61"/>
      <c r="F20" s="62">
        <v>750</v>
      </c>
      <c r="G20" s="63"/>
      <c r="H20" s="55">
        <f t="shared" si="0"/>
        <v>750</v>
      </c>
      <c r="I20" s="64"/>
      <c r="J20" s="57">
        <f t="shared" si="1"/>
        <v>750</v>
      </c>
      <c r="K20" s="65" t="s">
        <v>37</v>
      </c>
    </row>
    <row r="21" spans="1:11" ht="24.75" customHeight="1">
      <c r="A21" s="39"/>
      <c r="B21" s="50">
        <v>14</v>
      </c>
      <c r="C21" s="59">
        <v>615</v>
      </c>
      <c r="D21" s="60"/>
      <c r="E21" s="61"/>
      <c r="F21" s="62">
        <v>480</v>
      </c>
      <c r="G21" s="63"/>
      <c r="H21" s="55">
        <f t="shared" si="0"/>
        <v>480</v>
      </c>
      <c r="I21" s="64"/>
      <c r="J21" s="57">
        <f t="shared" si="1"/>
        <v>480</v>
      </c>
      <c r="K21" s="65" t="s">
        <v>39</v>
      </c>
    </row>
    <row r="22" spans="1:11" ht="24.75" customHeight="1">
      <c r="A22" s="39"/>
      <c r="B22" s="66">
        <v>15</v>
      </c>
      <c r="C22" s="67">
        <v>616</v>
      </c>
      <c r="D22" s="68"/>
      <c r="E22" s="69"/>
      <c r="F22" s="70"/>
      <c r="G22" s="71"/>
      <c r="H22" s="72">
        <f t="shared" si="0"/>
        <v>0</v>
      </c>
      <c r="I22" s="73">
        <v>540</v>
      </c>
      <c r="J22" s="57">
        <f t="shared" si="1"/>
        <v>540</v>
      </c>
      <c r="K22" s="74" t="s">
        <v>38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 t="s">
        <v>75</v>
      </c>
      <c r="D26" s="51"/>
      <c r="E26" s="52">
        <v>520</v>
      </c>
      <c r="F26" s="53"/>
      <c r="G26" s="54"/>
      <c r="H26" s="55">
        <f aca="true" t="shared" si="2" ref="H26:H35">SUM(E26:G26)</f>
        <v>520</v>
      </c>
      <c r="I26" s="56">
        <v>800</v>
      </c>
      <c r="J26" s="84">
        <f aca="true" t="shared" si="3" ref="J26:J35">H26+I26</f>
        <v>1320</v>
      </c>
      <c r="K26" s="58"/>
    </row>
    <row r="27" spans="1:11" ht="24.75" customHeight="1">
      <c r="A27" s="82"/>
      <c r="B27" s="66">
        <v>17</v>
      </c>
      <c r="C27" s="25">
        <v>613</v>
      </c>
      <c r="D27" s="51"/>
      <c r="E27" s="52">
        <v>690</v>
      </c>
      <c r="F27" s="53">
        <v>900</v>
      </c>
      <c r="G27" s="54"/>
      <c r="H27" s="55">
        <f t="shared" si="2"/>
        <v>1590</v>
      </c>
      <c r="I27" s="56">
        <v>100</v>
      </c>
      <c r="J27" s="84">
        <f t="shared" si="3"/>
        <v>1690</v>
      </c>
      <c r="K27" s="58" t="s">
        <v>40</v>
      </c>
    </row>
    <row r="28" spans="1:11" ht="24.75" customHeight="1">
      <c r="A28" s="82"/>
      <c r="B28" s="50">
        <v>18</v>
      </c>
      <c r="C28" s="59">
        <v>568</v>
      </c>
      <c r="D28" s="60"/>
      <c r="E28" s="61">
        <v>3700</v>
      </c>
      <c r="F28" s="62"/>
      <c r="G28" s="63"/>
      <c r="H28" s="55">
        <f t="shared" si="2"/>
        <v>3700</v>
      </c>
      <c r="I28" s="64"/>
      <c r="J28" s="84">
        <f t="shared" si="3"/>
        <v>3700</v>
      </c>
      <c r="K28" s="65"/>
    </row>
    <row r="29" spans="1:11" ht="24.75" customHeight="1">
      <c r="A29" s="82"/>
      <c r="B29" s="50">
        <v>19</v>
      </c>
      <c r="C29" s="59">
        <v>609</v>
      </c>
      <c r="D29" s="60"/>
      <c r="E29" s="61">
        <v>670</v>
      </c>
      <c r="F29" s="62">
        <v>900</v>
      </c>
      <c r="G29" s="63"/>
      <c r="H29" s="55">
        <f t="shared" si="2"/>
        <v>1570</v>
      </c>
      <c r="I29" s="64">
        <v>100</v>
      </c>
      <c r="J29" s="84">
        <f t="shared" si="3"/>
        <v>1670</v>
      </c>
      <c r="K29" s="65" t="s">
        <v>36</v>
      </c>
    </row>
    <row r="30" spans="1:11" ht="24.75" customHeight="1">
      <c r="A30" s="82"/>
      <c r="B30" s="50">
        <v>20</v>
      </c>
      <c r="C30" s="59">
        <v>613</v>
      </c>
      <c r="D30" s="60"/>
      <c r="E30" s="61">
        <v>240</v>
      </c>
      <c r="F30" s="62">
        <v>800</v>
      </c>
      <c r="G30" s="63"/>
      <c r="H30" s="55">
        <f t="shared" si="2"/>
        <v>1040</v>
      </c>
      <c r="I30" s="64">
        <v>100</v>
      </c>
      <c r="J30" s="84">
        <f t="shared" si="3"/>
        <v>1140</v>
      </c>
      <c r="K30" s="65" t="s">
        <v>40</v>
      </c>
    </row>
    <row r="31" spans="1:11" ht="24.75" customHeight="1">
      <c r="A31" s="82"/>
      <c r="B31" s="50">
        <v>21</v>
      </c>
      <c r="C31" s="59">
        <v>616</v>
      </c>
      <c r="D31" s="60"/>
      <c r="E31" s="61"/>
      <c r="F31" s="62">
        <v>770</v>
      </c>
      <c r="G31" s="63"/>
      <c r="H31" s="55">
        <f t="shared" si="2"/>
        <v>770</v>
      </c>
      <c r="I31" s="64"/>
      <c r="J31" s="84">
        <f t="shared" si="3"/>
        <v>770</v>
      </c>
      <c r="K31" s="65" t="s">
        <v>38</v>
      </c>
    </row>
    <row r="32" spans="1:11" ht="24.75" customHeight="1">
      <c r="A32" s="82"/>
      <c r="B32" s="50">
        <v>22</v>
      </c>
      <c r="C32" s="59">
        <v>568</v>
      </c>
      <c r="D32" s="60"/>
      <c r="E32" s="61"/>
      <c r="F32" s="62"/>
      <c r="G32" s="63"/>
      <c r="H32" s="55">
        <f t="shared" si="2"/>
        <v>0</v>
      </c>
      <c r="I32" s="64">
        <v>650</v>
      </c>
      <c r="J32" s="84">
        <f t="shared" si="3"/>
        <v>650</v>
      </c>
      <c r="K32" s="65" t="s">
        <v>76</v>
      </c>
    </row>
    <row r="33" spans="1:11" ht="24.75" customHeight="1">
      <c r="A33" s="82"/>
      <c r="B33" s="50">
        <v>23</v>
      </c>
      <c r="C33" s="59">
        <v>609</v>
      </c>
      <c r="D33" s="60"/>
      <c r="E33" s="61"/>
      <c r="F33" s="62">
        <v>760</v>
      </c>
      <c r="G33" s="63"/>
      <c r="H33" s="55">
        <f t="shared" si="2"/>
        <v>760</v>
      </c>
      <c r="I33" s="64"/>
      <c r="J33" s="84">
        <f t="shared" si="3"/>
        <v>760</v>
      </c>
      <c r="K33" s="65" t="s">
        <v>36</v>
      </c>
    </row>
    <row r="34" spans="1:11" ht="24.75" customHeight="1">
      <c r="A34" s="82"/>
      <c r="B34" s="50">
        <v>24</v>
      </c>
      <c r="C34" s="59">
        <v>616</v>
      </c>
      <c r="D34" s="60"/>
      <c r="E34" s="61">
        <v>310</v>
      </c>
      <c r="F34" s="62">
        <v>700</v>
      </c>
      <c r="G34" s="63"/>
      <c r="H34" s="55">
        <f t="shared" si="2"/>
        <v>1010</v>
      </c>
      <c r="I34" s="64"/>
      <c r="J34" s="84">
        <f t="shared" si="3"/>
        <v>1010</v>
      </c>
      <c r="K34" s="65" t="s">
        <v>38</v>
      </c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43</v>
      </c>
      <c r="B39" s="40">
        <v>26</v>
      </c>
      <c r="C39" s="86">
        <v>569</v>
      </c>
      <c r="D39" s="87"/>
      <c r="E39" s="88"/>
      <c r="F39" s="89"/>
      <c r="G39" s="90">
        <v>960</v>
      </c>
      <c r="H39" s="91">
        <f aca="true" t="shared" si="4" ref="H39:H48">SUM(E39:G39)</f>
        <v>960</v>
      </c>
      <c r="I39" s="92"/>
      <c r="J39" s="93">
        <f aca="true" t="shared" si="5" ref="J39:J48">H39+I39</f>
        <v>960</v>
      </c>
      <c r="K39" s="94" t="s">
        <v>77</v>
      </c>
    </row>
    <row r="40" spans="1:11" ht="24.75" customHeight="1">
      <c r="A40" s="39"/>
      <c r="B40" s="66">
        <v>27</v>
      </c>
      <c r="C40" s="59">
        <v>810</v>
      </c>
      <c r="D40" s="60"/>
      <c r="E40" s="61"/>
      <c r="F40" s="62"/>
      <c r="G40" s="63">
        <v>210</v>
      </c>
      <c r="H40" s="91">
        <f t="shared" si="4"/>
        <v>210</v>
      </c>
      <c r="I40" s="64"/>
      <c r="J40" s="93">
        <f t="shared" si="5"/>
        <v>210</v>
      </c>
      <c r="K40" s="65" t="s">
        <v>78</v>
      </c>
    </row>
    <row r="41" spans="1:11" ht="24.75" customHeight="1">
      <c r="A41" s="39"/>
      <c r="B41" s="50">
        <v>28</v>
      </c>
      <c r="C41" s="59">
        <v>609</v>
      </c>
      <c r="D41" s="60"/>
      <c r="E41" s="61"/>
      <c r="F41" s="62">
        <v>1020</v>
      </c>
      <c r="G41" s="63"/>
      <c r="H41" s="91">
        <f t="shared" si="4"/>
        <v>1020</v>
      </c>
      <c r="I41" s="64"/>
      <c r="J41" s="93">
        <f t="shared" si="5"/>
        <v>1020</v>
      </c>
      <c r="K41" s="65" t="s">
        <v>36</v>
      </c>
    </row>
    <row r="42" spans="1:11" ht="24.75" customHeight="1">
      <c r="A42" s="39"/>
      <c r="B42" s="50">
        <v>29</v>
      </c>
      <c r="C42" s="59">
        <v>616</v>
      </c>
      <c r="D42" s="60"/>
      <c r="E42" s="61">
        <v>430</v>
      </c>
      <c r="F42" s="62">
        <v>800</v>
      </c>
      <c r="G42" s="63"/>
      <c r="H42" s="91">
        <f t="shared" si="4"/>
        <v>1230</v>
      </c>
      <c r="I42" s="64">
        <v>200</v>
      </c>
      <c r="J42" s="93">
        <f t="shared" si="5"/>
        <v>1430</v>
      </c>
      <c r="K42" s="65" t="s">
        <v>38</v>
      </c>
    </row>
    <row r="43" spans="1:11" ht="24.75" customHeight="1">
      <c r="A43" s="39"/>
      <c r="B43" s="50">
        <v>30</v>
      </c>
      <c r="C43" s="59">
        <v>613</v>
      </c>
      <c r="D43" s="60"/>
      <c r="E43" s="61"/>
      <c r="F43" s="62">
        <v>730</v>
      </c>
      <c r="G43" s="63"/>
      <c r="H43" s="91">
        <f t="shared" si="4"/>
        <v>730</v>
      </c>
      <c r="I43" s="64"/>
      <c r="J43" s="93">
        <f t="shared" si="5"/>
        <v>730</v>
      </c>
      <c r="K43" s="65" t="s">
        <v>40</v>
      </c>
    </row>
    <row r="44" spans="1:11" ht="24.75" customHeight="1">
      <c r="A44" s="39"/>
      <c r="B44" s="50">
        <v>31</v>
      </c>
      <c r="C44" s="59">
        <v>569</v>
      </c>
      <c r="D44" s="60"/>
      <c r="E44" s="61"/>
      <c r="F44" s="62"/>
      <c r="G44" s="63">
        <v>2480</v>
      </c>
      <c r="H44" s="91">
        <f t="shared" si="4"/>
        <v>2480</v>
      </c>
      <c r="I44" s="64"/>
      <c r="J44" s="93">
        <f t="shared" si="5"/>
        <v>2480</v>
      </c>
      <c r="K44" s="65" t="s">
        <v>44</v>
      </c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10050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13140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4350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27540</v>
      </c>
      <c r="I52" s="98"/>
      <c r="J52" s="98"/>
      <c r="K52" s="98"/>
    </row>
    <row r="53" spans="1:11" ht="24.75" customHeight="1">
      <c r="A53" s="96" t="s">
        <v>45</v>
      </c>
      <c r="B53" s="96"/>
      <c r="C53" s="96"/>
      <c r="D53" s="96"/>
      <c r="E53" s="96"/>
      <c r="F53" s="96"/>
      <c r="G53" s="96"/>
      <c r="H53" s="96"/>
      <c r="I53" s="101">
        <f>SUM(I8:I48)</f>
        <v>6990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34530</v>
      </c>
      <c r="K54" s="103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4" t="s">
        <v>47</v>
      </c>
      <c r="B57" s="105" t="s">
        <v>25</v>
      </c>
      <c r="C57" s="106" t="s">
        <v>26</v>
      </c>
      <c r="D57" s="107" t="s">
        <v>48</v>
      </c>
      <c r="E57" s="107"/>
      <c r="F57" s="107"/>
      <c r="G57" s="108" t="s">
        <v>49</v>
      </c>
      <c r="H57" s="108"/>
      <c r="I57" s="108"/>
      <c r="J57" s="109" t="s">
        <v>50</v>
      </c>
      <c r="K57" s="109"/>
      <c r="L57" s="109"/>
      <c r="M57" s="105" t="s">
        <v>51</v>
      </c>
      <c r="N57" s="110"/>
    </row>
    <row r="58" spans="1:14" s="6" customFormat="1" ht="55.5" customHeight="1">
      <c r="A58" s="104"/>
      <c r="B58" s="105"/>
      <c r="C58" s="106"/>
      <c r="D58" s="111" t="s">
        <v>52</v>
      </c>
      <c r="E58" s="112" t="s">
        <v>53</v>
      </c>
      <c r="F58" s="113" t="s">
        <v>54</v>
      </c>
      <c r="G58" s="114" t="s">
        <v>52</v>
      </c>
      <c r="H58" s="112" t="s">
        <v>53</v>
      </c>
      <c r="I58" s="115" t="s">
        <v>55</v>
      </c>
      <c r="J58" s="116" t="s">
        <v>52</v>
      </c>
      <c r="K58" s="112" t="s">
        <v>53</v>
      </c>
      <c r="L58" s="117" t="s">
        <v>56</v>
      </c>
      <c r="M58" s="105"/>
      <c r="N58" s="110"/>
    </row>
    <row r="59" spans="1:13" ht="24.75" customHeight="1">
      <c r="A59" s="118">
        <v>1</v>
      </c>
      <c r="B59" s="119"/>
      <c r="C59" s="120"/>
      <c r="D59" s="121"/>
      <c r="E59" s="65"/>
      <c r="F59" s="59"/>
      <c r="G59" s="122"/>
      <c r="H59" s="59"/>
      <c r="I59" s="123"/>
      <c r="J59" s="65"/>
      <c r="K59" s="59"/>
      <c r="L59" s="124"/>
      <c r="M59" s="119"/>
    </row>
    <row r="60" spans="1:13" ht="24.75" customHeight="1">
      <c r="A60" s="118">
        <v>2</v>
      </c>
      <c r="B60" s="119"/>
      <c r="C60" s="120"/>
      <c r="D60" s="121"/>
      <c r="E60" s="65"/>
      <c r="F60" s="59"/>
      <c r="G60" s="122"/>
      <c r="H60" s="59"/>
      <c r="I60" s="123"/>
      <c r="J60" s="65"/>
      <c r="K60" s="59"/>
      <c r="L60" s="124"/>
      <c r="M60" s="119"/>
    </row>
    <row r="61" spans="1:13" ht="24.75" customHeight="1">
      <c r="A61" s="118">
        <v>3</v>
      </c>
      <c r="B61" s="119"/>
      <c r="C61" s="120"/>
      <c r="D61" s="121"/>
      <c r="E61" s="65"/>
      <c r="F61" s="59"/>
      <c r="G61" s="122"/>
      <c r="H61" s="59"/>
      <c r="I61" s="123"/>
      <c r="J61" s="65"/>
      <c r="K61" s="59"/>
      <c r="L61" s="124"/>
      <c r="M61" s="119"/>
    </row>
    <row r="62" spans="1:13" ht="24.75" customHeight="1">
      <c r="A62" s="118">
        <v>4</v>
      </c>
      <c r="B62" s="119"/>
      <c r="C62" s="120"/>
      <c r="D62" s="121"/>
      <c r="E62" s="65"/>
      <c r="F62" s="59"/>
      <c r="G62" s="122"/>
      <c r="H62" s="59"/>
      <c r="I62" s="123"/>
      <c r="J62" s="65"/>
      <c r="K62" s="59"/>
      <c r="L62" s="124"/>
      <c r="M62" s="119"/>
    </row>
    <row r="63" spans="1:13" ht="24.75" customHeight="1">
      <c r="A63" s="118">
        <v>5</v>
      </c>
      <c r="B63" s="119"/>
      <c r="C63" s="120"/>
      <c r="D63" s="121"/>
      <c r="E63" s="65"/>
      <c r="F63" s="59"/>
      <c r="G63" s="122"/>
      <c r="H63" s="59"/>
      <c r="I63" s="123"/>
      <c r="J63" s="65"/>
      <c r="K63" s="59"/>
      <c r="L63" s="124"/>
      <c r="M63" s="119"/>
    </row>
    <row r="64" spans="1:13" ht="24.75" customHeight="1">
      <c r="A64" s="118">
        <v>6</v>
      </c>
      <c r="B64" s="119"/>
      <c r="C64" s="120"/>
      <c r="D64" s="121"/>
      <c r="E64" s="65"/>
      <c r="F64" s="59"/>
      <c r="G64" s="122"/>
      <c r="H64" s="59"/>
      <c r="I64" s="123"/>
      <c r="J64" s="65"/>
      <c r="K64" s="59"/>
      <c r="L64" s="124"/>
      <c r="M64" s="119"/>
    </row>
    <row r="65" spans="1:13" ht="24.75" customHeight="1">
      <c r="A65" s="118">
        <v>7</v>
      </c>
      <c r="B65" s="119"/>
      <c r="C65" s="120"/>
      <c r="D65" s="121"/>
      <c r="E65" s="65"/>
      <c r="F65" s="59"/>
      <c r="G65" s="122"/>
      <c r="H65" s="59"/>
      <c r="I65" s="123"/>
      <c r="J65" s="65"/>
      <c r="K65" s="59"/>
      <c r="L65" s="124"/>
      <c r="M65" s="119"/>
    </row>
    <row r="66" spans="1:13" ht="24.75" customHeight="1">
      <c r="A66" s="118">
        <v>8</v>
      </c>
      <c r="B66" s="119"/>
      <c r="C66" s="120"/>
      <c r="D66" s="121"/>
      <c r="E66" s="65"/>
      <c r="F66" s="59"/>
      <c r="G66" s="122"/>
      <c r="H66" s="59"/>
      <c r="I66" s="123"/>
      <c r="J66" s="65"/>
      <c r="K66" s="59"/>
      <c r="L66" s="124"/>
      <c r="M66" s="119"/>
    </row>
    <row r="67" spans="1:13" ht="24.75" customHeight="1">
      <c r="A67" s="118">
        <v>9</v>
      </c>
      <c r="B67" s="119"/>
      <c r="C67" s="120"/>
      <c r="D67" s="121"/>
      <c r="E67" s="65"/>
      <c r="F67" s="59"/>
      <c r="G67" s="122"/>
      <c r="H67" s="59"/>
      <c r="I67" s="123"/>
      <c r="J67" s="65"/>
      <c r="K67" s="59"/>
      <c r="L67" s="124"/>
      <c r="M67" s="119"/>
    </row>
    <row r="68" spans="1:13" ht="24.75" customHeight="1">
      <c r="A68" s="118">
        <v>10</v>
      </c>
      <c r="B68" s="119"/>
      <c r="C68" s="120"/>
      <c r="D68" s="121"/>
      <c r="E68" s="65"/>
      <c r="F68" s="59"/>
      <c r="G68" s="122"/>
      <c r="H68" s="59"/>
      <c r="I68" s="123"/>
      <c r="J68" s="65"/>
      <c r="K68" s="59"/>
      <c r="L68" s="124"/>
      <c r="M68" s="119"/>
    </row>
    <row r="69" spans="1:13" ht="24.75" customHeight="1">
      <c r="A69" s="118">
        <v>11</v>
      </c>
      <c r="B69" s="119"/>
      <c r="C69" s="120"/>
      <c r="D69" s="121"/>
      <c r="E69" s="65"/>
      <c r="F69" s="59"/>
      <c r="G69" s="122"/>
      <c r="H69" s="59"/>
      <c r="I69" s="123"/>
      <c r="J69" s="65"/>
      <c r="K69" s="59"/>
      <c r="L69" s="124"/>
      <c r="M69" s="119"/>
    </row>
    <row r="70" spans="1:13" ht="24.75" customHeight="1">
      <c r="A70" s="118">
        <v>12</v>
      </c>
      <c r="B70" s="119"/>
      <c r="C70" s="120"/>
      <c r="D70" s="121"/>
      <c r="E70" s="65"/>
      <c r="F70" s="59"/>
      <c r="G70" s="122"/>
      <c r="H70" s="59"/>
      <c r="I70" s="123"/>
      <c r="J70" s="65"/>
      <c r="K70" s="59"/>
      <c r="L70" s="124"/>
      <c r="M70" s="119"/>
    </row>
    <row r="71" spans="1:13" ht="24.75" customHeight="1">
      <c r="A71" s="118">
        <v>13</v>
      </c>
      <c r="B71" s="119"/>
      <c r="C71" s="120"/>
      <c r="D71" s="121"/>
      <c r="E71" s="65"/>
      <c r="F71" s="59"/>
      <c r="G71" s="122"/>
      <c r="H71" s="59"/>
      <c r="I71" s="123"/>
      <c r="J71" s="65"/>
      <c r="K71" s="59"/>
      <c r="L71" s="124"/>
      <c r="M71" s="119"/>
    </row>
    <row r="72" spans="1:13" ht="24.75" customHeight="1">
      <c r="A72" s="118">
        <v>14</v>
      </c>
      <c r="B72" s="119"/>
      <c r="C72" s="120"/>
      <c r="D72" s="121"/>
      <c r="E72" s="65"/>
      <c r="F72" s="59"/>
      <c r="G72" s="122"/>
      <c r="H72" s="59"/>
      <c r="I72" s="123"/>
      <c r="J72" s="65"/>
      <c r="K72" s="59"/>
      <c r="L72" s="124"/>
      <c r="M72" s="119"/>
    </row>
    <row r="73" spans="1:13" ht="24.75" customHeight="1">
      <c r="A73" s="118">
        <v>15</v>
      </c>
      <c r="B73" s="119"/>
      <c r="C73" s="120"/>
      <c r="D73" s="121"/>
      <c r="E73" s="65"/>
      <c r="F73" s="59"/>
      <c r="G73" s="122"/>
      <c r="H73" s="59"/>
      <c r="I73" s="123"/>
      <c r="J73" s="65"/>
      <c r="K73" s="59"/>
      <c r="L73" s="124"/>
      <c r="M73" s="119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25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25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25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4" t="s">
        <v>47</v>
      </c>
      <c r="B80" s="105" t="s">
        <v>25</v>
      </c>
      <c r="C80" s="106" t="s">
        <v>26</v>
      </c>
      <c r="D80" s="107" t="s">
        <v>48</v>
      </c>
      <c r="E80" s="107"/>
      <c r="F80" s="107"/>
      <c r="G80" s="108" t="s">
        <v>49</v>
      </c>
      <c r="H80" s="108"/>
      <c r="I80" s="108"/>
      <c r="J80" s="109" t="s">
        <v>50</v>
      </c>
      <c r="K80" s="109"/>
      <c r="L80" s="109"/>
      <c r="M80" s="105" t="s">
        <v>51</v>
      </c>
      <c r="N80" s="110"/>
    </row>
    <row r="81" spans="1:14" s="6" customFormat="1" ht="55.5" customHeight="1">
      <c r="A81" s="104"/>
      <c r="B81" s="105"/>
      <c r="C81" s="106"/>
      <c r="D81" s="111" t="s">
        <v>52</v>
      </c>
      <c r="E81" s="112" t="s">
        <v>53</v>
      </c>
      <c r="F81" s="113" t="s">
        <v>54</v>
      </c>
      <c r="G81" s="114" t="s">
        <v>52</v>
      </c>
      <c r="H81" s="112" t="s">
        <v>53</v>
      </c>
      <c r="I81" s="115" t="s">
        <v>55</v>
      </c>
      <c r="J81" s="116" t="s">
        <v>52</v>
      </c>
      <c r="K81" s="112" t="s">
        <v>53</v>
      </c>
      <c r="L81" s="117" t="s">
        <v>56</v>
      </c>
      <c r="M81" s="105"/>
      <c r="N81" s="110"/>
    </row>
    <row r="82" spans="1:13" ht="24.75" customHeight="1">
      <c r="A82" s="118">
        <v>1</v>
      </c>
      <c r="B82" s="119">
        <v>373</v>
      </c>
      <c r="C82" s="120"/>
      <c r="D82" s="121">
        <v>4810</v>
      </c>
      <c r="E82" s="65"/>
      <c r="F82" s="59"/>
      <c r="G82" s="122">
        <v>3510</v>
      </c>
      <c r="H82" s="59">
        <v>190</v>
      </c>
      <c r="I82" s="123">
        <v>95</v>
      </c>
      <c r="J82" s="65"/>
      <c r="K82" s="59"/>
      <c r="L82" s="124"/>
      <c r="M82" s="119"/>
    </row>
    <row r="83" spans="1:13" ht="24.75" customHeight="1">
      <c r="A83" s="118">
        <v>2</v>
      </c>
      <c r="B83" s="119">
        <v>873</v>
      </c>
      <c r="C83" s="120"/>
      <c r="D83" s="121">
        <v>3200</v>
      </c>
      <c r="E83" s="65"/>
      <c r="F83" s="59"/>
      <c r="G83" s="122">
        <v>6940</v>
      </c>
      <c r="H83" s="59">
        <v>180</v>
      </c>
      <c r="I83" s="123">
        <v>54</v>
      </c>
      <c r="J83" s="65"/>
      <c r="K83" s="59"/>
      <c r="L83" s="124"/>
      <c r="M83" s="119"/>
    </row>
    <row r="84" spans="1:13" ht="24.75" customHeight="1">
      <c r="A84" s="118">
        <v>3</v>
      </c>
      <c r="B84" s="119">
        <v>618</v>
      </c>
      <c r="C84" s="120"/>
      <c r="D84" s="121">
        <v>7950</v>
      </c>
      <c r="E84" s="65">
        <v>69</v>
      </c>
      <c r="F84" s="59">
        <v>35</v>
      </c>
      <c r="G84" s="122"/>
      <c r="H84" s="59"/>
      <c r="I84" s="123"/>
      <c r="J84" s="65"/>
      <c r="K84" s="59"/>
      <c r="L84" s="124"/>
      <c r="M84" s="119"/>
    </row>
    <row r="85" spans="1:13" ht="24.75" customHeight="1">
      <c r="A85" s="118">
        <v>4</v>
      </c>
      <c r="B85" s="119">
        <v>873</v>
      </c>
      <c r="C85" s="120"/>
      <c r="D85" s="121">
        <v>1810</v>
      </c>
      <c r="E85" s="65"/>
      <c r="F85" s="59"/>
      <c r="G85" s="122">
        <v>1970</v>
      </c>
      <c r="H85" s="59">
        <v>145</v>
      </c>
      <c r="I85" s="123">
        <v>43</v>
      </c>
      <c r="J85" s="65"/>
      <c r="K85" s="59"/>
      <c r="L85" s="124"/>
      <c r="M85" s="119"/>
    </row>
    <row r="86" spans="1:13" ht="24.75" customHeight="1">
      <c r="A86" s="118">
        <v>5</v>
      </c>
      <c r="B86" s="119">
        <v>373</v>
      </c>
      <c r="C86" s="120"/>
      <c r="D86" s="121">
        <v>4170</v>
      </c>
      <c r="E86" s="65"/>
      <c r="F86" s="59"/>
      <c r="G86" s="122">
        <v>5080</v>
      </c>
      <c r="H86" s="59">
        <v>140</v>
      </c>
      <c r="I86" s="123">
        <v>70</v>
      </c>
      <c r="J86" s="65"/>
      <c r="K86" s="59"/>
      <c r="L86" s="124"/>
      <c r="M86" s="119"/>
    </row>
    <row r="87" spans="1:13" ht="24.75" customHeight="1">
      <c r="A87" s="118">
        <v>6</v>
      </c>
      <c r="B87" s="119"/>
      <c r="C87" s="120"/>
      <c r="D87" s="121"/>
      <c r="E87" s="65"/>
      <c r="F87" s="59"/>
      <c r="G87" s="122"/>
      <c r="H87" s="59"/>
      <c r="I87" s="123"/>
      <c r="J87" s="65"/>
      <c r="K87" s="59"/>
      <c r="L87" s="124"/>
      <c r="M87" s="119"/>
    </row>
    <row r="88" spans="1:13" ht="24.75" customHeight="1">
      <c r="A88" s="118">
        <v>7</v>
      </c>
      <c r="B88" s="119"/>
      <c r="C88" s="120"/>
      <c r="D88" s="121"/>
      <c r="E88" s="65"/>
      <c r="F88" s="59"/>
      <c r="G88" s="122"/>
      <c r="H88" s="59"/>
      <c r="I88" s="123"/>
      <c r="J88" s="65"/>
      <c r="K88" s="59"/>
      <c r="L88" s="124"/>
      <c r="M88" s="119"/>
    </row>
    <row r="89" spans="1:13" ht="24.75" customHeight="1">
      <c r="A89" s="118">
        <v>8</v>
      </c>
      <c r="B89" s="119"/>
      <c r="C89" s="120"/>
      <c r="D89" s="121"/>
      <c r="E89" s="65"/>
      <c r="F89" s="59"/>
      <c r="G89" s="122"/>
      <c r="H89" s="59"/>
      <c r="I89" s="123"/>
      <c r="J89" s="65"/>
      <c r="K89" s="59"/>
      <c r="L89" s="124"/>
      <c r="M89" s="119"/>
    </row>
    <row r="90" spans="1:13" ht="24.75" customHeight="1">
      <c r="A90" s="118">
        <v>9</v>
      </c>
      <c r="B90" s="119"/>
      <c r="C90" s="120"/>
      <c r="D90" s="121"/>
      <c r="E90" s="65"/>
      <c r="F90" s="59"/>
      <c r="G90" s="122"/>
      <c r="H90" s="59"/>
      <c r="I90" s="123"/>
      <c r="J90" s="65"/>
      <c r="K90" s="59"/>
      <c r="L90" s="124"/>
      <c r="M90" s="119"/>
    </row>
    <row r="91" spans="1:13" ht="24.75" customHeight="1">
      <c r="A91" s="118">
        <v>10</v>
      </c>
      <c r="B91" s="119"/>
      <c r="C91" s="120"/>
      <c r="D91" s="121"/>
      <c r="E91" s="65"/>
      <c r="F91" s="59"/>
      <c r="G91" s="122"/>
      <c r="H91" s="59"/>
      <c r="I91" s="123"/>
      <c r="J91" s="65"/>
      <c r="K91" s="59"/>
      <c r="L91" s="124"/>
      <c r="M91" s="119"/>
    </row>
    <row r="92" spans="1:13" ht="24.75" customHeight="1">
      <c r="A92" s="118">
        <v>11</v>
      </c>
      <c r="B92" s="119"/>
      <c r="C92" s="120"/>
      <c r="D92" s="121"/>
      <c r="E92" s="65"/>
      <c r="F92" s="59"/>
      <c r="G92" s="122"/>
      <c r="H92" s="59"/>
      <c r="I92" s="123"/>
      <c r="J92" s="65"/>
      <c r="K92" s="59"/>
      <c r="L92" s="124"/>
      <c r="M92" s="119"/>
    </row>
    <row r="93" spans="1:13" ht="24.75" customHeight="1">
      <c r="A93" s="118">
        <v>12</v>
      </c>
      <c r="B93" s="119"/>
      <c r="C93" s="120"/>
      <c r="D93" s="121"/>
      <c r="E93" s="65"/>
      <c r="F93" s="59"/>
      <c r="G93" s="122"/>
      <c r="H93" s="59"/>
      <c r="I93" s="123"/>
      <c r="J93" s="65"/>
      <c r="K93" s="59"/>
      <c r="L93" s="124"/>
      <c r="M93" s="119"/>
    </row>
    <row r="94" spans="1:13" ht="24.75" customHeight="1">
      <c r="A94" s="118">
        <v>13</v>
      </c>
      <c r="B94" s="119"/>
      <c r="C94" s="120"/>
      <c r="D94" s="121"/>
      <c r="E94" s="65"/>
      <c r="F94" s="59"/>
      <c r="G94" s="122"/>
      <c r="H94" s="59"/>
      <c r="I94" s="123"/>
      <c r="J94" s="65"/>
      <c r="K94" s="59"/>
      <c r="L94" s="124"/>
      <c r="M94" s="119"/>
    </row>
    <row r="95" spans="1:13" ht="24.75" customHeight="1">
      <c r="A95" s="118">
        <v>14</v>
      </c>
      <c r="B95" s="119"/>
      <c r="C95" s="120"/>
      <c r="D95" s="121"/>
      <c r="E95" s="65"/>
      <c r="F95" s="59"/>
      <c r="G95" s="122"/>
      <c r="H95" s="59"/>
      <c r="I95" s="123"/>
      <c r="J95" s="65"/>
      <c r="K95" s="59"/>
      <c r="L95" s="124"/>
      <c r="M95" s="119"/>
    </row>
    <row r="96" spans="1:13" ht="24.75" customHeight="1">
      <c r="A96" s="118">
        <v>15</v>
      </c>
      <c r="B96" s="119"/>
      <c r="C96" s="120"/>
      <c r="D96" s="121"/>
      <c r="E96" s="65"/>
      <c r="F96" s="59"/>
      <c r="G96" s="122"/>
      <c r="H96" s="59"/>
      <c r="I96" s="123"/>
      <c r="J96" s="65"/>
      <c r="K96" s="59"/>
      <c r="L96" s="124"/>
      <c r="M96" s="119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25">
        <f>(SUM(D82:D96)/1000)+(SUM(G82:G96)/1000)+(SUM(J82:J96)/1000)</f>
        <v>39.44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25">
        <f>(SUM(E82:E96))+(SUM(H82:H96))+(SUM(K82:K96))</f>
        <v>724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25">
        <f>(SUM(F82:F96))+(SUM(I82:I96))+(SUM(L82:L96))</f>
        <v>297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63</v>
      </c>
      <c r="B102" s="127"/>
      <c r="C102" s="127"/>
      <c r="D102" s="127"/>
      <c r="E102" s="128">
        <v>2</v>
      </c>
      <c r="F102" s="129" t="s">
        <v>19</v>
      </c>
    </row>
    <row r="103" spans="1:6" s="129" customFormat="1" ht="18" customHeight="1">
      <c r="A103" s="127" t="s">
        <v>64</v>
      </c>
      <c r="B103" s="127"/>
      <c r="C103" s="127"/>
      <c r="D103" s="127"/>
      <c r="E103" s="128">
        <v>42</v>
      </c>
      <c r="F103" s="129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2015-06-08T10:08:44Z</cp:lastPrinted>
  <dcterms:created xsi:type="dcterms:W3CDTF">2015-03-20T08:48:43Z</dcterms:created>
  <dcterms:modified xsi:type="dcterms:W3CDTF">2016-05-09T07:44:25Z</dcterms:modified>
  <cp:category/>
  <cp:version/>
  <cp:contentType/>
  <cp:contentStatus/>
</cp:coreProperties>
</file>