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ΜΗΝΟΣ'!$A$1:$I$39</definedName>
  </definedNames>
  <calcPr fullCalcOnLoad="1"/>
</workbook>
</file>

<file path=xl/sharedStrings.xml><?xml version="1.0" encoding="utf-8"?>
<sst xmlns="http://schemas.openxmlformats.org/spreadsheetml/2006/main" count="3386" uniqueCount="93">
  <si>
    <t>Τ Μ Η Μ Α   Α Ν Α Κ Υ Κ Λ Ω Σ Η Σ</t>
  </si>
  <si>
    <t>ΚΑΤΑΓΡΑΦΗ ΔΡΑΣΤΗΡΙΟΤΗΤΑΣ ΕΡΓΟΤΑΞΙΟΥ ΩΡΑΙΟΚΑΣΤΡΟΥ</t>
  </si>
  <si>
    <t>ΜΗΝΑΣ:</t>
  </si>
  <si>
    <t>ΦΕΒΡΟΥΑΡΙΟΣ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</si>
  <si>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</si>
  <si>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</si>
  <si>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</si>
  <si>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</si>
  <si>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</si>
  <si>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</si>
  <si>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</si>
  <si>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</si>
  <si>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</si>
  <si>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</si>
  <si>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</si>
  <si>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</si>
  <si>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</si>
  <si>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</si>
  <si>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</si>
  <si>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</si>
  <si>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</si>
  <si>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ΔΥΝΑΤΟΤΗΤΑ ΣΠΑΣΜΕΝΟΥ ΥΛΙΚΟΥ ΜΕ ΣΠΑΣΤΗΡΑ HUSMANN :</t>
  </si>
  <si>
    <t>Ο σπαστήρας HUSMANN εργάζεται σε καθημερινή βάση. Η διεργασία σπασίματος εξαρτάται και καθυστερεί από :</t>
  </si>
  <si>
    <t xml:space="preserve">Α) Τις καιρικές συνθήκες (Ζέστη,αέρας,βροχή,χιόνι). </t>
  </si>
  <si>
    <t xml:space="preserve">Β)Ταχύτητα φορτώσεως από φορτωτές. Εξαρτάται από την διακοπή εργασίας για ξεφόρτωμα από δορυφόρους </t>
  </si>
  <si>
    <t>στον διπλανό χώρο.</t>
  </si>
  <si>
    <t>Γ) Συντήρηση σπαστήρα - Συντήρηση φορτωτή</t>
  </si>
  <si>
    <t>Δ) Σε αναλογία με τον αριθμό των εισερχόμενων φορτηγών.</t>
  </si>
  <si>
    <t>Ε) Ταχύτητα διαλογής (καιρικές συνθήκες, διαθέσιμο προσωπικό).</t>
  </si>
  <si>
    <t>Η καταγραφή των εισερχομένων τονάζ γίνεται σύμφωνα με την ζύγιση στο χώρο του εργοταξίου (ζυγολόγια)</t>
  </si>
  <si>
    <t>Η καταγραφή των εξερχόμενων τονάζ γίνεται σύμφωνα με την ζύγιση στον ΧΥΤΑ (ζυγολόγια)</t>
  </si>
  <si>
    <t>Χατζηπροδρόμου Ιορδάνης</t>
  </si>
  <si>
    <t>ΔΕ Διοικητικών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</si>
  <si>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</si>
  <si>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</si>
  <si>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</si>
  <si>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</si>
  <si>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</si>
  <si>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</si>
  <si>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</si>
  <si>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</si>
  <si>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</si>
  <si>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</si>
  <si>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</si>
  <si>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</si>
  <si>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</si>
  <si>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</si>
  <si>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</si>
  <si>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A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</si>
  <si>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</si>
  <si>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</si>
  <si>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</si>
  <si>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</si>
  <si>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</si>
  <si>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</si>
  <si>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</si>
  <si>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</si>
  <si>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</si>
  <si>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</si>
  <si>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</si>
  <si>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</si>
  <si>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</si>
  <si>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</si>
  <si>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</si>
  <si>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</si>
  <si>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</si>
  <si>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</si>
  <si>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</si>
  <si>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</si>
  <si>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</si>
  <si>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</si>
  <si>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</si>
  <si>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</si>
  <si>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</si>
  <si>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</si>
  <si>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</si>
  <si>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B</t>
  </si>
  <si>
    <t>Δ</t>
  </si>
  <si>
    <t>ΑΑ</t>
  </si>
  <si>
    <t>Β</t>
  </si>
  <si>
    <t>Ε</t>
  </si>
  <si>
    <t>Γ</t>
  </si>
  <si>
    <t>ΣΤ</t>
  </si>
  <si>
    <t>ΤΡΙΑΝΔΡΙΑ</t>
  </si>
  <si>
    <t>AA</t>
  </si>
  <si>
    <t>ΣΜΑ</t>
  </si>
  <si>
    <t>ΧΑΝΘ</t>
  </si>
  <si>
    <t>Α</t>
  </si>
  <si>
    <t>ΑΧΕΠΑ</t>
  </si>
  <si>
    <t>ΚΟΙΜΗΤ</t>
  </si>
  <si>
    <t>ΣΤΡΑΤΟΣ</t>
  </si>
  <si>
    <t>IΠΠΟΚΡΑΤ</t>
  </si>
  <si>
    <t>ΠΕΡΙΠΤΕΡ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</si>
</sst>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70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/>
    </xf>
    <xf numFmtId="164" fontId="22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22" fillId="0" borderId="11" xfId="0" applyFont="1" applyBorder="1" applyAlignment="1">
      <alignment horizontal="left" vertical="center"/>
    </xf>
    <xf numFmtId="164" fontId="22" fillId="0" borderId="12" xfId="0" applyFont="1" applyBorder="1" applyAlignment="1">
      <alignment vertical="center"/>
    </xf>
    <xf numFmtId="164" fontId="22" fillId="0" borderId="13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3" fillId="0" borderId="11" xfId="0" applyFont="1" applyBorder="1" applyAlignment="1">
      <alignment horizontal="left" vertic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left" vertical="center"/>
    </xf>
    <xf numFmtId="164" fontId="23" fillId="0" borderId="11" xfId="0" applyFont="1" applyBorder="1" applyAlignment="1">
      <alignment horizontal="center" vertical="center"/>
    </xf>
    <xf numFmtId="164" fontId="23" fillId="0" borderId="13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/>
    </xf>
    <xf numFmtId="164" fontId="24" fillId="0" borderId="0" xfId="0" applyFont="1" applyAlignment="1">
      <alignment horizontal="left" vertical="center"/>
    </xf>
    <xf numFmtId="164" fontId="0" fillId="0" borderId="0" xfId="0" applyFont="1" applyBorder="1" applyAlignment="1">
      <alignment/>
    </xf>
    <xf numFmtId="164" fontId="24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6" fontId="20" fillId="0" borderId="0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center" vertical="center" wrapText="1"/>
    </xf>
    <xf numFmtId="164" fontId="21" fillId="0" borderId="18" xfId="0" applyFont="1" applyBorder="1" applyAlignment="1">
      <alignment horizontal="center" vertical="center"/>
    </xf>
    <xf numFmtId="164" fontId="21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20" fillId="0" borderId="23" xfId="0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0" fillId="0" borderId="28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 horizontal="center"/>
    </xf>
    <xf numFmtId="167" fontId="20" fillId="0" borderId="33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36" xfId="0" applyNumberFormat="1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1" fillId="0" borderId="38" xfId="0" applyFont="1" applyBorder="1" applyAlignment="1">
      <alignment horizontal="center" vertical="center" wrapText="1"/>
    </xf>
    <xf numFmtId="164" fontId="21" fillId="0" borderId="38" xfId="0" applyFont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21" fillId="0" borderId="42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4" fontId="21" fillId="0" borderId="47" xfId="0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31" xfId="0" applyNumberFormat="1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1" fillId="0" borderId="10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21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1" fillId="0" borderId="49" xfId="0" applyFont="1" applyBorder="1" applyAlignment="1">
      <alignment horizontal="center" vertical="center" wrapText="1"/>
    </xf>
    <xf numFmtId="164" fontId="21" fillId="0" borderId="51" xfId="0" applyFont="1" applyBorder="1" applyAlignment="1">
      <alignment horizontal="center" vertical="center" wrapText="1"/>
    </xf>
    <xf numFmtId="164" fontId="21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/>
    </xf>
    <xf numFmtId="164" fontId="23" fillId="0" borderId="10" xfId="0" applyFont="1" applyBorder="1" applyAlignment="1">
      <alignment horizontal="left"/>
    </xf>
    <xf numFmtId="164" fontId="26" fillId="0" borderId="10" xfId="0" applyFont="1" applyBorder="1" applyAlignment="1">
      <alignment/>
    </xf>
    <xf numFmtId="164" fontId="23" fillId="0" borderId="0" xfId="0" applyFont="1" applyAlignment="1">
      <alignment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L8" sqref="L8"/>
    </sheetView>
  </sheetViews>
  <sheetFormatPr defaultColWidth="8.00390625" defaultRowHeight="12.75"/>
  <cols>
    <col min="1" max="1" width="4.42187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7.1406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21.75" customHeight="1">
      <c r="A3" s="5" t="s">
        <v>2</v>
      </c>
      <c r="B3" s="5"/>
      <c r="C3" s="6" t="s">
        <v>3</v>
      </c>
      <c r="D3" s="5">
        <v>2020</v>
      </c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1.7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1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90570</v>
      </c>
      <c r="I5" s="14"/>
    </row>
    <row r="6" spans="1:9" ht="21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336840</v>
      </c>
      <c r="I6" s="14"/>
    </row>
    <row r="7" spans="1:9" ht="21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56280</v>
      </c>
      <c r="I7" s="14"/>
    </row>
    <row r="8" spans="1:9" ht="21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483690</v>
      </c>
      <c r="I8" s="14"/>
    </row>
    <row r="9" spans="1:9" ht="21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50760</v>
      </c>
      <c r="I9" s="18"/>
    </row>
    <row r="10" spans="1:9" ht="21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534450</v>
      </c>
      <c r="I10" s="18"/>
    </row>
    <row r="11" spans="1:11" ht="21.7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1.7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1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1.75" customHeight="1">
      <c r="A14" s="24"/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1.75" customHeight="1">
      <c r="A15" s="24"/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21.75" customHeight="1"/>
    <row r="17" spans="1:15" ht="21.75" customHeight="1">
      <c r="A17" s="23" t="s">
        <v>13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1.75" customHeight="1">
      <c r="A18" s="24" t="s">
        <v>14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527.0799999999999</v>
      </c>
    </row>
    <row r="19" spans="1:8" ht="21.75" customHeight="1">
      <c r="A19" s="24"/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1.75" customHeight="1">
      <c r="A20" s="24"/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21.75" customHeight="1"/>
    <row r="22" spans="1:15" ht="21.75" customHeight="1">
      <c r="A22" s="23" t="s">
        <v>15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8" s="29" customFormat="1" ht="21.75" customHeight="1">
      <c r="A23" s="26" t="s">
        <v>16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26</v>
      </c>
      <c r="G23" s="28" t="s">
        <v>17</v>
      </c>
      <c r="H23" s="29" t="s">
        <v>18</v>
      </c>
    </row>
    <row r="24" spans="1:8" s="29" customFormat="1" ht="21.75" customHeight="1">
      <c r="A24" s="26" t="s">
        <v>19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440</v>
      </c>
      <c r="G24" s="28" t="s">
        <v>20</v>
      </c>
      <c r="H24" s="29" t="s">
        <v>18</v>
      </c>
    </row>
    <row r="26" spans="1:12" ht="24.75" customHeight="1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</row>
    <row r="27" spans="1:15" ht="14.25">
      <c r="A27" s="32" t="s">
        <v>22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4.25">
      <c r="A28" s="34" t="s">
        <v>23</v>
      </c>
      <c r="B28" s="34"/>
      <c r="C28" s="34"/>
      <c r="D28" s="34"/>
      <c r="E28" s="34"/>
      <c r="F28" s="34"/>
      <c r="G28" s="34"/>
      <c r="H28" s="34"/>
      <c r="I28" s="34"/>
      <c r="J28" s="33"/>
      <c r="K28" s="33"/>
      <c r="L28" s="33"/>
      <c r="M28" s="33"/>
      <c r="N28" s="33"/>
      <c r="O28" s="35"/>
    </row>
    <row r="29" spans="1:15" ht="14.25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3"/>
      <c r="K29" s="33"/>
      <c r="L29" s="33"/>
      <c r="M29" s="33"/>
      <c r="N29" s="33"/>
      <c r="O29" s="35"/>
    </row>
    <row r="30" spans="1:15" ht="14.25">
      <c r="A30" t="s">
        <v>25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5"/>
    </row>
    <row r="31" spans="1:15" ht="14.25">
      <c r="A31" s="34" t="s">
        <v>26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4.25">
      <c r="A32" s="34" t="s">
        <v>27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4.25">
      <c r="A33" s="34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3:15" ht="14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4.25">
      <c r="A35" s="34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14.25">
      <c r="A36" s="34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8" spans="6:10" ht="12.75">
      <c r="F38" s="30" t="s">
        <v>31</v>
      </c>
      <c r="G38" s="30"/>
      <c r="H38" s="30"/>
      <c r="I38" s="30"/>
      <c r="J38" s="30"/>
    </row>
    <row r="39" spans="6:10" ht="12.75">
      <c r="F39" s="30" t="s">
        <v>32</v>
      </c>
      <c r="G39" s="30"/>
      <c r="H39" s="30"/>
      <c r="I39" s="30"/>
      <c r="J39" s="30"/>
    </row>
  </sheetData>
  <sheetProtection selectLockedCells="1" selectUnlockedCells="1"/>
  <mergeCells count="2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  <mergeCell ref="A26:I26"/>
    <mergeCell ref="A28:I28"/>
    <mergeCell ref="A29:I29"/>
    <mergeCell ref="A31:N31"/>
    <mergeCell ref="A32:N32"/>
    <mergeCell ref="A33:N33"/>
    <mergeCell ref="A35:N35"/>
    <mergeCell ref="A36:N36"/>
    <mergeCell ref="F38:J38"/>
    <mergeCell ref="F39:J39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11" sqref="K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>
        <v>350</v>
      </c>
      <c r="F8" s="134">
        <v>1000</v>
      </c>
      <c r="G8" s="135"/>
      <c r="H8" s="136">
        <f aca="true" t="shared" si="0" ref="H8:H22">SUM(E8:G8)</f>
        <v>1350</v>
      </c>
      <c r="I8" s="137"/>
      <c r="J8" s="138">
        <f aca="true" t="shared" si="1" ref="J8:J22">H8+I8</f>
        <v>1350</v>
      </c>
      <c r="K8" s="139" t="s">
        <v>47</v>
      </c>
    </row>
    <row r="9" spans="1:11" ht="24.75" customHeight="1">
      <c r="A9" s="45"/>
      <c r="B9" s="55">
        <v>2</v>
      </c>
      <c r="C9" s="25">
        <v>616</v>
      </c>
      <c r="D9" s="56"/>
      <c r="E9" s="140"/>
      <c r="F9" s="141">
        <v>1000</v>
      </c>
      <c r="G9" s="142"/>
      <c r="H9" s="143">
        <f t="shared" si="0"/>
        <v>1000</v>
      </c>
      <c r="I9" s="144"/>
      <c r="J9" s="145">
        <f t="shared" si="1"/>
        <v>1000</v>
      </c>
      <c r="K9" s="146" t="s">
        <v>48</v>
      </c>
    </row>
    <row r="10" spans="1:11" ht="24.75" customHeight="1">
      <c r="A10" s="45"/>
      <c r="B10" s="55">
        <v>3</v>
      </c>
      <c r="C10" s="25">
        <v>616</v>
      </c>
      <c r="D10" s="56"/>
      <c r="E10" s="140">
        <v>200</v>
      </c>
      <c r="F10" s="141">
        <v>1000</v>
      </c>
      <c r="G10" s="142"/>
      <c r="H10" s="143">
        <f t="shared" si="0"/>
        <v>1200</v>
      </c>
      <c r="I10" s="144"/>
      <c r="J10" s="145">
        <f t="shared" si="1"/>
        <v>1200</v>
      </c>
      <c r="K10" s="146" t="s">
        <v>48</v>
      </c>
    </row>
    <row r="11" spans="1:11" ht="24.75" customHeight="1">
      <c r="A11" s="45"/>
      <c r="B11" s="55">
        <v>4</v>
      </c>
      <c r="C11" s="25">
        <v>609</v>
      </c>
      <c r="D11" s="56"/>
      <c r="E11" s="140"/>
      <c r="F11" s="141">
        <v>1190</v>
      </c>
      <c r="G11" s="142"/>
      <c r="H11" s="143">
        <f t="shared" si="0"/>
        <v>1190</v>
      </c>
      <c r="I11" s="144"/>
      <c r="J11" s="145">
        <f t="shared" si="1"/>
        <v>1190</v>
      </c>
      <c r="K11" s="146" t="s">
        <v>47</v>
      </c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550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4190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4740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4740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>
        <v>160</v>
      </c>
      <c r="F8" s="134">
        <v>900</v>
      </c>
      <c r="G8" s="135"/>
      <c r="H8" s="136">
        <f aca="true" t="shared" si="0" ref="H8:H22">SUM(E8:G8)</f>
        <v>1060</v>
      </c>
      <c r="I8" s="137"/>
      <c r="J8" s="138">
        <f aca="true" t="shared" si="1" ref="J8:J22">H8+I8</f>
        <v>1060</v>
      </c>
      <c r="K8" s="139" t="s">
        <v>77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790</v>
      </c>
      <c r="G9" s="142"/>
      <c r="H9" s="143">
        <f t="shared" si="0"/>
        <v>790</v>
      </c>
      <c r="I9" s="144"/>
      <c r="J9" s="145">
        <f t="shared" si="1"/>
        <v>790</v>
      </c>
      <c r="K9" s="146" t="s">
        <v>81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660</v>
      </c>
      <c r="G10" s="142"/>
      <c r="H10" s="143">
        <f t="shared" si="0"/>
        <v>660</v>
      </c>
      <c r="I10" s="144"/>
      <c r="J10" s="145">
        <f t="shared" si="1"/>
        <v>660</v>
      </c>
      <c r="K10" s="146" t="s">
        <v>80</v>
      </c>
    </row>
    <row r="11" spans="1:11" ht="24.75" customHeight="1">
      <c r="A11" s="45"/>
      <c r="B11" s="55">
        <v>4</v>
      </c>
      <c r="C11" s="25">
        <v>666</v>
      </c>
      <c r="D11" s="56"/>
      <c r="E11" s="140"/>
      <c r="F11" s="141">
        <v>780</v>
      </c>
      <c r="G11" s="142"/>
      <c r="H11" s="143">
        <f t="shared" si="0"/>
        <v>780</v>
      </c>
      <c r="I11" s="144"/>
      <c r="J11" s="145">
        <f t="shared" si="1"/>
        <v>780</v>
      </c>
      <c r="K11" s="146" t="s">
        <v>80</v>
      </c>
    </row>
    <row r="12" spans="1:11" ht="24.75" customHeight="1">
      <c r="A12" s="45"/>
      <c r="B12" s="55">
        <v>5</v>
      </c>
      <c r="C12" s="25">
        <v>872</v>
      </c>
      <c r="D12" s="56"/>
      <c r="E12" s="140"/>
      <c r="F12" s="141">
        <v>970</v>
      </c>
      <c r="G12" s="142"/>
      <c r="H12" s="143">
        <f t="shared" si="0"/>
        <v>970</v>
      </c>
      <c r="I12" s="144"/>
      <c r="J12" s="145">
        <f t="shared" si="1"/>
        <v>970</v>
      </c>
      <c r="K12" s="146" t="s">
        <v>80</v>
      </c>
    </row>
    <row r="13" spans="1:11" ht="24.75" customHeight="1">
      <c r="A13" s="45"/>
      <c r="B13" s="55">
        <v>6</v>
      </c>
      <c r="C13" s="25">
        <v>614</v>
      </c>
      <c r="D13" s="56"/>
      <c r="E13" s="140"/>
      <c r="F13" s="141">
        <v>650</v>
      </c>
      <c r="G13" s="142"/>
      <c r="H13" s="143">
        <f t="shared" si="0"/>
        <v>650</v>
      </c>
      <c r="I13" s="144"/>
      <c r="J13" s="145">
        <f t="shared" si="1"/>
        <v>650</v>
      </c>
      <c r="K13" s="146" t="s">
        <v>81</v>
      </c>
    </row>
    <row r="14" spans="1:11" ht="24.75" customHeight="1">
      <c r="A14" s="45"/>
      <c r="B14" s="55">
        <v>7</v>
      </c>
      <c r="C14" s="124">
        <v>876</v>
      </c>
      <c r="D14" s="147"/>
      <c r="E14" s="148">
        <v>250</v>
      </c>
      <c r="F14" s="149">
        <v>900</v>
      </c>
      <c r="G14" s="150"/>
      <c r="H14" s="143">
        <f t="shared" si="0"/>
        <v>1150</v>
      </c>
      <c r="I14" s="151"/>
      <c r="J14" s="145">
        <f t="shared" si="1"/>
        <v>1150</v>
      </c>
      <c r="K14" s="123" t="s">
        <v>77</v>
      </c>
    </row>
    <row r="15" spans="1:11" ht="24.75" customHeight="1">
      <c r="A15" s="45"/>
      <c r="B15" s="55">
        <v>8</v>
      </c>
      <c r="C15" s="124">
        <v>666</v>
      </c>
      <c r="D15" s="147"/>
      <c r="E15" s="148"/>
      <c r="F15" s="149">
        <v>990</v>
      </c>
      <c r="G15" s="150"/>
      <c r="H15" s="143">
        <f t="shared" si="0"/>
        <v>990</v>
      </c>
      <c r="I15" s="151"/>
      <c r="J15" s="145">
        <f t="shared" si="1"/>
        <v>990</v>
      </c>
      <c r="K15" s="123" t="s">
        <v>80</v>
      </c>
    </row>
    <row r="16" spans="1:11" ht="24.75" customHeight="1">
      <c r="A16" s="45"/>
      <c r="B16" s="55">
        <v>9</v>
      </c>
      <c r="C16" s="124">
        <v>463</v>
      </c>
      <c r="D16" s="147"/>
      <c r="E16" s="148">
        <v>380</v>
      </c>
      <c r="F16" s="149">
        <v>900</v>
      </c>
      <c r="G16" s="150">
        <v>100</v>
      </c>
      <c r="H16" s="143">
        <f t="shared" si="0"/>
        <v>1380</v>
      </c>
      <c r="I16" s="151"/>
      <c r="J16" s="145">
        <f t="shared" si="1"/>
        <v>1380</v>
      </c>
      <c r="K16" s="123" t="s">
        <v>87</v>
      </c>
    </row>
    <row r="17" spans="1:11" ht="24.75" customHeight="1">
      <c r="A17" s="45"/>
      <c r="B17" s="55">
        <v>10</v>
      </c>
      <c r="C17" s="124">
        <v>572</v>
      </c>
      <c r="D17" s="147"/>
      <c r="E17" s="148"/>
      <c r="F17" s="149">
        <v>1540</v>
      </c>
      <c r="G17" s="150"/>
      <c r="H17" s="143">
        <f t="shared" si="0"/>
        <v>1540</v>
      </c>
      <c r="I17" s="151"/>
      <c r="J17" s="145">
        <f t="shared" si="1"/>
        <v>1540</v>
      </c>
      <c r="K17" s="123" t="s">
        <v>79</v>
      </c>
    </row>
    <row r="18" spans="1:11" ht="24.75" customHeight="1">
      <c r="A18" s="45"/>
      <c r="B18" s="55">
        <v>11</v>
      </c>
      <c r="C18" s="124">
        <v>370</v>
      </c>
      <c r="D18" s="147"/>
      <c r="E18" s="148"/>
      <c r="F18" s="149"/>
      <c r="G18" s="150"/>
      <c r="H18" s="143">
        <f t="shared" si="0"/>
        <v>0</v>
      </c>
      <c r="I18" s="151">
        <v>420</v>
      </c>
      <c r="J18" s="145">
        <f t="shared" si="1"/>
        <v>420</v>
      </c>
      <c r="K18" s="123" t="s">
        <v>42</v>
      </c>
    </row>
    <row r="19" spans="1:11" ht="24.75" customHeight="1">
      <c r="A19" s="45"/>
      <c r="B19" s="55">
        <v>12</v>
      </c>
      <c r="C19" s="124">
        <v>872</v>
      </c>
      <c r="D19" s="147"/>
      <c r="E19" s="148"/>
      <c r="F19" s="149">
        <v>900</v>
      </c>
      <c r="G19" s="150"/>
      <c r="H19" s="143">
        <f t="shared" si="0"/>
        <v>900</v>
      </c>
      <c r="I19" s="151"/>
      <c r="J19" s="145">
        <f t="shared" si="1"/>
        <v>900</v>
      </c>
      <c r="K19" s="123" t="s">
        <v>80</v>
      </c>
    </row>
    <row r="20" spans="1:11" ht="24.75" customHeight="1">
      <c r="A20" s="45"/>
      <c r="B20" s="55">
        <v>13</v>
      </c>
      <c r="C20" s="124">
        <v>609</v>
      </c>
      <c r="D20" s="147"/>
      <c r="E20" s="148"/>
      <c r="F20" s="149">
        <v>1040</v>
      </c>
      <c r="G20" s="150"/>
      <c r="H20" s="143">
        <f t="shared" si="0"/>
        <v>1040</v>
      </c>
      <c r="I20" s="151"/>
      <c r="J20" s="145">
        <f t="shared" si="1"/>
        <v>1040</v>
      </c>
      <c r="K20" s="123" t="s">
        <v>80</v>
      </c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300</v>
      </c>
      <c r="F26" s="141">
        <v>1150</v>
      </c>
      <c r="G26" s="142">
        <v>200</v>
      </c>
      <c r="H26" s="143">
        <f aca="true" t="shared" si="2" ref="H26:H35">SUM(E26:G26)</f>
        <v>1650</v>
      </c>
      <c r="I26" s="144"/>
      <c r="J26" s="160">
        <f aca="true" t="shared" si="3" ref="J26:J35">H26+I26</f>
        <v>1650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250</v>
      </c>
      <c r="F27" s="141">
        <v>1120</v>
      </c>
      <c r="G27" s="142">
        <v>150</v>
      </c>
      <c r="H27" s="143">
        <f t="shared" si="2"/>
        <v>1520</v>
      </c>
      <c r="I27" s="144"/>
      <c r="J27" s="160">
        <f t="shared" si="3"/>
        <v>1520</v>
      </c>
      <c r="K27" s="146" t="s">
        <v>80</v>
      </c>
    </row>
    <row r="28" spans="1:11" ht="24.75" customHeight="1">
      <c r="A28" s="84"/>
      <c r="B28" s="55">
        <v>18</v>
      </c>
      <c r="C28" s="124">
        <v>463</v>
      </c>
      <c r="D28" s="147"/>
      <c r="E28" s="148"/>
      <c r="F28" s="149">
        <v>990</v>
      </c>
      <c r="G28" s="150">
        <v>150</v>
      </c>
      <c r="H28" s="143">
        <f t="shared" si="2"/>
        <v>1140</v>
      </c>
      <c r="I28" s="151"/>
      <c r="J28" s="160">
        <f t="shared" si="3"/>
        <v>1140</v>
      </c>
      <c r="K28" s="123" t="s">
        <v>87</v>
      </c>
    </row>
    <row r="29" spans="1:11" ht="24.75" customHeight="1">
      <c r="A29" s="84"/>
      <c r="B29" s="55">
        <v>19</v>
      </c>
      <c r="C29" s="124">
        <v>609</v>
      </c>
      <c r="D29" s="147"/>
      <c r="E29" s="148"/>
      <c r="F29" s="149">
        <v>670</v>
      </c>
      <c r="G29" s="150">
        <v>100</v>
      </c>
      <c r="H29" s="143">
        <f t="shared" si="2"/>
        <v>770</v>
      </c>
      <c r="I29" s="151">
        <v>150</v>
      </c>
      <c r="J29" s="160">
        <f t="shared" si="3"/>
        <v>920</v>
      </c>
      <c r="K29" s="123" t="s">
        <v>77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200</v>
      </c>
      <c r="F30" s="149">
        <v>1000</v>
      </c>
      <c r="G30" s="150">
        <v>130</v>
      </c>
      <c r="H30" s="143">
        <f t="shared" si="2"/>
        <v>1330</v>
      </c>
      <c r="I30" s="151">
        <v>100</v>
      </c>
      <c r="J30" s="160">
        <f t="shared" si="3"/>
        <v>1430</v>
      </c>
      <c r="K30" s="123" t="s">
        <v>80</v>
      </c>
    </row>
    <row r="31" spans="1:11" ht="24.75" customHeight="1">
      <c r="A31" s="84"/>
      <c r="B31" s="55">
        <v>21</v>
      </c>
      <c r="C31" s="124">
        <v>614</v>
      </c>
      <c r="D31" s="147"/>
      <c r="E31" s="148">
        <v>370</v>
      </c>
      <c r="F31" s="149">
        <v>800</v>
      </c>
      <c r="G31" s="150">
        <v>200</v>
      </c>
      <c r="H31" s="143">
        <f t="shared" si="2"/>
        <v>1370</v>
      </c>
      <c r="I31" s="151"/>
      <c r="J31" s="160">
        <f t="shared" si="3"/>
        <v>1370</v>
      </c>
      <c r="K31" s="123" t="s">
        <v>87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666</v>
      </c>
      <c r="D39" s="162"/>
      <c r="E39" s="163">
        <v>290</v>
      </c>
      <c r="F39" s="164">
        <v>900</v>
      </c>
      <c r="G39" s="165">
        <v>200</v>
      </c>
      <c r="H39" s="166">
        <f aca="true" t="shared" si="4" ref="H39:H48">SUM(E39:G39)</f>
        <v>1390</v>
      </c>
      <c r="I39" s="167"/>
      <c r="J39" s="168">
        <f aca="true" t="shared" si="5" ref="J39:J48">H39+I39</f>
        <v>1390</v>
      </c>
      <c r="K39" s="169" t="s">
        <v>80</v>
      </c>
    </row>
    <row r="40" spans="1:11" ht="24.75" customHeight="1">
      <c r="A40" s="45"/>
      <c r="B40" s="69">
        <v>27</v>
      </c>
      <c r="C40" s="124">
        <v>810</v>
      </c>
      <c r="D40" s="147"/>
      <c r="E40" s="148"/>
      <c r="F40" s="149">
        <v>1080</v>
      </c>
      <c r="G40" s="150"/>
      <c r="H40" s="166">
        <f t="shared" si="4"/>
        <v>1080</v>
      </c>
      <c r="I40" s="151"/>
      <c r="J40" s="168">
        <f t="shared" si="5"/>
        <v>1080</v>
      </c>
      <c r="K40" s="123" t="s">
        <v>88</v>
      </c>
    </row>
    <row r="41" spans="1:11" ht="24.75" customHeight="1">
      <c r="A41" s="45"/>
      <c r="B41" s="55">
        <v>28</v>
      </c>
      <c r="C41" s="124">
        <v>614</v>
      </c>
      <c r="D41" s="147"/>
      <c r="E41" s="148"/>
      <c r="F41" s="149">
        <v>990</v>
      </c>
      <c r="G41" s="150"/>
      <c r="H41" s="166">
        <f t="shared" si="4"/>
        <v>990</v>
      </c>
      <c r="I41" s="151"/>
      <c r="J41" s="168">
        <f t="shared" si="5"/>
        <v>990</v>
      </c>
      <c r="K41" s="123" t="s">
        <v>87</v>
      </c>
    </row>
    <row r="42" spans="1:11" ht="24.75" customHeight="1">
      <c r="A42" s="45"/>
      <c r="B42" s="55">
        <v>29</v>
      </c>
      <c r="C42" s="124">
        <v>666</v>
      </c>
      <c r="D42" s="147"/>
      <c r="E42" s="148">
        <v>300</v>
      </c>
      <c r="F42" s="149">
        <v>1000</v>
      </c>
      <c r="G42" s="150">
        <v>250</v>
      </c>
      <c r="H42" s="166">
        <f t="shared" si="4"/>
        <v>1550</v>
      </c>
      <c r="I42" s="151"/>
      <c r="J42" s="168">
        <f t="shared" si="5"/>
        <v>1550</v>
      </c>
      <c r="K42" s="123" t="s">
        <v>80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2500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20720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1480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24700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670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25370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3620</v>
      </c>
      <c r="E82" s="123"/>
      <c r="F82" s="124"/>
      <c r="G82" s="125">
        <v>3530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4300</v>
      </c>
      <c r="E83" s="123"/>
      <c r="F83" s="124"/>
      <c r="G83" s="125">
        <v>3540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3410</v>
      </c>
      <c r="E84" s="123"/>
      <c r="F84" s="124"/>
      <c r="G84" s="125">
        <v>3380</v>
      </c>
      <c r="H84" s="124"/>
      <c r="I84" s="126"/>
      <c r="J84" s="123">
        <v>4350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5170</v>
      </c>
      <c r="E85" s="123"/>
      <c r="F85" s="124"/>
      <c r="G85" s="125">
        <v>2830</v>
      </c>
      <c r="H85" s="124"/>
      <c r="I85" s="126"/>
      <c r="J85" s="123">
        <v>4120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38.25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3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38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36" sqref="H3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>
        <v>100</v>
      </c>
      <c r="F8" s="134">
        <v>500</v>
      </c>
      <c r="G8" s="135">
        <v>500</v>
      </c>
      <c r="H8" s="136">
        <f aca="true" t="shared" si="0" ref="H8:H22">SUM(E8:G8)</f>
        <v>1100</v>
      </c>
      <c r="I8" s="137"/>
      <c r="J8" s="138">
        <f aca="true" t="shared" si="1" ref="J8:J22">H8+I8</f>
        <v>1100</v>
      </c>
      <c r="K8" s="139" t="s">
        <v>81</v>
      </c>
    </row>
    <row r="9" spans="1:11" ht="24.75" customHeight="1">
      <c r="A9" s="45"/>
      <c r="B9" s="55">
        <v>2</v>
      </c>
      <c r="C9" s="25">
        <v>609</v>
      </c>
      <c r="D9" s="56"/>
      <c r="E9" s="140"/>
      <c r="F9" s="141">
        <v>630</v>
      </c>
      <c r="G9" s="142"/>
      <c r="H9" s="143">
        <f t="shared" si="0"/>
        <v>630</v>
      </c>
      <c r="I9" s="144"/>
      <c r="J9" s="145">
        <f t="shared" si="1"/>
        <v>630</v>
      </c>
      <c r="K9" s="146" t="s">
        <v>82</v>
      </c>
    </row>
    <row r="10" spans="1:11" ht="24.75" customHeight="1">
      <c r="A10" s="45"/>
      <c r="B10" s="55">
        <v>3</v>
      </c>
      <c r="C10" s="25">
        <v>872</v>
      </c>
      <c r="D10" s="56"/>
      <c r="E10" s="140"/>
      <c r="F10" s="141">
        <v>500</v>
      </c>
      <c r="G10" s="142">
        <v>300</v>
      </c>
      <c r="H10" s="143">
        <f t="shared" si="0"/>
        <v>800</v>
      </c>
      <c r="I10" s="144"/>
      <c r="J10" s="145">
        <f t="shared" si="1"/>
        <v>800</v>
      </c>
      <c r="K10" s="146" t="s">
        <v>80</v>
      </c>
    </row>
    <row r="11" spans="1:11" ht="24.75" customHeight="1">
      <c r="A11" s="45"/>
      <c r="B11" s="55">
        <v>4</v>
      </c>
      <c r="C11" s="25">
        <v>666</v>
      </c>
      <c r="D11" s="56"/>
      <c r="E11" s="140"/>
      <c r="F11" s="141">
        <v>800</v>
      </c>
      <c r="G11" s="142"/>
      <c r="H11" s="143">
        <f t="shared" si="0"/>
        <v>800</v>
      </c>
      <c r="I11" s="144"/>
      <c r="J11" s="145">
        <f t="shared" si="1"/>
        <v>800</v>
      </c>
      <c r="K11" s="146" t="s">
        <v>80</v>
      </c>
    </row>
    <row r="12" spans="1:11" ht="24.75" customHeight="1">
      <c r="A12" s="45"/>
      <c r="B12" s="55">
        <v>5</v>
      </c>
      <c r="C12" s="25">
        <v>463</v>
      </c>
      <c r="D12" s="56"/>
      <c r="E12" s="140"/>
      <c r="F12" s="141">
        <v>990</v>
      </c>
      <c r="G12" s="142"/>
      <c r="H12" s="143">
        <f t="shared" si="0"/>
        <v>990</v>
      </c>
      <c r="I12" s="144"/>
      <c r="J12" s="145">
        <f t="shared" si="1"/>
        <v>990</v>
      </c>
      <c r="K12" s="146" t="s">
        <v>78</v>
      </c>
    </row>
    <row r="13" spans="1:11" ht="24.75" customHeight="1">
      <c r="A13" s="45"/>
      <c r="B13" s="55">
        <v>6</v>
      </c>
      <c r="C13" s="25">
        <v>614</v>
      </c>
      <c r="D13" s="56"/>
      <c r="E13" s="140"/>
      <c r="F13" s="141">
        <v>940</v>
      </c>
      <c r="G13" s="142"/>
      <c r="H13" s="143">
        <f t="shared" si="0"/>
        <v>940</v>
      </c>
      <c r="I13" s="144"/>
      <c r="J13" s="145">
        <f t="shared" si="1"/>
        <v>940</v>
      </c>
      <c r="K13" s="146" t="s">
        <v>81</v>
      </c>
    </row>
    <row r="14" spans="1:11" ht="24.75" customHeight="1">
      <c r="A14" s="45"/>
      <c r="B14" s="55">
        <v>7</v>
      </c>
      <c r="C14" s="124">
        <v>595</v>
      </c>
      <c r="D14" s="147"/>
      <c r="E14" s="148">
        <v>1000</v>
      </c>
      <c r="F14" s="149">
        <v>2000</v>
      </c>
      <c r="G14" s="150">
        <v>230</v>
      </c>
      <c r="H14" s="143">
        <f t="shared" si="0"/>
        <v>3230</v>
      </c>
      <c r="I14" s="151"/>
      <c r="J14" s="145">
        <f t="shared" si="1"/>
        <v>3230</v>
      </c>
      <c r="K14" s="123" t="s">
        <v>79</v>
      </c>
    </row>
    <row r="15" spans="1:11" ht="24.75" customHeight="1">
      <c r="A15" s="45"/>
      <c r="B15" s="55">
        <v>8</v>
      </c>
      <c r="C15" s="124">
        <v>572</v>
      </c>
      <c r="D15" s="147"/>
      <c r="E15" s="148">
        <v>290</v>
      </c>
      <c r="F15" s="149">
        <v>1000</v>
      </c>
      <c r="G15" s="150">
        <v>1000</v>
      </c>
      <c r="H15" s="143">
        <f t="shared" si="0"/>
        <v>2290</v>
      </c>
      <c r="I15" s="151"/>
      <c r="J15" s="145">
        <f t="shared" si="1"/>
        <v>2290</v>
      </c>
      <c r="K15" s="123" t="s">
        <v>77</v>
      </c>
    </row>
    <row r="16" spans="1:11" ht="24.75" customHeight="1">
      <c r="A16" s="45"/>
      <c r="B16" s="55">
        <v>9</v>
      </c>
      <c r="C16" s="124">
        <v>872</v>
      </c>
      <c r="D16" s="147"/>
      <c r="E16" s="148"/>
      <c r="F16" s="149">
        <v>570</v>
      </c>
      <c r="G16" s="150"/>
      <c r="H16" s="143">
        <f t="shared" si="0"/>
        <v>570</v>
      </c>
      <c r="I16" s="151"/>
      <c r="J16" s="145">
        <f t="shared" si="1"/>
        <v>570</v>
      </c>
      <c r="K16" s="123"/>
    </row>
    <row r="17" spans="1:11" ht="24.75" customHeight="1">
      <c r="A17" s="45"/>
      <c r="B17" s="55">
        <v>10</v>
      </c>
      <c r="C17" s="124">
        <v>666</v>
      </c>
      <c r="D17" s="147"/>
      <c r="E17" s="148">
        <v>180</v>
      </c>
      <c r="F17" s="149">
        <v>500</v>
      </c>
      <c r="G17" s="150">
        <v>500</v>
      </c>
      <c r="H17" s="143">
        <f t="shared" si="0"/>
        <v>1180</v>
      </c>
      <c r="I17" s="151"/>
      <c r="J17" s="145">
        <f t="shared" si="1"/>
        <v>1180</v>
      </c>
      <c r="K17" s="123" t="s">
        <v>80</v>
      </c>
    </row>
    <row r="18" spans="1:11" ht="24.75" customHeight="1">
      <c r="A18" s="45"/>
      <c r="B18" s="55">
        <v>11</v>
      </c>
      <c r="C18" s="124">
        <v>370</v>
      </c>
      <c r="D18" s="147"/>
      <c r="E18" s="148"/>
      <c r="F18" s="149"/>
      <c r="G18" s="150"/>
      <c r="H18" s="143">
        <f t="shared" si="0"/>
        <v>0</v>
      </c>
      <c r="I18" s="151">
        <v>1080</v>
      </c>
      <c r="J18" s="145">
        <f t="shared" si="1"/>
        <v>1080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280</v>
      </c>
      <c r="F26" s="141">
        <v>500</v>
      </c>
      <c r="G26" s="142">
        <v>500</v>
      </c>
      <c r="H26" s="143">
        <f aca="true" t="shared" si="2" ref="H26:H35">SUM(E26:G26)</f>
        <v>1280</v>
      </c>
      <c r="I26" s="144"/>
      <c r="J26" s="160">
        <f aca="true" t="shared" si="3" ref="J26:J35">H26+I26</f>
        <v>1280</v>
      </c>
      <c r="K26" s="146" t="s">
        <v>77</v>
      </c>
    </row>
    <row r="27" spans="1:11" ht="24.75" customHeight="1">
      <c r="A27" s="84"/>
      <c r="B27" s="69">
        <v>17</v>
      </c>
      <c r="C27" s="25">
        <v>468</v>
      </c>
      <c r="D27" s="56"/>
      <c r="E27" s="140"/>
      <c r="F27" s="141">
        <v>810</v>
      </c>
      <c r="G27" s="142"/>
      <c r="H27" s="143">
        <f t="shared" si="2"/>
        <v>810</v>
      </c>
      <c r="I27" s="144"/>
      <c r="J27" s="160">
        <f t="shared" si="3"/>
        <v>810</v>
      </c>
      <c r="K27" s="146"/>
    </row>
    <row r="28" spans="1:11" ht="24.75" customHeight="1">
      <c r="A28" s="84"/>
      <c r="B28" s="55">
        <v>18</v>
      </c>
      <c r="C28" s="124">
        <v>616</v>
      </c>
      <c r="D28" s="147"/>
      <c r="E28" s="148"/>
      <c r="F28" s="149">
        <v>750</v>
      </c>
      <c r="G28" s="150"/>
      <c r="H28" s="143">
        <f t="shared" si="2"/>
        <v>750</v>
      </c>
      <c r="I28" s="151"/>
      <c r="J28" s="160">
        <f t="shared" si="3"/>
        <v>750</v>
      </c>
      <c r="K28" s="123" t="s">
        <v>80</v>
      </c>
    </row>
    <row r="29" spans="1:11" ht="24.75" customHeight="1">
      <c r="A29" s="84"/>
      <c r="B29" s="55">
        <v>19</v>
      </c>
      <c r="C29" s="124">
        <v>468</v>
      </c>
      <c r="D29" s="147"/>
      <c r="E29" s="148"/>
      <c r="F29" s="149">
        <v>450</v>
      </c>
      <c r="G29" s="150"/>
      <c r="H29" s="143">
        <f t="shared" si="2"/>
        <v>450</v>
      </c>
      <c r="I29" s="151"/>
      <c r="J29" s="160">
        <f t="shared" si="3"/>
        <v>450</v>
      </c>
      <c r="K29" s="123" t="s">
        <v>78</v>
      </c>
    </row>
    <row r="30" spans="1:11" ht="24.75" customHeight="1">
      <c r="A30" s="84"/>
      <c r="B30" s="55">
        <v>20</v>
      </c>
      <c r="C30" s="124">
        <v>609</v>
      </c>
      <c r="D30" s="147"/>
      <c r="E30" s="148"/>
      <c r="F30" s="149">
        <v>1070</v>
      </c>
      <c r="G30" s="150"/>
      <c r="H30" s="143">
        <f t="shared" si="2"/>
        <v>1070</v>
      </c>
      <c r="I30" s="151"/>
      <c r="J30" s="160">
        <f t="shared" si="3"/>
        <v>1070</v>
      </c>
      <c r="K30" s="123" t="s">
        <v>77</v>
      </c>
    </row>
    <row r="31" spans="1:11" ht="24.75" customHeight="1">
      <c r="A31" s="84"/>
      <c r="B31" s="55">
        <v>21</v>
      </c>
      <c r="C31" s="124">
        <v>616</v>
      </c>
      <c r="D31" s="147"/>
      <c r="E31" s="148">
        <v>330</v>
      </c>
      <c r="F31" s="149">
        <v>500</v>
      </c>
      <c r="G31" s="150">
        <v>500</v>
      </c>
      <c r="H31" s="143">
        <f t="shared" si="2"/>
        <v>1330</v>
      </c>
      <c r="I31" s="151"/>
      <c r="J31" s="160">
        <f t="shared" si="3"/>
        <v>1330</v>
      </c>
      <c r="K31" s="123" t="s">
        <v>80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614</v>
      </c>
      <c r="D39" s="162"/>
      <c r="E39" s="163">
        <v>620</v>
      </c>
      <c r="F39" s="164">
        <v>1000</v>
      </c>
      <c r="G39" s="165"/>
      <c r="H39" s="166">
        <f aca="true" t="shared" si="4" ref="H39:H48">SUM(E39:G39)</f>
        <v>1620</v>
      </c>
      <c r="I39" s="167"/>
      <c r="J39" s="168">
        <f aca="true" t="shared" si="5" ref="J39:J48">H39+I39</f>
        <v>1620</v>
      </c>
      <c r="K39" s="169" t="s">
        <v>78</v>
      </c>
    </row>
    <row r="40" spans="1:11" ht="24.75" customHeight="1">
      <c r="A40" s="45"/>
      <c r="B40" s="69">
        <v>27</v>
      </c>
      <c r="C40" s="124">
        <v>666</v>
      </c>
      <c r="D40" s="147"/>
      <c r="E40" s="148"/>
      <c r="F40" s="149">
        <v>1010</v>
      </c>
      <c r="G40" s="150"/>
      <c r="H40" s="166">
        <f t="shared" si="4"/>
        <v>1010</v>
      </c>
      <c r="I40" s="151"/>
      <c r="J40" s="168">
        <f t="shared" si="5"/>
        <v>1010</v>
      </c>
      <c r="K40" s="123" t="s">
        <v>80</v>
      </c>
    </row>
    <row r="41" spans="1:11" ht="24.75" customHeight="1">
      <c r="A41" s="45"/>
      <c r="B41" s="55">
        <v>28</v>
      </c>
      <c r="C41" s="124">
        <v>810</v>
      </c>
      <c r="D41" s="147"/>
      <c r="E41" s="148"/>
      <c r="F41" s="149"/>
      <c r="G41" s="150"/>
      <c r="H41" s="166">
        <f t="shared" si="4"/>
        <v>0</v>
      </c>
      <c r="I41" s="151">
        <v>560</v>
      </c>
      <c r="J41" s="168">
        <f t="shared" si="5"/>
        <v>560</v>
      </c>
      <c r="K41" s="123" t="s">
        <v>88</v>
      </c>
    </row>
    <row r="42" spans="1:11" ht="24.75" customHeight="1">
      <c r="A42" s="45"/>
      <c r="B42" s="55">
        <v>29</v>
      </c>
      <c r="C42" s="124">
        <v>666</v>
      </c>
      <c r="D42" s="147"/>
      <c r="E42" s="148"/>
      <c r="F42" s="149">
        <v>1070</v>
      </c>
      <c r="G42" s="150"/>
      <c r="H42" s="166">
        <f t="shared" si="4"/>
        <v>1070</v>
      </c>
      <c r="I42" s="151"/>
      <c r="J42" s="168">
        <f t="shared" si="5"/>
        <v>1070</v>
      </c>
      <c r="K42" s="123" t="s">
        <v>80</v>
      </c>
    </row>
    <row r="43" spans="1:11" ht="24.75" customHeight="1">
      <c r="A43" s="45"/>
      <c r="B43" s="55">
        <v>30</v>
      </c>
      <c r="C43" s="124">
        <v>614</v>
      </c>
      <c r="D43" s="147"/>
      <c r="E43" s="148">
        <v>450</v>
      </c>
      <c r="F43" s="149">
        <v>1000</v>
      </c>
      <c r="G43" s="150"/>
      <c r="H43" s="166">
        <f t="shared" si="4"/>
        <v>1450</v>
      </c>
      <c r="I43" s="151"/>
      <c r="J43" s="168">
        <f t="shared" si="5"/>
        <v>1450</v>
      </c>
      <c r="K43" s="123" t="s">
        <v>78</v>
      </c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3250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16590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3530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23370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1640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25010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4000</v>
      </c>
      <c r="E82" s="123"/>
      <c r="F82" s="124"/>
      <c r="G82" s="125">
        <v>3300</v>
      </c>
      <c r="H82" s="124"/>
      <c r="I82" s="126"/>
      <c r="J82" s="123">
        <v>3420</v>
      </c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3730</v>
      </c>
      <c r="E83" s="123"/>
      <c r="F83" s="124"/>
      <c r="G83" s="125">
        <v>3160</v>
      </c>
      <c r="H83" s="124"/>
      <c r="I83" s="126"/>
      <c r="J83" s="123">
        <v>3710</v>
      </c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5110</v>
      </c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6390</v>
      </c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32.82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F106" sqref="F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/>
      <c r="F8" s="134">
        <v>660</v>
      </c>
      <c r="G8" s="135"/>
      <c r="H8" s="136">
        <f aca="true" t="shared" si="0" ref="H8:H22">SUM(E8:G8)</f>
        <v>660</v>
      </c>
      <c r="I8" s="137"/>
      <c r="J8" s="138">
        <f aca="true" t="shared" si="1" ref="J8:J22">H8+I8</f>
        <v>660</v>
      </c>
      <c r="K8" s="139" t="s">
        <v>47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1150</v>
      </c>
      <c r="G9" s="142"/>
      <c r="H9" s="143">
        <f t="shared" si="0"/>
        <v>1150</v>
      </c>
      <c r="I9" s="144"/>
      <c r="J9" s="145">
        <f t="shared" si="1"/>
        <v>1150</v>
      </c>
      <c r="K9" s="146" t="s">
        <v>81</v>
      </c>
    </row>
    <row r="10" spans="1:11" ht="24.75" customHeight="1">
      <c r="A10" s="45"/>
      <c r="B10" s="55">
        <v>3</v>
      </c>
      <c r="C10" s="25">
        <v>666</v>
      </c>
      <c r="D10" s="56"/>
      <c r="E10" s="140"/>
      <c r="F10" s="141">
        <v>1090</v>
      </c>
      <c r="G10" s="142"/>
      <c r="H10" s="143">
        <f t="shared" si="0"/>
        <v>1090</v>
      </c>
      <c r="I10" s="144"/>
      <c r="J10" s="145">
        <f t="shared" si="1"/>
        <v>1090</v>
      </c>
      <c r="K10" s="146" t="s">
        <v>80</v>
      </c>
    </row>
    <row r="11" spans="1:11" ht="24.75" customHeight="1">
      <c r="A11" s="45"/>
      <c r="B11" s="55">
        <v>4</v>
      </c>
      <c r="C11" s="25">
        <v>413</v>
      </c>
      <c r="D11" s="56"/>
      <c r="E11" s="140">
        <v>260</v>
      </c>
      <c r="F11" s="141">
        <v>900</v>
      </c>
      <c r="G11" s="142"/>
      <c r="H11" s="143">
        <f t="shared" si="0"/>
        <v>1160</v>
      </c>
      <c r="I11" s="144"/>
      <c r="J11" s="145">
        <f t="shared" si="1"/>
        <v>1160</v>
      </c>
      <c r="K11" s="146" t="s">
        <v>82</v>
      </c>
    </row>
    <row r="12" spans="1:11" ht="24.75" customHeight="1">
      <c r="A12" s="45"/>
      <c r="B12" s="55">
        <v>5</v>
      </c>
      <c r="C12" s="25">
        <v>575</v>
      </c>
      <c r="D12" s="56"/>
      <c r="E12" s="140">
        <v>500</v>
      </c>
      <c r="F12" s="141">
        <v>4050</v>
      </c>
      <c r="G12" s="142"/>
      <c r="H12" s="143">
        <f t="shared" si="0"/>
        <v>4550</v>
      </c>
      <c r="I12" s="144"/>
      <c r="J12" s="145">
        <f t="shared" si="1"/>
        <v>4550</v>
      </c>
      <c r="K12" s="146" t="s">
        <v>79</v>
      </c>
    </row>
    <row r="13" spans="1:11" ht="24.75" customHeight="1">
      <c r="A13" s="45"/>
      <c r="B13" s="55">
        <v>6</v>
      </c>
      <c r="C13" s="25">
        <v>463</v>
      </c>
      <c r="D13" s="56"/>
      <c r="E13" s="140"/>
      <c r="F13" s="141">
        <v>640</v>
      </c>
      <c r="G13" s="142"/>
      <c r="H13" s="143">
        <f t="shared" si="0"/>
        <v>640</v>
      </c>
      <c r="I13" s="144"/>
      <c r="J13" s="145">
        <f t="shared" si="1"/>
        <v>640</v>
      </c>
      <c r="K13" s="146" t="s">
        <v>87</v>
      </c>
    </row>
    <row r="14" spans="1:11" ht="24.75" customHeight="1">
      <c r="A14" s="45"/>
      <c r="B14" s="55">
        <v>7</v>
      </c>
      <c r="C14" s="124">
        <v>572</v>
      </c>
      <c r="D14" s="147"/>
      <c r="E14" s="148">
        <v>1000</v>
      </c>
      <c r="F14" s="149">
        <v>1850</v>
      </c>
      <c r="G14" s="150"/>
      <c r="H14" s="143">
        <f t="shared" si="0"/>
        <v>2850</v>
      </c>
      <c r="I14" s="151"/>
      <c r="J14" s="145">
        <f t="shared" si="1"/>
        <v>2850</v>
      </c>
      <c r="K14" s="123" t="s">
        <v>77</v>
      </c>
    </row>
    <row r="15" spans="1:11" ht="24.75" customHeight="1">
      <c r="A15" s="45"/>
      <c r="B15" s="55">
        <v>8</v>
      </c>
      <c r="C15" s="124">
        <v>614</v>
      </c>
      <c r="D15" s="147"/>
      <c r="E15" s="148">
        <v>1000</v>
      </c>
      <c r="F15" s="149">
        <v>1050</v>
      </c>
      <c r="G15" s="150"/>
      <c r="H15" s="143">
        <f t="shared" si="0"/>
        <v>2050</v>
      </c>
      <c r="I15" s="151"/>
      <c r="J15" s="145">
        <f t="shared" si="1"/>
        <v>2050</v>
      </c>
      <c r="K15" s="123" t="s">
        <v>81</v>
      </c>
    </row>
    <row r="16" spans="1:11" ht="24.75" customHeight="1">
      <c r="A16" s="45"/>
      <c r="B16" s="55">
        <v>9</v>
      </c>
      <c r="C16" s="124">
        <v>609</v>
      </c>
      <c r="D16" s="147"/>
      <c r="E16" s="148">
        <v>550</v>
      </c>
      <c r="F16" s="149">
        <v>1000</v>
      </c>
      <c r="G16" s="150"/>
      <c r="H16" s="143">
        <f t="shared" si="0"/>
        <v>1550</v>
      </c>
      <c r="I16" s="151"/>
      <c r="J16" s="145">
        <f t="shared" si="1"/>
        <v>1550</v>
      </c>
      <c r="K16" s="123" t="s">
        <v>80</v>
      </c>
    </row>
    <row r="17" spans="1:11" ht="24.75" customHeight="1">
      <c r="A17" s="45"/>
      <c r="B17" s="55">
        <v>10</v>
      </c>
      <c r="C17" s="124">
        <v>370</v>
      </c>
      <c r="D17" s="147"/>
      <c r="E17" s="148"/>
      <c r="F17" s="149"/>
      <c r="G17" s="150"/>
      <c r="H17" s="143">
        <f t="shared" si="0"/>
        <v>0</v>
      </c>
      <c r="I17" s="151">
        <v>200</v>
      </c>
      <c r="J17" s="145">
        <f t="shared" si="1"/>
        <v>200</v>
      </c>
      <c r="K17" s="123" t="s">
        <v>42</v>
      </c>
    </row>
    <row r="18" spans="1:11" ht="24.75" customHeight="1">
      <c r="A18" s="45"/>
      <c r="B18" s="55">
        <v>11</v>
      </c>
      <c r="C18" s="124">
        <v>666</v>
      </c>
      <c r="D18" s="147"/>
      <c r="E18" s="148">
        <v>150</v>
      </c>
      <c r="F18" s="149">
        <v>1000</v>
      </c>
      <c r="G18" s="150"/>
      <c r="H18" s="143">
        <f t="shared" si="0"/>
        <v>1150</v>
      </c>
      <c r="I18" s="151"/>
      <c r="J18" s="145">
        <f t="shared" si="1"/>
        <v>1150</v>
      </c>
      <c r="K18" s="123" t="s">
        <v>80</v>
      </c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616</v>
      </c>
      <c r="D26" s="56"/>
      <c r="E26" s="140">
        <v>800</v>
      </c>
      <c r="F26" s="141">
        <v>1000</v>
      </c>
      <c r="G26" s="142"/>
      <c r="H26" s="143">
        <f aca="true" t="shared" si="2" ref="H26:H35">SUM(E26:G26)</f>
        <v>1800</v>
      </c>
      <c r="I26" s="144"/>
      <c r="J26" s="160">
        <f aca="true" t="shared" si="3" ref="J26:J35">H26+I26</f>
        <v>1800</v>
      </c>
      <c r="K26" s="146" t="s">
        <v>80</v>
      </c>
    </row>
    <row r="27" spans="1:11" ht="24.75" customHeight="1">
      <c r="A27" s="84"/>
      <c r="B27" s="69">
        <v>17</v>
      </c>
      <c r="C27" s="25">
        <v>572</v>
      </c>
      <c r="D27" s="56"/>
      <c r="E27" s="140"/>
      <c r="F27" s="141"/>
      <c r="G27" s="142"/>
      <c r="H27" s="143">
        <f t="shared" si="2"/>
        <v>0</v>
      </c>
      <c r="I27" s="144">
        <v>2350</v>
      </c>
      <c r="J27" s="160">
        <f t="shared" si="3"/>
        <v>2350</v>
      </c>
      <c r="K27" s="146"/>
    </row>
    <row r="28" spans="1:11" ht="24.75" customHeight="1">
      <c r="A28" s="84"/>
      <c r="B28" s="55">
        <v>18</v>
      </c>
      <c r="C28" s="124">
        <v>616</v>
      </c>
      <c r="D28" s="147"/>
      <c r="E28" s="148">
        <v>570</v>
      </c>
      <c r="F28" s="149">
        <v>1000</v>
      </c>
      <c r="G28" s="150"/>
      <c r="H28" s="143">
        <f t="shared" si="2"/>
        <v>1570</v>
      </c>
      <c r="I28" s="151"/>
      <c r="J28" s="160">
        <f t="shared" si="3"/>
        <v>1570</v>
      </c>
      <c r="K28" s="123" t="s">
        <v>80</v>
      </c>
    </row>
    <row r="29" spans="1:11" ht="24.75" customHeight="1">
      <c r="A29" s="84"/>
      <c r="B29" s="55">
        <v>19</v>
      </c>
      <c r="C29" s="124">
        <v>614</v>
      </c>
      <c r="D29" s="147"/>
      <c r="E29" s="148">
        <v>950</v>
      </c>
      <c r="F29" s="149">
        <v>1000</v>
      </c>
      <c r="G29" s="150"/>
      <c r="H29" s="143">
        <f t="shared" si="2"/>
        <v>1950</v>
      </c>
      <c r="I29" s="151"/>
      <c r="J29" s="160">
        <f t="shared" si="3"/>
        <v>1950</v>
      </c>
      <c r="K29" s="123" t="s">
        <v>87</v>
      </c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810</v>
      </c>
      <c r="D39" s="162"/>
      <c r="E39" s="163"/>
      <c r="F39" s="164">
        <v>920</v>
      </c>
      <c r="G39" s="165"/>
      <c r="H39" s="166">
        <f aca="true" t="shared" si="4" ref="H39:H48">SUM(E39:G39)</f>
        <v>920</v>
      </c>
      <c r="I39" s="167"/>
      <c r="J39" s="168">
        <f aca="true" t="shared" si="5" ref="J39:J48">H39+I39</f>
        <v>920</v>
      </c>
      <c r="K39" s="169" t="s">
        <v>86</v>
      </c>
    </row>
    <row r="40" spans="1:11" ht="24.75" customHeight="1">
      <c r="A40" s="45"/>
      <c r="B40" s="69">
        <v>27</v>
      </c>
      <c r="C40" s="124">
        <v>665</v>
      </c>
      <c r="D40" s="147"/>
      <c r="E40" s="148"/>
      <c r="F40" s="149">
        <v>1020</v>
      </c>
      <c r="G40" s="150"/>
      <c r="H40" s="166">
        <f t="shared" si="4"/>
        <v>1020</v>
      </c>
      <c r="I40" s="151"/>
      <c r="J40" s="168">
        <f t="shared" si="5"/>
        <v>1020</v>
      </c>
      <c r="K40" s="123" t="s">
        <v>86</v>
      </c>
    </row>
    <row r="41" spans="1:11" ht="24.75" customHeight="1">
      <c r="A41" s="45"/>
      <c r="B41" s="55">
        <v>28</v>
      </c>
      <c r="C41" s="124">
        <v>614</v>
      </c>
      <c r="D41" s="147"/>
      <c r="E41" s="148">
        <v>360</v>
      </c>
      <c r="F41" s="149">
        <v>1000</v>
      </c>
      <c r="G41" s="150"/>
      <c r="H41" s="166">
        <f t="shared" si="4"/>
        <v>1360</v>
      </c>
      <c r="I41" s="151"/>
      <c r="J41" s="168">
        <f t="shared" si="5"/>
        <v>1360</v>
      </c>
      <c r="K41" s="123" t="s">
        <v>87</v>
      </c>
    </row>
    <row r="42" spans="1:11" ht="24.75" customHeight="1">
      <c r="A42" s="45"/>
      <c r="B42" s="55">
        <v>29</v>
      </c>
      <c r="C42" s="124">
        <v>665</v>
      </c>
      <c r="D42" s="147"/>
      <c r="E42" s="148"/>
      <c r="F42" s="149">
        <v>1190</v>
      </c>
      <c r="G42" s="150"/>
      <c r="H42" s="166">
        <f t="shared" si="4"/>
        <v>1190</v>
      </c>
      <c r="I42" s="151"/>
      <c r="J42" s="168">
        <f t="shared" si="5"/>
        <v>1190</v>
      </c>
      <c r="K42" s="123" t="s">
        <v>80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6140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20520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26660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2550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29210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4250</v>
      </c>
      <c r="E82" s="123"/>
      <c r="F82" s="124"/>
      <c r="G82" s="125">
        <v>2590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5080</v>
      </c>
      <c r="E83" s="123"/>
      <c r="F83" s="124"/>
      <c r="G83" s="125">
        <v>2930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873</v>
      </c>
      <c r="C84" s="121"/>
      <c r="D84" s="122">
        <v>2890</v>
      </c>
      <c r="E84" s="123"/>
      <c r="F84" s="124"/>
      <c r="G84" s="125">
        <v>2650</v>
      </c>
      <c r="H84" s="124"/>
      <c r="I84" s="126"/>
      <c r="J84" s="123">
        <v>3030</v>
      </c>
      <c r="K84" s="124"/>
      <c r="L84" s="127"/>
      <c r="M84" s="120"/>
    </row>
    <row r="85" spans="1:13" ht="24.75" customHeight="1">
      <c r="A85" s="119">
        <v>4</v>
      </c>
      <c r="B85" s="120">
        <v>847</v>
      </c>
      <c r="C85" s="121"/>
      <c r="D85" s="122">
        <v>2270</v>
      </c>
      <c r="E85" s="123"/>
      <c r="F85" s="124"/>
      <c r="G85" s="125">
        <v>2500</v>
      </c>
      <c r="H85" s="124"/>
      <c r="I85" s="126"/>
      <c r="J85" s="123">
        <v>3030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31.22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43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108" sqref="H10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1100</v>
      </c>
      <c r="G8" s="135"/>
      <c r="H8" s="136">
        <f aca="true" t="shared" si="0" ref="H8:H22">SUM(E8:G8)</f>
        <v>1100</v>
      </c>
      <c r="I8" s="137"/>
      <c r="J8" s="138">
        <f aca="true" t="shared" si="1" ref="J8:J22">H8+I8</f>
        <v>1100</v>
      </c>
      <c r="K8" s="139" t="s">
        <v>81</v>
      </c>
    </row>
    <row r="9" spans="1:11" ht="24.75" customHeight="1">
      <c r="A9" s="45"/>
      <c r="B9" s="55">
        <v>2</v>
      </c>
      <c r="C9" s="25">
        <v>872</v>
      </c>
      <c r="D9" s="56"/>
      <c r="E9" s="140"/>
      <c r="F9" s="141">
        <v>1030</v>
      </c>
      <c r="G9" s="142"/>
      <c r="H9" s="143">
        <f t="shared" si="0"/>
        <v>1030</v>
      </c>
      <c r="I9" s="144"/>
      <c r="J9" s="145">
        <f t="shared" si="1"/>
        <v>1030</v>
      </c>
      <c r="K9" s="146" t="s">
        <v>80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880</v>
      </c>
      <c r="G10" s="142"/>
      <c r="H10" s="143">
        <f t="shared" si="0"/>
        <v>880</v>
      </c>
      <c r="I10" s="144"/>
      <c r="J10" s="145">
        <f t="shared" si="1"/>
        <v>880</v>
      </c>
      <c r="K10" s="146" t="s">
        <v>80</v>
      </c>
    </row>
    <row r="11" spans="1:11" ht="24.75" customHeight="1">
      <c r="A11" s="45"/>
      <c r="B11" s="55">
        <v>4</v>
      </c>
      <c r="C11" s="25">
        <v>876</v>
      </c>
      <c r="D11" s="56"/>
      <c r="E11" s="140"/>
      <c r="F11" s="141">
        <v>900</v>
      </c>
      <c r="G11" s="142"/>
      <c r="H11" s="143">
        <f t="shared" si="0"/>
        <v>900</v>
      </c>
      <c r="I11" s="144"/>
      <c r="J11" s="145">
        <f t="shared" si="1"/>
        <v>900</v>
      </c>
      <c r="K11" s="146" t="s">
        <v>77</v>
      </c>
    </row>
    <row r="12" spans="1:11" ht="24.75" customHeight="1">
      <c r="A12" s="45"/>
      <c r="B12" s="55">
        <v>5</v>
      </c>
      <c r="C12" s="25">
        <v>463</v>
      </c>
      <c r="D12" s="56"/>
      <c r="E12" s="140"/>
      <c r="F12" s="141">
        <v>1010</v>
      </c>
      <c r="G12" s="142"/>
      <c r="H12" s="143">
        <f t="shared" si="0"/>
        <v>1010</v>
      </c>
      <c r="I12" s="144"/>
      <c r="J12" s="145">
        <f t="shared" si="1"/>
        <v>1010</v>
      </c>
      <c r="K12" s="146" t="s">
        <v>87</v>
      </c>
    </row>
    <row r="13" spans="1:11" ht="24.75" customHeight="1">
      <c r="A13" s="45"/>
      <c r="B13" s="55">
        <v>6</v>
      </c>
      <c r="C13" s="25">
        <v>666</v>
      </c>
      <c r="D13" s="56"/>
      <c r="E13" s="140">
        <v>230</v>
      </c>
      <c r="F13" s="141">
        <v>900</v>
      </c>
      <c r="G13" s="142"/>
      <c r="H13" s="143">
        <f t="shared" si="0"/>
        <v>1130</v>
      </c>
      <c r="I13" s="144"/>
      <c r="J13" s="145">
        <f t="shared" si="1"/>
        <v>1130</v>
      </c>
      <c r="K13" s="146" t="s">
        <v>79</v>
      </c>
    </row>
    <row r="14" spans="1:11" ht="24.75" customHeight="1">
      <c r="A14" s="45"/>
      <c r="B14" s="55">
        <v>7</v>
      </c>
      <c r="C14" s="124">
        <v>665</v>
      </c>
      <c r="D14" s="147"/>
      <c r="E14" s="148"/>
      <c r="F14" s="149">
        <v>600</v>
      </c>
      <c r="G14" s="150"/>
      <c r="H14" s="143">
        <f t="shared" si="0"/>
        <v>600</v>
      </c>
      <c r="I14" s="151"/>
      <c r="J14" s="145">
        <f t="shared" si="1"/>
        <v>600</v>
      </c>
      <c r="K14" s="123" t="s">
        <v>80</v>
      </c>
    </row>
    <row r="15" spans="1:11" ht="24.75" customHeight="1">
      <c r="A15" s="45"/>
      <c r="B15" s="55">
        <v>8</v>
      </c>
      <c r="C15" s="124">
        <v>614</v>
      </c>
      <c r="D15" s="147"/>
      <c r="E15" s="148"/>
      <c r="F15" s="149">
        <v>780</v>
      </c>
      <c r="G15" s="150"/>
      <c r="H15" s="143">
        <f t="shared" si="0"/>
        <v>780</v>
      </c>
      <c r="I15" s="151"/>
      <c r="J15" s="145">
        <f t="shared" si="1"/>
        <v>780</v>
      </c>
      <c r="K15" s="123" t="s">
        <v>81</v>
      </c>
    </row>
    <row r="16" spans="1:11" ht="24.75" customHeight="1">
      <c r="A16" s="45"/>
      <c r="B16" s="55">
        <v>9</v>
      </c>
      <c r="C16" s="124">
        <v>573</v>
      </c>
      <c r="D16" s="147"/>
      <c r="E16" s="148"/>
      <c r="F16" s="149"/>
      <c r="G16" s="150"/>
      <c r="H16" s="143">
        <f t="shared" si="0"/>
        <v>0</v>
      </c>
      <c r="I16" s="151">
        <v>4160</v>
      </c>
      <c r="J16" s="145">
        <f t="shared" si="1"/>
        <v>4160</v>
      </c>
      <c r="K16" s="123" t="s">
        <v>42</v>
      </c>
    </row>
    <row r="17" spans="1:11" ht="24.75" customHeight="1">
      <c r="A17" s="45"/>
      <c r="B17" s="55">
        <v>10</v>
      </c>
      <c r="C17" s="124">
        <v>595</v>
      </c>
      <c r="D17" s="147"/>
      <c r="E17" s="148"/>
      <c r="F17" s="149"/>
      <c r="G17" s="150"/>
      <c r="H17" s="143">
        <f t="shared" si="0"/>
        <v>0</v>
      </c>
      <c r="I17" s="151">
        <v>3120</v>
      </c>
      <c r="J17" s="145">
        <f t="shared" si="1"/>
        <v>3120</v>
      </c>
      <c r="K17" s="123" t="s">
        <v>82</v>
      </c>
    </row>
    <row r="18" spans="1:11" ht="24.75" customHeight="1">
      <c r="A18" s="45"/>
      <c r="B18" s="55">
        <v>11</v>
      </c>
      <c r="C18" s="124">
        <v>872</v>
      </c>
      <c r="D18" s="147"/>
      <c r="E18" s="148"/>
      <c r="F18" s="149">
        <v>1000</v>
      </c>
      <c r="G18" s="150"/>
      <c r="H18" s="143">
        <f t="shared" si="0"/>
        <v>1000</v>
      </c>
      <c r="I18" s="151"/>
      <c r="J18" s="145">
        <f t="shared" si="1"/>
        <v>1000</v>
      </c>
      <c r="K18" s="123" t="s">
        <v>80</v>
      </c>
    </row>
    <row r="19" spans="1:11" ht="24.75" customHeight="1">
      <c r="A19" s="45"/>
      <c r="B19" s="55">
        <v>12</v>
      </c>
      <c r="C19" s="124">
        <v>609</v>
      </c>
      <c r="D19" s="147"/>
      <c r="E19" s="148"/>
      <c r="F19" s="149">
        <v>500</v>
      </c>
      <c r="G19" s="150"/>
      <c r="H19" s="143">
        <f t="shared" si="0"/>
        <v>500</v>
      </c>
      <c r="I19" s="151">
        <v>270</v>
      </c>
      <c r="J19" s="145">
        <f t="shared" si="1"/>
        <v>770</v>
      </c>
      <c r="K19" s="123" t="s">
        <v>80</v>
      </c>
    </row>
    <row r="20" spans="1:11" ht="24.75" customHeight="1">
      <c r="A20" s="45"/>
      <c r="B20" s="55">
        <v>13</v>
      </c>
      <c r="C20" s="124">
        <v>876</v>
      </c>
      <c r="D20" s="147"/>
      <c r="E20" s="148"/>
      <c r="F20" s="149"/>
      <c r="G20" s="150"/>
      <c r="H20" s="143">
        <f t="shared" si="0"/>
        <v>0</v>
      </c>
      <c r="I20" s="151">
        <v>490</v>
      </c>
      <c r="J20" s="145">
        <f t="shared" si="1"/>
        <v>490</v>
      </c>
      <c r="K20" s="123" t="s">
        <v>77</v>
      </c>
    </row>
    <row r="21" spans="1:11" ht="24.75" customHeight="1">
      <c r="A21" s="45"/>
      <c r="B21" s="55">
        <v>14</v>
      </c>
      <c r="C21" s="124">
        <v>840</v>
      </c>
      <c r="D21" s="147"/>
      <c r="E21" s="148"/>
      <c r="F21" s="149"/>
      <c r="G21" s="150"/>
      <c r="H21" s="143">
        <f t="shared" si="0"/>
        <v>0</v>
      </c>
      <c r="I21" s="151">
        <v>1350</v>
      </c>
      <c r="J21" s="145">
        <f t="shared" si="1"/>
        <v>1350</v>
      </c>
      <c r="K21" s="123" t="s">
        <v>42</v>
      </c>
    </row>
    <row r="22" spans="1:11" ht="24.75" customHeight="1">
      <c r="A22" s="45"/>
      <c r="B22" s="69">
        <v>15</v>
      </c>
      <c r="C22" s="152">
        <v>463</v>
      </c>
      <c r="D22" s="153"/>
      <c r="E22" s="154"/>
      <c r="F22" s="155">
        <v>540</v>
      </c>
      <c r="G22" s="156"/>
      <c r="H22" s="157">
        <f t="shared" si="0"/>
        <v>540</v>
      </c>
      <c r="I22" s="158"/>
      <c r="J22" s="145">
        <f t="shared" si="1"/>
        <v>540</v>
      </c>
      <c r="K22" s="159" t="s">
        <v>87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370</v>
      </c>
      <c r="D26" s="56"/>
      <c r="E26" s="140"/>
      <c r="F26" s="141"/>
      <c r="G26" s="142"/>
      <c r="H26" s="143">
        <f aca="true" t="shared" si="2" ref="H26:H35">SUM(E26:G26)</f>
        <v>0</v>
      </c>
      <c r="I26" s="144">
        <v>800</v>
      </c>
      <c r="J26" s="160">
        <f aca="true" t="shared" si="3" ref="J26:J35">H26+I26</f>
        <v>800</v>
      </c>
      <c r="K26" s="146" t="s">
        <v>42</v>
      </c>
    </row>
    <row r="27" spans="1:11" ht="24.75" customHeight="1">
      <c r="A27" s="84"/>
      <c r="B27" s="69">
        <v>17</v>
      </c>
      <c r="C27" s="25">
        <v>609</v>
      </c>
      <c r="D27" s="56"/>
      <c r="E27" s="140"/>
      <c r="F27" s="141">
        <v>640</v>
      </c>
      <c r="G27" s="142"/>
      <c r="H27" s="143">
        <f t="shared" si="2"/>
        <v>640</v>
      </c>
      <c r="I27" s="144"/>
      <c r="J27" s="160">
        <f t="shared" si="3"/>
        <v>640</v>
      </c>
      <c r="K27" s="146" t="s">
        <v>77</v>
      </c>
    </row>
    <row r="28" spans="1:11" ht="24.75" customHeight="1">
      <c r="A28" s="84"/>
      <c r="B28" s="55">
        <v>18</v>
      </c>
      <c r="C28" s="124">
        <v>811</v>
      </c>
      <c r="D28" s="147"/>
      <c r="E28" s="148">
        <v>9470</v>
      </c>
      <c r="F28" s="149"/>
      <c r="G28" s="150"/>
      <c r="H28" s="143">
        <f t="shared" si="2"/>
        <v>9470</v>
      </c>
      <c r="I28" s="151"/>
      <c r="J28" s="160">
        <f t="shared" si="3"/>
        <v>9470</v>
      </c>
      <c r="K28" s="123" t="s">
        <v>89</v>
      </c>
    </row>
    <row r="29" spans="1:11" ht="24.75" customHeight="1">
      <c r="A29" s="84"/>
      <c r="B29" s="55">
        <v>19</v>
      </c>
      <c r="C29" s="124">
        <v>616</v>
      </c>
      <c r="D29" s="147"/>
      <c r="E29" s="148">
        <v>800</v>
      </c>
      <c r="F29" s="149">
        <v>1000</v>
      </c>
      <c r="G29" s="150"/>
      <c r="H29" s="143">
        <f t="shared" si="2"/>
        <v>1800</v>
      </c>
      <c r="I29" s="151"/>
      <c r="J29" s="160">
        <f t="shared" si="3"/>
        <v>1800</v>
      </c>
      <c r="K29" s="123" t="s">
        <v>80</v>
      </c>
    </row>
    <row r="30" spans="1:11" ht="24.75" customHeight="1">
      <c r="A30" s="84"/>
      <c r="B30" s="55">
        <v>20</v>
      </c>
      <c r="C30" s="124">
        <v>609</v>
      </c>
      <c r="D30" s="147"/>
      <c r="E30" s="148">
        <v>1000</v>
      </c>
      <c r="F30" s="149">
        <v>1060</v>
      </c>
      <c r="G30" s="150"/>
      <c r="H30" s="143">
        <f t="shared" si="2"/>
        <v>2060</v>
      </c>
      <c r="I30" s="151"/>
      <c r="J30" s="160">
        <f t="shared" si="3"/>
        <v>2060</v>
      </c>
      <c r="K30" s="123" t="s">
        <v>77</v>
      </c>
    </row>
    <row r="31" spans="1:11" ht="24.75" customHeight="1">
      <c r="A31" s="84"/>
      <c r="B31" s="55">
        <v>21</v>
      </c>
      <c r="C31" s="124">
        <v>616</v>
      </c>
      <c r="D31" s="147"/>
      <c r="E31" s="148">
        <v>480</v>
      </c>
      <c r="F31" s="149">
        <v>1000</v>
      </c>
      <c r="G31" s="150"/>
      <c r="H31" s="143">
        <f t="shared" si="2"/>
        <v>1480</v>
      </c>
      <c r="I31" s="151"/>
      <c r="J31" s="160">
        <f t="shared" si="3"/>
        <v>1480</v>
      </c>
      <c r="K31" s="123" t="s">
        <v>80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665</v>
      </c>
      <c r="D39" s="162"/>
      <c r="E39" s="163"/>
      <c r="F39" s="164">
        <v>810</v>
      </c>
      <c r="G39" s="165"/>
      <c r="H39" s="166">
        <f aca="true" t="shared" si="4" ref="H39:H48">SUM(E39:G39)</f>
        <v>810</v>
      </c>
      <c r="I39" s="167"/>
      <c r="J39" s="168">
        <f aca="true" t="shared" si="5" ref="J39:J48">H39+I39</f>
        <v>810</v>
      </c>
      <c r="K39" s="169" t="s">
        <v>80</v>
      </c>
    </row>
    <row r="40" spans="1:11" ht="24.75" customHeight="1">
      <c r="A40" s="45"/>
      <c r="B40" s="69">
        <v>27</v>
      </c>
      <c r="C40" s="124">
        <v>614</v>
      </c>
      <c r="D40" s="147"/>
      <c r="E40" s="148">
        <v>220</v>
      </c>
      <c r="F40" s="149">
        <v>1000</v>
      </c>
      <c r="G40" s="150"/>
      <c r="H40" s="166">
        <f t="shared" si="4"/>
        <v>1220</v>
      </c>
      <c r="I40" s="151"/>
      <c r="J40" s="168">
        <f t="shared" si="5"/>
        <v>1220</v>
      </c>
      <c r="K40" s="123" t="s">
        <v>87</v>
      </c>
    </row>
    <row r="41" spans="1:11" ht="24.75" customHeight="1">
      <c r="A41" s="45"/>
      <c r="B41" s="55">
        <v>28</v>
      </c>
      <c r="C41" s="124">
        <v>810</v>
      </c>
      <c r="D41" s="147"/>
      <c r="E41" s="148"/>
      <c r="F41" s="149">
        <v>690</v>
      </c>
      <c r="G41" s="150"/>
      <c r="H41" s="166">
        <f t="shared" si="4"/>
        <v>690</v>
      </c>
      <c r="I41" s="151"/>
      <c r="J41" s="168">
        <f t="shared" si="5"/>
        <v>690</v>
      </c>
      <c r="K41" s="123" t="s">
        <v>86</v>
      </c>
    </row>
    <row r="42" spans="1:11" ht="24.75" customHeight="1">
      <c r="A42" s="45"/>
      <c r="B42" s="55">
        <v>29</v>
      </c>
      <c r="C42" s="124">
        <v>614</v>
      </c>
      <c r="D42" s="147"/>
      <c r="E42" s="148"/>
      <c r="F42" s="149">
        <v>1070</v>
      </c>
      <c r="G42" s="150"/>
      <c r="H42" s="166">
        <f t="shared" si="4"/>
        <v>1070</v>
      </c>
      <c r="I42" s="151"/>
      <c r="J42" s="168">
        <f t="shared" si="5"/>
        <v>1070</v>
      </c>
      <c r="K42" s="123" t="s">
        <v>87</v>
      </c>
    </row>
    <row r="43" spans="1:11" ht="24.75" customHeight="1">
      <c r="A43" s="45"/>
      <c r="B43" s="55">
        <v>30</v>
      </c>
      <c r="C43" s="124">
        <v>665</v>
      </c>
      <c r="D43" s="147"/>
      <c r="E43" s="148"/>
      <c r="F43" s="149">
        <v>670</v>
      </c>
      <c r="G43" s="150"/>
      <c r="H43" s="166">
        <f t="shared" si="4"/>
        <v>670</v>
      </c>
      <c r="I43" s="151"/>
      <c r="J43" s="168">
        <f t="shared" si="5"/>
        <v>670</v>
      </c>
      <c r="K43" s="123" t="s">
        <v>80</v>
      </c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12200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17180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29380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10190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39570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3190</v>
      </c>
      <c r="E82" s="123"/>
      <c r="F82" s="124"/>
      <c r="G82" s="125">
        <v>3020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2470</v>
      </c>
      <c r="E83" s="123"/>
      <c r="F83" s="124"/>
      <c r="G83" s="125">
        <v>2830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2630</v>
      </c>
      <c r="E84" s="123"/>
      <c r="F84" s="124"/>
      <c r="G84" s="125">
        <v>1540</v>
      </c>
      <c r="H84" s="124"/>
      <c r="I84" s="126"/>
      <c r="J84" s="123">
        <v>3380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3230</v>
      </c>
      <c r="E85" s="123"/>
      <c r="F85" s="124"/>
      <c r="G85" s="125">
        <v>1590</v>
      </c>
      <c r="H85" s="124"/>
      <c r="I85" s="126"/>
      <c r="J85" s="123">
        <v>4650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28.53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18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H104" sqref="H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/>
      <c r="F8" s="134">
        <v>910</v>
      </c>
      <c r="G8" s="135"/>
      <c r="H8" s="136">
        <f aca="true" t="shared" si="0" ref="H8:H22">SUM(E8:G8)</f>
        <v>910</v>
      </c>
      <c r="I8" s="137"/>
      <c r="J8" s="138">
        <f aca="true" t="shared" si="1" ref="J8:J22">H8+I8</f>
        <v>910</v>
      </c>
      <c r="K8" s="139" t="s">
        <v>79</v>
      </c>
    </row>
    <row r="9" spans="1:11" ht="24.75" customHeight="1">
      <c r="A9" s="45"/>
      <c r="B9" s="55">
        <v>2</v>
      </c>
      <c r="C9" s="25">
        <v>463</v>
      </c>
      <c r="D9" s="56"/>
      <c r="E9" s="140"/>
      <c r="F9" s="141">
        <v>890</v>
      </c>
      <c r="G9" s="142"/>
      <c r="H9" s="143">
        <f t="shared" si="0"/>
        <v>890</v>
      </c>
      <c r="I9" s="144"/>
      <c r="J9" s="145">
        <f t="shared" si="1"/>
        <v>890</v>
      </c>
      <c r="K9" s="146"/>
    </row>
    <row r="10" spans="1:11" ht="24.75" customHeight="1">
      <c r="A10" s="45"/>
      <c r="B10" s="55">
        <v>3</v>
      </c>
      <c r="C10" s="25">
        <v>876</v>
      </c>
      <c r="D10" s="56"/>
      <c r="E10" s="140">
        <v>210</v>
      </c>
      <c r="F10" s="141">
        <v>500</v>
      </c>
      <c r="G10" s="142">
        <v>500</v>
      </c>
      <c r="H10" s="143">
        <f t="shared" si="0"/>
        <v>1210</v>
      </c>
      <c r="I10" s="144"/>
      <c r="J10" s="145">
        <f t="shared" si="1"/>
        <v>1210</v>
      </c>
      <c r="K10" s="146" t="s">
        <v>77</v>
      </c>
    </row>
    <row r="11" spans="1:11" ht="24.75" customHeight="1">
      <c r="A11" s="45"/>
      <c r="B11" s="55">
        <v>4</v>
      </c>
      <c r="C11" s="25">
        <v>614</v>
      </c>
      <c r="D11" s="56"/>
      <c r="E11" s="140"/>
      <c r="F11" s="141">
        <v>770</v>
      </c>
      <c r="G11" s="142"/>
      <c r="H11" s="143">
        <f t="shared" si="0"/>
        <v>770</v>
      </c>
      <c r="I11" s="144"/>
      <c r="J11" s="145">
        <f t="shared" si="1"/>
        <v>770</v>
      </c>
      <c r="K11" s="146"/>
    </row>
    <row r="12" spans="1:11" ht="24.75" customHeight="1">
      <c r="A12" s="45"/>
      <c r="B12" s="55">
        <v>5</v>
      </c>
      <c r="C12" s="25">
        <v>666</v>
      </c>
      <c r="D12" s="56"/>
      <c r="E12" s="140"/>
      <c r="F12" s="141">
        <v>690</v>
      </c>
      <c r="G12" s="142"/>
      <c r="H12" s="143">
        <f t="shared" si="0"/>
        <v>690</v>
      </c>
      <c r="I12" s="144"/>
      <c r="J12" s="145">
        <f t="shared" si="1"/>
        <v>690</v>
      </c>
      <c r="K12" s="146" t="s">
        <v>80</v>
      </c>
    </row>
    <row r="13" spans="1:11" ht="24.75" customHeight="1">
      <c r="A13" s="45"/>
      <c r="B13" s="55">
        <v>6</v>
      </c>
      <c r="C13" s="25">
        <v>573</v>
      </c>
      <c r="D13" s="56"/>
      <c r="E13" s="140"/>
      <c r="F13" s="141">
        <v>410</v>
      </c>
      <c r="G13" s="142"/>
      <c r="H13" s="143">
        <f t="shared" si="0"/>
        <v>410</v>
      </c>
      <c r="I13" s="144"/>
      <c r="J13" s="145">
        <f t="shared" si="1"/>
        <v>410</v>
      </c>
      <c r="K13" s="146"/>
    </row>
    <row r="14" spans="1:11" ht="24.75" customHeight="1">
      <c r="A14" s="45"/>
      <c r="B14" s="55">
        <v>7</v>
      </c>
      <c r="C14" s="124">
        <v>595</v>
      </c>
      <c r="D14" s="147"/>
      <c r="E14" s="148"/>
      <c r="F14" s="149"/>
      <c r="G14" s="150"/>
      <c r="H14" s="143">
        <f t="shared" si="0"/>
        <v>0</v>
      </c>
      <c r="I14" s="151">
        <v>1440</v>
      </c>
      <c r="J14" s="145">
        <f t="shared" si="1"/>
        <v>1440</v>
      </c>
      <c r="K14" s="123" t="s">
        <v>80</v>
      </c>
    </row>
    <row r="15" spans="1:11" ht="24.75" customHeight="1">
      <c r="A15" s="45"/>
      <c r="B15" s="55">
        <v>8</v>
      </c>
      <c r="C15" s="124">
        <v>609</v>
      </c>
      <c r="D15" s="147"/>
      <c r="E15" s="148"/>
      <c r="F15" s="149">
        <v>440</v>
      </c>
      <c r="G15" s="150"/>
      <c r="H15" s="143">
        <f t="shared" si="0"/>
        <v>440</v>
      </c>
      <c r="I15" s="151"/>
      <c r="J15" s="145">
        <f t="shared" si="1"/>
        <v>440</v>
      </c>
      <c r="K15" s="123" t="s">
        <v>79</v>
      </c>
    </row>
    <row r="16" spans="1:11" ht="24.75" customHeight="1">
      <c r="A16" s="45"/>
      <c r="B16" s="55">
        <v>9</v>
      </c>
      <c r="C16" s="124">
        <v>614</v>
      </c>
      <c r="D16" s="147"/>
      <c r="E16" s="148"/>
      <c r="F16" s="149">
        <v>660</v>
      </c>
      <c r="G16" s="150"/>
      <c r="H16" s="143">
        <f t="shared" si="0"/>
        <v>660</v>
      </c>
      <c r="I16" s="151"/>
      <c r="J16" s="145">
        <f t="shared" si="1"/>
        <v>660</v>
      </c>
      <c r="K16" s="123" t="s">
        <v>81</v>
      </c>
    </row>
    <row r="17" spans="1:11" ht="24.75" customHeight="1">
      <c r="A17" s="45"/>
      <c r="B17" s="55">
        <v>10</v>
      </c>
      <c r="C17" s="124">
        <v>876</v>
      </c>
      <c r="D17" s="147"/>
      <c r="E17" s="148"/>
      <c r="F17" s="149">
        <v>500</v>
      </c>
      <c r="G17" s="150"/>
      <c r="H17" s="143">
        <f t="shared" si="0"/>
        <v>500</v>
      </c>
      <c r="I17" s="151"/>
      <c r="J17" s="145">
        <f t="shared" si="1"/>
        <v>500</v>
      </c>
      <c r="K17" s="123" t="s">
        <v>77</v>
      </c>
    </row>
    <row r="18" spans="1:11" ht="24.75" customHeight="1">
      <c r="A18" s="45"/>
      <c r="B18" s="55">
        <v>11</v>
      </c>
      <c r="C18" s="124">
        <v>463</v>
      </c>
      <c r="D18" s="147"/>
      <c r="E18" s="148"/>
      <c r="F18" s="149">
        <v>550</v>
      </c>
      <c r="G18" s="150"/>
      <c r="H18" s="143">
        <f t="shared" si="0"/>
        <v>550</v>
      </c>
      <c r="I18" s="151"/>
      <c r="J18" s="145">
        <f t="shared" si="1"/>
        <v>550</v>
      </c>
      <c r="K18" s="123" t="s">
        <v>78</v>
      </c>
    </row>
    <row r="19" spans="1:11" ht="24.75" customHeight="1">
      <c r="A19" s="45"/>
      <c r="B19" s="55">
        <v>12</v>
      </c>
      <c r="C19" s="124">
        <v>370</v>
      </c>
      <c r="D19" s="147"/>
      <c r="E19" s="148"/>
      <c r="F19" s="149"/>
      <c r="G19" s="150"/>
      <c r="H19" s="143">
        <f t="shared" si="0"/>
        <v>0</v>
      </c>
      <c r="I19" s="151">
        <v>1170</v>
      </c>
      <c r="J19" s="145">
        <f t="shared" si="1"/>
        <v>1170</v>
      </c>
      <c r="K19" s="123"/>
    </row>
    <row r="20" spans="1:11" ht="24.75" customHeight="1">
      <c r="A20" s="45"/>
      <c r="B20" s="55">
        <v>13</v>
      </c>
      <c r="C20" s="124">
        <v>666</v>
      </c>
      <c r="D20" s="147"/>
      <c r="E20" s="148"/>
      <c r="F20" s="149">
        <v>830</v>
      </c>
      <c r="G20" s="150"/>
      <c r="H20" s="143">
        <f t="shared" si="0"/>
        <v>830</v>
      </c>
      <c r="I20" s="151"/>
      <c r="J20" s="145">
        <f t="shared" si="1"/>
        <v>830</v>
      </c>
      <c r="K20" s="123" t="s">
        <v>80</v>
      </c>
    </row>
    <row r="21" spans="1:11" ht="24.75" customHeight="1">
      <c r="A21" s="45"/>
      <c r="B21" s="55">
        <v>14</v>
      </c>
      <c r="C21" s="124">
        <v>573</v>
      </c>
      <c r="D21" s="147"/>
      <c r="E21" s="148"/>
      <c r="F21" s="149"/>
      <c r="G21" s="150"/>
      <c r="H21" s="143">
        <f t="shared" si="0"/>
        <v>0</v>
      </c>
      <c r="I21" s="151">
        <v>230</v>
      </c>
      <c r="J21" s="145">
        <f t="shared" si="1"/>
        <v>230</v>
      </c>
      <c r="K21" s="123"/>
    </row>
    <row r="22" spans="1:11" ht="24.75" customHeight="1">
      <c r="A22" s="45"/>
      <c r="B22" s="69">
        <v>15</v>
      </c>
      <c r="C22" s="152" t="s">
        <v>90</v>
      </c>
      <c r="D22" s="153"/>
      <c r="E22" s="154"/>
      <c r="F22" s="155"/>
      <c r="G22" s="156"/>
      <c r="H22" s="157">
        <f t="shared" si="0"/>
        <v>0</v>
      </c>
      <c r="I22" s="158">
        <v>310</v>
      </c>
      <c r="J22" s="145">
        <f t="shared" si="1"/>
        <v>310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210</v>
      </c>
      <c r="F26" s="141">
        <v>500</v>
      </c>
      <c r="G26" s="142">
        <v>500</v>
      </c>
      <c r="H26" s="143">
        <f aca="true" t="shared" si="2" ref="H26:H35">SUM(E26:G26)</f>
        <v>1210</v>
      </c>
      <c r="I26" s="144"/>
      <c r="J26" s="160">
        <f aca="true" t="shared" si="3" ref="J26:J35">H26+I26</f>
        <v>1210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/>
      <c r="F27" s="141">
        <v>1050</v>
      </c>
      <c r="G27" s="142"/>
      <c r="H27" s="143">
        <f t="shared" si="2"/>
        <v>1050</v>
      </c>
      <c r="I27" s="144"/>
      <c r="J27" s="160">
        <f t="shared" si="3"/>
        <v>1050</v>
      </c>
      <c r="K27" s="146" t="s">
        <v>80</v>
      </c>
    </row>
    <row r="28" spans="1:11" ht="24.75" customHeight="1">
      <c r="A28" s="84"/>
      <c r="B28" s="55">
        <v>18</v>
      </c>
      <c r="C28" s="124">
        <v>609</v>
      </c>
      <c r="D28" s="147"/>
      <c r="E28" s="148">
        <v>120</v>
      </c>
      <c r="F28" s="149">
        <v>700</v>
      </c>
      <c r="G28" s="150">
        <v>300</v>
      </c>
      <c r="H28" s="143">
        <f t="shared" si="2"/>
        <v>1120</v>
      </c>
      <c r="I28" s="151"/>
      <c r="J28" s="160">
        <f t="shared" si="3"/>
        <v>1120</v>
      </c>
      <c r="K28" s="123" t="s">
        <v>77</v>
      </c>
    </row>
    <row r="29" spans="1:11" ht="24.75" customHeight="1">
      <c r="A29" s="84"/>
      <c r="B29" s="55">
        <v>19</v>
      </c>
      <c r="C29" s="124">
        <v>616</v>
      </c>
      <c r="D29" s="147"/>
      <c r="E29" s="148"/>
      <c r="F29" s="149">
        <v>890</v>
      </c>
      <c r="G29" s="150"/>
      <c r="H29" s="143">
        <f t="shared" si="2"/>
        <v>890</v>
      </c>
      <c r="I29" s="151"/>
      <c r="J29" s="160">
        <f t="shared" si="3"/>
        <v>890</v>
      </c>
      <c r="K29" s="123" t="s">
        <v>80</v>
      </c>
    </row>
    <row r="30" spans="1:11" ht="24.75" customHeight="1">
      <c r="A30" s="84"/>
      <c r="B30" s="55">
        <v>20</v>
      </c>
      <c r="C30" s="124">
        <v>614</v>
      </c>
      <c r="D30" s="147"/>
      <c r="E30" s="148">
        <v>330</v>
      </c>
      <c r="F30" s="149">
        <v>700</v>
      </c>
      <c r="G30" s="150">
        <v>300</v>
      </c>
      <c r="H30" s="143">
        <f t="shared" si="2"/>
        <v>1330</v>
      </c>
      <c r="I30" s="151"/>
      <c r="J30" s="160">
        <f t="shared" si="3"/>
        <v>1330</v>
      </c>
      <c r="K30" s="123" t="s">
        <v>78</v>
      </c>
    </row>
    <row r="31" spans="1:11" ht="24.75" customHeight="1">
      <c r="A31" s="84"/>
      <c r="B31" s="55">
        <v>21</v>
      </c>
      <c r="C31" s="124">
        <v>810</v>
      </c>
      <c r="D31" s="147"/>
      <c r="E31" s="148"/>
      <c r="F31" s="149">
        <v>1090</v>
      </c>
      <c r="G31" s="150"/>
      <c r="H31" s="143">
        <f t="shared" si="2"/>
        <v>1090</v>
      </c>
      <c r="I31" s="151"/>
      <c r="J31" s="160">
        <f t="shared" si="3"/>
        <v>1090</v>
      </c>
      <c r="K31" s="123"/>
    </row>
    <row r="32" spans="1:11" ht="24.75" customHeight="1">
      <c r="A32" s="84"/>
      <c r="B32" s="55">
        <v>22</v>
      </c>
      <c r="C32" s="124">
        <v>665</v>
      </c>
      <c r="D32" s="147"/>
      <c r="E32" s="148">
        <v>150</v>
      </c>
      <c r="F32" s="149">
        <v>500</v>
      </c>
      <c r="G32" s="150">
        <v>500</v>
      </c>
      <c r="H32" s="143">
        <f t="shared" si="2"/>
        <v>1150</v>
      </c>
      <c r="I32" s="151"/>
      <c r="J32" s="160">
        <f t="shared" si="3"/>
        <v>1150</v>
      </c>
      <c r="K32" s="123" t="s">
        <v>80</v>
      </c>
    </row>
    <row r="33" spans="1:11" ht="24.75" customHeight="1">
      <c r="A33" s="84"/>
      <c r="B33" s="55">
        <v>23</v>
      </c>
      <c r="C33" s="124">
        <v>614</v>
      </c>
      <c r="D33" s="147"/>
      <c r="E33" s="148"/>
      <c r="F33" s="149">
        <v>920</v>
      </c>
      <c r="G33" s="150"/>
      <c r="H33" s="143">
        <f t="shared" si="2"/>
        <v>920</v>
      </c>
      <c r="I33" s="151"/>
      <c r="J33" s="160">
        <f t="shared" si="3"/>
        <v>920</v>
      </c>
      <c r="K33" s="123" t="s">
        <v>78</v>
      </c>
    </row>
    <row r="34" spans="1:11" ht="24.75" customHeight="1">
      <c r="A34" s="84"/>
      <c r="B34" s="55">
        <v>24</v>
      </c>
      <c r="C34" s="124">
        <v>665</v>
      </c>
      <c r="D34" s="147"/>
      <c r="E34" s="148">
        <v>270</v>
      </c>
      <c r="F34" s="149">
        <v>500</v>
      </c>
      <c r="G34" s="150">
        <v>500</v>
      </c>
      <c r="H34" s="143">
        <f t="shared" si="2"/>
        <v>1270</v>
      </c>
      <c r="I34" s="151"/>
      <c r="J34" s="160">
        <f t="shared" si="3"/>
        <v>1270</v>
      </c>
      <c r="K34" s="123" t="s">
        <v>80</v>
      </c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1290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14000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2600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17890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3150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21040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1450</v>
      </c>
      <c r="E82" s="123"/>
      <c r="F82" s="124"/>
      <c r="G82" s="125">
        <v>3810</v>
      </c>
      <c r="H82" s="124"/>
      <c r="I82" s="126"/>
      <c r="J82" s="123">
        <v>4530</v>
      </c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3270</v>
      </c>
      <c r="E83" s="123"/>
      <c r="F83" s="124"/>
      <c r="G83" s="125">
        <v>3270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2930</v>
      </c>
      <c r="E84" s="123"/>
      <c r="F84" s="124"/>
      <c r="G84" s="125">
        <v>2540</v>
      </c>
      <c r="H84" s="124"/>
      <c r="I84" s="126"/>
      <c r="J84" s="123">
        <v>4110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3100</v>
      </c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29.009999999999998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25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/>
      <c r="F8" s="134">
        <v>930</v>
      </c>
      <c r="G8" s="135"/>
      <c r="H8" s="136">
        <f aca="true" t="shared" si="0" ref="H8:H22">SUM(E8:G8)</f>
        <v>930</v>
      </c>
      <c r="I8" s="137"/>
      <c r="J8" s="138">
        <f aca="true" t="shared" si="1" ref="J8:J22">H8+I8</f>
        <v>930</v>
      </c>
      <c r="K8" s="139" t="s">
        <v>80</v>
      </c>
    </row>
    <row r="9" spans="1:11" ht="24.75" customHeight="1">
      <c r="A9" s="45"/>
      <c r="B9" s="55">
        <v>2</v>
      </c>
      <c r="C9" s="25">
        <v>616</v>
      </c>
      <c r="D9" s="56"/>
      <c r="E9" s="140"/>
      <c r="F9" s="141">
        <v>810</v>
      </c>
      <c r="G9" s="142"/>
      <c r="H9" s="143">
        <f t="shared" si="0"/>
        <v>810</v>
      </c>
      <c r="I9" s="144"/>
      <c r="J9" s="145">
        <f t="shared" si="1"/>
        <v>810</v>
      </c>
      <c r="K9" s="146" t="s">
        <v>78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490</v>
      </c>
      <c r="G10" s="142"/>
      <c r="H10" s="143">
        <f t="shared" si="0"/>
        <v>490</v>
      </c>
      <c r="I10" s="144"/>
      <c r="J10" s="145">
        <f t="shared" si="1"/>
        <v>490</v>
      </c>
      <c r="K10" s="146" t="s">
        <v>80</v>
      </c>
    </row>
    <row r="11" spans="1:11" ht="24.75" customHeight="1">
      <c r="A11" s="45"/>
      <c r="B11" s="55">
        <v>4</v>
      </c>
      <c r="C11" s="25">
        <v>616</v>
      </c>
      <c r="D11" s="56"/>
      <c r="E11" s="140"/>
      <c r="F11" s="141">
        <v>720</v>
      </c>
      <c r="G11" s="142"/>
      <c r="H11" s="143">
        <f t="shared" si="0"/>
        <v>720</v>
      </c>
      <c r="I11" s="144"/>
      <c r="J11" s="145">
        <f t="shared" si="1"/>
        <v>720</v>
      </c>
      <c r="K11" s="146" t="s">
        <v>78</v>
      </c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2950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2950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2950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616</v>
      </c>
      <c r="D8" s="48"/>
      <c r="E8" s="133"/>
      <c r="F8" s="134">
        <v>630</v>
      </c>
      <c r="G8" s="135"/>
      <c r="H8" s="136">
        <f aca="true" t="shared" si="0" ref="H8:H22">SUM(E8:G8)</f>
        <v>630</v>
      </c>
      <c r="I8" s="137"/>
      <c r="J8" s="138">
        <f aca="true" t="shared" si="1" ref="J8:J22">H8+I8</f>
        <v>630</v>
      </c>
      <c r="K8" s="139" t="s">
        <v>80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1070</v>
      </c>
      <c r="G9" s="142"/>
      <c r="H9" s="143">
        <f t="shared" si="0"/>
        <v>1070</v>
      </c>
      <c r="I9" s="144"/>
      <c r="J9" s="145">
        <f t="shared" si="1"/>
        <v>1070</v>
      </c>
      <c r="K9" s="146" t="s">
        <v>78</v>
      </c>
    </row>
    <row r="10" spans="1:11" ht="24.75" customHeight="1">
      <c r="A10" s="45"/>
      <c r="B10" s="55">
        <v>3</v>
      </c>
      <c r="C10" s="25">
        <v>616</v>
      </c>
      <c r="D10" s="56"/>
      <c r="E10" s="140"/>
      <c r="F10" s="141">
        <v>1090</v>
      </c>
      <c r="G10" s="142"/>
      <c r="H10" s="143">
        <f t="shared" si="0"/>
        <v>1090</v>
      </c>
      <c r="I10" s="144"/>
      <c r="J10" s="145">
        <f t="shared" si="1"/>
        <v>1090</v>
      </c>
      <c r="K10" s="146" t="s">
        <v>80</v>
      </c>
    </row>
    <row r="11" spans="1:11" ht="24.75" customHeight="1">
      <c r="A11" s="45"/>
      <c r="B11" s="55">
        <v>4</v>
      </c>
      <c r="C11" s="25">
        <v>614</v>
      </c>
      <c r="D11" s="56"/>
      <c r="E11" s="140"/>
      <c r="F11" s="141">
        <v>540</v>
      </c>
      <c r="G11" s="142"/>
      <c r="H11" s="143">
        <f t="shared" si="0"/>
        <v>540</v>
      </c>
      <c r="I11" s="144"/>
      <c r="J11" s="145">
        <f t="shared" si="1"/>
        <v>540</v>
      </c>
      <c r="K11" s="146" t="s">
        <v>78</v>
      </c>
    </row>
    <row r="12" spans="1:11" ht="24.75" customHeight="1">
      <c r="A12" s="45"/>
      <c r="B12" s="55">
        <v>5</v>
      </c>
      <c r="C12" s="25">
        <v>867</v>
      </c>
      <c r="D12" s="56"/>
      <c r="E12" s="140"/>
      <c r="F12" s="141">
        <v>610</v>
      </c>
      <c r="G12" s="142"/>
      <c r="H12" s="143">
        <f t="shared" si="0"/>
        <v>610</v>
      </c>
      <c r="I12" s="144"/>
      <c r="J12" s="145">
        <f t="shared" si="1"/>
        <v>610</v>
      </c>
      <c r="K12" s="146" t="s">
        <v>78</v>
      </c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3940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3940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3940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>
        <v>160</v>
      </c>
      <c r="F8" s="134">
        <v>700</v>
      </c>
      <c r="G8" s="135">
        <v>300</v>
      </c>
      <c r="H8" s="136">
        <f aca="true" t="shared" si="0" ref="H8:H22">SUM(E8:G8)</f>
        <v>1160</v>
      </c>
      <c r="I8" s="137"/>
      <c r="J8" s="138">
        <f aca="true" t="shared" si="1" ref="J8:J22">H8+I8</f>
        <v>1160</v>
      </c>
      <c r="K8" s="139" t="s">
        <v>79</v>
      </c>
    </row>
    <row r="9" spans="1:11" ht="24.75" customHeight="1">
      <c r="A9" s="45"/>
      <c r="B9" s="55">
        <v>2</v>
      </c>
      <c r="C9" s="25">
        <v>613</v>
      </c>
      <c r="D9" s="56"/>
      <c r="E9" s="140"/>
      <c r="F9" s="141">
        <v>630</v>
      </c>
      <c r="G9" s="142"/>
      <c r="H9" s="143">
        <f t="shared" si="0"/>
        <v>630</v>
      </c>
      <c r="I9" s="144"/>
      <c r="J9" s="145">
        <f t="shared" si="1"/>
        <v>630</v>
      </c>
      <c r="K9" s="146" t="s">
        <v>80</v>
      </c>
    </row>
    <row r="10" spans="1:11" ht="24.75" customHeight="1">
      <c r="A10" s="45"/>
      <c r="B10" s="55">
        <v>3</v>
      </c>
      <c r="C10" s="25">
        <v>463</v>
      </c>
      <c r="D10" s="56"/>
      <c r="E10" s="140"/>
      <c r="F10" s="141">
        <v>590</v>
      </c>
      <c r="G10" s="142"/>
      <c r="H10" s="143">
        <f t="shared" si="0"/>
        <v>590</v>
      </c>
      <c r="I10" s="144"/>
      <c r="J10" s="145">
        <f t="shared" si="1"/>
        <v>590</v>
      </c>
      <c r="K10" s="146" t="s">
        <v>78</v>
      </c>
    </row>
    <row r="11" spans="1:11" ht="24.75" customHeight="1">
      <c r="A11" s="45"/>
      <c r="B11" s="55">
        <v>4</v>
      </c>
      <c r="C11" s="25">
        <v>614</v>
      </c>
      <c r="D11" s="56"/>
      <c r="E11" s="140"/>
      <c r="F11" s="141">
        <v>720</v>
      </c>
      <c r="G11" s="142"/>
      <c r="H11" s="143">
        <f t="shared" si="0"/>
        <v>720</v>
      </c>
      <c r="I11" s="144"/>
      <c r="J11" s="145">
        <f t="shared" si="1"/>
        <v>720</v>
      </c>
      <c r="K11" s="146" t="s">
        <v>81</v>
      </c>
    </row>
    <row r="12" spans="1:11" ht="24.75" customHeight="1">
      <c r="A12" s="45"/>
      <c r="B12" s="55">
        <v>5</v>
      </c>
      <c r="C12" s="25">
        <v>666</v>
      </c>
      <c r="D12" s="56"/>
      <c r="E12" s="140">
        <v>490</v>
      </c>
      <c r="F12" s="141">
        <v>500</v>
      </c>
      <c r="G12" s="142">
        <v>500</v>
      </c>
      <c r="H12" s="143">
        <f t="shared" si="0"/>
        <v>1490</v>
      </c>
      <c r="I12" s="144"/>
      <c r="J12" s="145">
        <f t="shared" si="1"/>
        <v>1490</v>
      </c>
      <c r="K12" s="146" t="s">
        <v>80</v>
      </c>
    </row>
    <row r="13" spans="1:11" ht="24.75" customHeight="1">
      <c r="A13" s="45"/>
      <c r="B13" s="55">
        <v>6</v>
      </c>
      <c r="C13" s="25">
        <v>876</v>
      </c>
      <c r="D13" s="56"/>
      <c r="E13" s="140">
        <v>200</v>
      </c>
      <c r="F13" s="141">
        <v>700</v>
      </c>
      <c r="G13" s="142">
        <v>300</v>
      </c>
      <c r="H13" s="143">
        <f t="shared" si="0"/>
        <v>1200</v>
      </c>
      <c r="I13" s="144"/>
      <c r="J13" s="145">
        <f t="shared" si="1"/>
        <v>1200</v>
      </c>
      <c r="K13" s="146" t="s">
        <v>77</v>
      </c>
    </row>
    <row r="14" spans="1:11" ht="24.75" customHeight="1">
      <c r="A14" s="45"/>
      <c r="B14" s="55">
        <v>7</v>
      </c>
      <c r="C14" s="124">
        <v>614</v>
      </c>
      <c r="D14" s="147"/>
      <c r="E14" s="148"/>
      <c r="F14" s="149">
        <v>930</v>
      </c>
      <c r="G14" s="150"/>
      <c r="H14" s="143">
        <f t="shared" si="0"/>
        <v>930</v>
      </c>
      <c r="I14" s="151"/>
      <c r="J14" s="145">
        <f t="shared" si="1"/>
        <v>930</v>
      </c>
      <c r="K14" s="123" t="s">
        <v>81</v>
      </c>
    </row>
    <row r="15" spans="1:11" ht="24.75" customHeight="1">
      <c r="A15" s="45"/>
      <c r="B15" s="55">
        <v>8</v>
      </c>
      <c r="C15" s="124">
        <v>609</v>
      </c>
      <c r="D15" s="147"/>
      <c r="E15" s="148"/>
      <c r="F15" s="149">
        <v>520</v>
      </c>
      <c r="G15" s="150"/>
      <c r="H15" s="143">
        <f t="shared" si="0"/>
        <v>520</v>
      </c>
      <c r="I15" s="151"/>
      <c r="J15" s="145">
        <f t="shared" si="1"/>
        <v>520</v>
      </c>
      <c r="K15" s="123" t="s">
        <v>79</v>
      </c>
    </row>
    <row r="16" spans="1:11" ht="24.75" customHeight="1">
      <c r="A16" s="45"/>
      <c r="B16" s="55">
        <v>9</v>
      </c>
      <c r="C16" s="124">
        <v>613</v>
      </c>
      <c r="D16" s="147"/>
      <c r="E16" s="148"/>
      <c r="F16" s="149">
        <v>580</v>
      </c>
      <c r="G16" s="150"/>
      <c r="H16" s="143">
        <f t="shared" si="0"/>
        <v>580</v>
      </c>
      <c r="I16" s="151"/>
      <c r="J16" s="145">
        <f t="shared" si="1"/>
        <v>580</v>
      </c>
      <c r="K16" s="123" t="s">
        <v>80</v>
      </c>
    </row>
    <row r="17" spans="1:11" ht="24.75" customHeight="1">
      <c r="A17" s="45"/>
      <c r="B17" s="55">
        <v>10</v>
      </c>
      <c r="C17" s="124">
        <v>463</v>
      </c>
      <c r="D17" s="147"/>
      <c r="E17" s="148"/>
      <c r="F17" s="149">
        <v>320</v>
      </c>
      <c r="G17" s="150"/>
      <c r="H17" s="143">
        <f t="shared" si="0"/>
        <v>320</v>
      </c>
      <c r="I17" s="151"/>
      <c r="J17" s="145">
        <f t="shared" si="1"/>
        <v>320</v>
      </c>
      <c r="K17" s="123" t="s">
        <v>78</v>
      </c>
    </row>
    <row r="18" spans="1:11" ht="24.75" customHeight="1">
      <c r="A18" s="45"/>
      <c r="B18" s="55">
        <v>11</v>
      </c>
      <c r="C18" s="124">
        <v>370</v>
      </c>
      <c r="D18" s="147"/>
      <c r="E18" s="148"/>
      <c r="F18" s="149"/>
      <c r="G18" s="150"/>
      <c r="H18" s="143">
        <f t="shared" si="0"/>
        <v>0</v>
      </c>
      <c r="I18" s="151">
        <v>710</v>
      </c>
      <c r="J18" s="145">
        <f t="shared" si="1"/>
        <v>710</v>
      </c>
      <c r="K18" s="123"/>
    </row>
    <row r="19" spans="1:11" ht="24.75" customHeight="1">
      <c r="A19" s="45"/>
      <c r="B19" s="55">
        <v>12</v>
      </c>
      <c r="C19" s="124">
        <v>876</v>
      </c>
      <c r="D19" s="147"/>
      <c r="E19" s="148"/>
      <c r="F19" s="149">
        <v>520</v>
      </c>
      <c r="G19" s="150"/>
      <c r="H19" s="143">
        <f t="shared" si="0"/>
        <v>520</v>
      </c>
      <c r="I19" s="151"/>
      <c r="J19" s="145">
        <f t="shared" si="1"/>
        <v>520</v>
      </c>
      <c r="K19" s="123"/>
    </row>
    <row r="20" spans="1:11" ht="24.75" customHeight="1">
      <c r="A20" s="45"/>
      <c r="B20" s="55">
        <v>13</v>
      </c>
      <c r="C20" s="124">
        <v>666</v>
      </c>
      <c r="D20" s="147"/>
      <c r="E20" s="148">
        <v>110</v>
      </c>
      <c r="F20" s="149">
        <v>500</v>
      </c>
      <c r="G20" s="150">
        <v>500</v>
      </c>
      <c r="H20" s="143">
        <f t="shared" si="0"/>
        <v>1110</v>
      </c>
      <c r="I20" s="151"/>
      <c r="J20" s="145">
        <f t="shared" si="1"/>
        <v>1110</v>
      </c>
      <c r="K20" s="123" t="s">
        <v>80</v>
      </c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190</v>
      </c>
      <c r="F26" s="141">
        <v>700</v>
      </c>
      <c r="G26" s="142">
        <v>300</v>
      </c>
      <c r="H26" s="143">
        <f aca="true" t="shared" si="2" ref="H26:H35">SUM(E26:G26)</f>
        <v>1190</v>
      </c>
      <c r="I26" s="144"/>
      <c r="J26" s="160">
        <f aca="true" t="shared" si="3" ref="J26:J35">H26+I26</f>
        <v>1190</v>
      </c>
      <c r="K26" s="146" t="s">
        <v>77</v>
      </c>
    </row>
    <row r="27" spans="1:11" ht="24.75" customHeight="1">
      <c r="A27" s="84"/>
      <c r="B27" s="69">
        <v>17</v>
      </c>
      <c r="C27" s="25">
        <v>614</v>
      </c>
      <c r="D27" s="56"/>
      <c r="E27" s="140">
        <v>350</v>
      </c>
      <c r="F27" s="141">
        <v>400</v>
      </c>
      <c r="G27" s="142"/>
      <c r="H27" s="143">
        <f t="shared" si="2"/>
        <v>750</v>
      </c>
      <c r="I27" s="144"/>
      <c r="J27" s="160">
        <f t="shared" si="3"/>
        <v>750</v>
      </c>
      <c r="K27" s="146"/>
    </row>
    <row r="28" spans="1:11" ht="24.75" customHeight="1">
      <c r="A28" s="84"/>
      <c r="B28" s="55">
        <v>18</v>
      </c>
      <c r="C28" s="124">
        <v>613</v>
      </c>
      <c r="D28" s="147"/>
      <c r="E28" s="148">
        <v>270</v>
      </c>
      <c r="F28" s="149">
        <v>500</v>
      </c>
      <c r="G28" s="150">
        <v>500</v>
      </c>
      <c r="H28" s="143">
        <f t="shared" si="2"/>
        <v>1270</v>
      </c>
      <c r="I28" s="151"/>
      <c r="J28" s="160">
        <f t="shared" si="3"/>
        <v>1270</v>
      </c>
      <c r="K28" s="123" t="s">
        <v>80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310</v>
      </c>
      <c r="F29" s="149">
        <v>500</v>
      </c>
      <c r="G29" s="150">
        <v>500</v>
      </c>
      <c r="H29" s="143">
        <f t="shared" si="2"/>
        <v>1310</v>
      </c>
      <c r="I29" s="151"/>
      <c r="J29" s="160">
        <f t="shared" si="3"/>
        <v>1310</v>
      </c>
      <c r="K29" s="123" t="s">
        <v>77</v>
      </c>
    </row>
    <row r="30" spans="1:11" ht="24.75" customHeight="1">
      <c r="A30" s="84"/>
      <c r="B30" s="55">
        <v>20</v>
      </c>
      <c r="C30" s="124">
        <v>613</v>
      </c>
      <c r="D30" s="147"/>
      <c r="E30" s="148">
        <v>910</v>
      </c>
      <c r="F30" s="149">
        <v>1000</v>
      </c>
      <c r="G30" s="150"/>
      <c r="H30" s="143">
        <f t="shared" si="2"/>
        <v>1910</v>
      </c>
      <c r="I30" s="151"/>
      <c r="J30" s="160">
        <f t="shared" si="3"/>
        <v>1910</v>
      </c>
      <c r="K30" s="123" t="s">
        <v>80</v>
      </c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614</v>
      </c>
      <c r="D39" s="162"/>
      <c r="E39" s="163">
        <v>350</v>
      </c>
      <c r="F39" s="164">
        <v>500</v>
      </c>
      <c r="G39" s="165">
        <v>500</v>
      </c>
      <c r="H39" s="166">
        <f aca="true" t="shared" si="4" ref="H39:H48">SUM(E39:G39)</f>
        <v>1350</v>
      </c>
      <c r="I39" s="167"/>
      <c r="J39" s="168">
        <f aca="true" t="shared" si="5" ref="J39:J48">H39+I39</f>
        <v>1350</v>
      </c>
      <c r="K39" s="169" t="s">
        <v>78</v>
      </c>
    </row>
    <row r="40" spans="1:11" ht="24.75" customHeight="1">
      <c r="A40" s="45"/>
      <c r="B40" s="69">
        <v>27</v>
      </c>
      <c r="C40" s="124">
        <v>613</v>
      </c>
      <c r="D40" s="147"/>
      <c r="E40" s="148">
        <v>240</v>
      </c>
      <c r="F40" s="149">
        <v>700</v>
      </c>
      <c r="G40" s="150">
        <v>300</v>
      </c>
      <c r="H40" s="166">
        <f t="shared" si="4"/>
        <v>1240</v>
      </c>
      <c r="I40" s="151"/>
      <c r="J40" s="168">
        <f t="shared" si="5"/>
        <v>1240</v>
      </c>
      <c r="K40" s="123" t="s">
        <v>80</v>
      </c>
    </row>
    <row r="41" spans="1:11" ht="24.75" customHeight="1">
      <c r="A41" s="45"/>
      <c r="B41" s="55">
        <v>28</v>
      </c>
      <c r="C41" s="124">
        <v>613</v>
      </c>
      <c r="D41" s="147"/>
      <c r="E41" s="148">
        <v>290</v>
      </c>
      <c r="F41" s="149">
        <v>700</v>
      </c>
      <c r="G41" s="150">
        <v>300</v>
      </c>
      <c r="H41" s="166">
        <f t="shared" si="4"/>
        <v>1290</v>
      </c>
      <c r="I41" s="151"/>
      <c r="J41" s="168">
        <f t="shared" si="5"/>
        <v>1290</v>
      </c>
      <c r="K41" s="123" t="s">
        <v>80</v>
      </c>
    </row>
    <row r="42" spans="1:11" ht="24.75" customHeight="1">
      <c r="A42" s="45"/>
      <c r="B42" s="55">
        <v>29</v>
      </c>
      <c r="C42" s="124">
        <v>810</v>
      </c>
      <c r="D42" s="147"/>
      <c r="E42" s="148"/>
      <c r="F42" s="149"/>
      <c r="G42" s="150"/>
      <c r="H42" s="166">
        <f t="shared" si="4"/>
        <v>0</v>
      </c>
      <c r="I42" s="151">
        <v>1210</v>
      </c>
      <c r="J42" s="168">
        <f t="shared" si="5"/>
        <v>1210</v>
      </c>
      <c r="K42" s="123" t="s">
        <v>86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3870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12210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4000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20080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1920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22000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3080</v>
      </c>
      <c r="E82" s="123"/>
      <c r="F82" s="124"/>
      <c r="G82" s="125">
        <v>2360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5030</v>
      </c>
      <c r="E83" s="123"/>
      <c r="F83" s="124"/>
      <c r="G83" s="125">
        <v>1920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1870</v>
      </c>
      <c r="E84" s="123"/>
      <c r="F84" s="124"/>
      <c r="G84" s="125">
        <v>3690</v>
      </c>
      <c r="H84" s="124"/>
      <c r="I84" s="126"/>
      <c r="J84" s="123">
        <v>2270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1740</v>
      </c>
      <c r="E85" s="123"/>
      <c r="F85" s="124"/>
      <c r="G85" s="125">
        <v>3030</v>
      </c>
      <c r="H85" s="124"/>
      <c r="I85" s="126"/>
      <c r="J85" s="123">
        <v>2870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27.86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46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4">
      <selection activeCell="M41" sqref="M4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43879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690</v>
      </c>
      <c r="G8" s="135"/>
      <c r="H8" s="136">
        <f aca="true" t="shared" si="0" ref="H8:H22">SUM(E8:G8)</f>
        <v>690</v>
      </c>
      <c r="I8" s="137"/>
      <c r="J8" s="138">
        <f aca="true" t="shared" si="1" ref="J8:J22">H8+I8</f>
        <v>690</v>
      </c>
      <c r="K8" s="139" t="s">
        <v>81</v>
      </c>
    </row>
    <row r="9" spans="1:11" ht="24.75" customHeight="1">
      <c r="A9" s="45"/>
      <c r="B9" s="55">
        <v>2</v>
      </c>
      <c r="C9" s="25">
        <v>609</v>
      </c>
      <c r="D9" s="56"/>
      <c r="E9" s="140">
        <v>630</v>
      </c>
      <c r="F9" s="141">
        <v>1000</v>
      </c>
      <c r="G9" s="142"/>
      <c r="H9" s="143">
        <f t="shared" si="0"/>
        <v>1630</v>
      </c>
      <c r="I9" s="144"/>
      <c r="J9" s="145">
        <f t="shared" si="1"/>
        <v>1630</v>
      </c>
      <c r="K9" s="146" t="s">
        <v>79</v>
      </c>
    </row>
    <row r="10" spans="1:11" ht="24.75" customHeight="1">
      <c r="A10" s="45"/>
      <c r="B10" s="55">
        <v>3</v>
      </c>
      <c r="C10" s="25">
        <v>463</v>
      </c>
      <c r="D10" s="56"/>
      <c r="E10" s="140"/>
      <c r="F10" s="141">
        <v>530</v>
      </c>
      <c r="G10" s="142"/>
      <c r="H10" s="143">
        <f t="shared" si="0"/>
        <v>530</v>
      </c>
      <c r="I10" s="144"/>
      <c r="J10" s="145">
        <f t="shared" si="1"/>
        <v>530</v>
      </c>
      <c r="K10" s="146" t="s">
        <v>78</v>
      </c>
    </row>
    <row r="11" spans="1:11" ht="24.75" customHeight="1">
      <c r="A11" s="45"/>
      <c r="B11" s="55">
        <v>4</v>
      </c>
      <c r="C11" s="25">
        <v>876</v>
      </c>
      <c r="D11" s="56"/>
      <c r="E11" s="140"/>
      <c r="F11" s="141">
        <v>840</v>
      </c>
      <c r="G11" s="142"/>
      <c r="H11" s="143">
        <f t="shared" si="0"/>
        <v>840</v>
      </c>
      <c r="I11" s="144"/>
      <c r="J11" s="145">
        <f t="shared" si="1"/>
        <v>840</v>
      </c>
      <c r="K11" s="146"/>
    </row>
    <row r="12" spans="1:11" ht="24.75" customHeight="1">
      <c r="A12" s="45"/>
      <c r="B12" s="55">
        <v>5</v>
      </c>
      <c r="C12" s="25">
        <v>665</v>
      </c>
      <c r="D12" s="56"/>
      <c r="E12" s="140"/>
      <c r="F12" s="141">
        <v>860</v>
      </c>
      <c r="G12" s="142"/>
      <c r="H12" s="143">
        <f t="shared" si="0"/>
        <v>860</v>
      </c>
      <c r="I12" s="144"/>
      <c r="J12" s="145">
        <f t="shared" si="1"/>
        <v>860</v>
      </c>
      <c r="K12" s="146" t="s">
        <v>82</v>
      </c>
    </row>
    <row r="13" spans="1:11" ht="24.75" customHeight="1">
      <c r="A13" s="45"/>
      <c r="B13" s="55">
        <v>6</v>
      </c>
      <c r="C13" s="25">
        <v>872</v>
      </c>
      <c r="D13" s="56"/>
      <c r="E13" s="140"/>
      <c r="F13" s="141">
        <v>530</v>
      </c>
      <c r="G13" s="142"/>
      <c r="H13" s="143">
        <f t="shared" si="0"/>
        <v>530</v>
      </c>
      <c r="I13" s="144"/>
      <c r="J13" s="145">
        <f t="shared" si="1"/>
        <v>530</v>
      </c>
      <c r="K13" s="146" t="s">
        <v>80</v>
      </c>
    </row>
    <row r="14" spans="1:11" ht="24.75" customHeight="1">
      <c r="A14" s="45"/>
      <c r="B14" s="55">
        <v>7</v>
      </c>
      <c r="C14" s="124">
        <v>666</v>
      </c>
      <c r="D14" s="147"/>
      <c r="E14" s="148"/>
      <c r="F14" s="149">
        <v>490</v>
      </c>
      <c r="G14" s="150"/>
      <c r="H14" s="143">
        <f t="shared" si="0"/>
        <v>490</v>
      </c>
      <c r="I14" s="151"/>
      <c r="J14" s="145">
        <f t="shared" si="1"/>
        <v>490</v>
      </c>
      <c r="K14" s="123" t="s">
        <v>80</v>
      </c>
    </row>
    <row r="15" spans="1:11" ht="24.75" customHeight="1">
      <c r="A15" s="45"/>
      <c r="B15" s="55">
        <v>8</v>
      </c>
      <c r="C15" s="124">
        <v>812</v>
      </c>
      <c r="D15" s="147"/>
      <c r="E15" s="148"/>
      <c r="F15" s="149">
        <v>1070</v>
      </c>
      <c r="G15" s="150"/>
      <c r="H15" s="143">
        <f t="shared" si="0"/>
        <v>1070</v>
      </c>
      <c r="I15" s="151"/>
      <c r="J15" s="145">
        <f t="shared" si="1"/>
        <v>1070</v>
      </c>
      <c r="K15" s="123"/>
    </row>
    <row r="16" spans="1:11" ht="24.75" customHeight="1">
      <c r="A16" s="45"/>
      <c r="B16" s="55">
        <v>9</v>
      </c>
      <c r="C16" s="124">
        <v>463</v>
      </c>
      <c r="D16" s="147"/>
      <c r="E16" s="148"/>
      <c r="F16" s="149">
        <v>430</v>
      </c>
      <c r="G16" s="150"/>
      <c r="H16" s="143">
        <f t="shared" si="0"/>
        <v>430</v>
      </c>
      <c r="I16" s="151"/>
      <c r="J16" s="145">
        <f t="shared" si="1"/>
        <v>430</v>
      </c>
      <c r="K16" s="123" t="s">
        <v>78</v>
      </c>
    </row>
    <row r="17" spans="1:11" ht="24.75" customHeight="1">
      <c r="A17" s="45"/>
      <c r="B17" s="55">
        <v>10</v>
      </c>
      <c r="C17" s="124">
        <v>609</v>
      </c>
      <c r="D17" s="147"/>
      <c r="E17" s="148">
        <v>130</v>
      </c>
      <c r="F17" s="149">
        <v>700</v>
      </c>
      <c r="G17" s="150">
        <v>300</v>
      </c>
      <c r="H17" s="143">
        <f t="shared" si="0"/>
        <v>1130</v>
      </c>
      <c r="I17" s="151"/>
      <c r="J17" s="145">
        <f t="shared" si="1"/>
        <v>1130</v>
      </c>
      <c r="K17" s="123" t="s">
        <v>79</v>
      </c>
    </row>
    <row r="18" spans="1:11" ht="24.75" customHeight="1">
      <c r="A18" s="45"/>
      <c r="B18" s="55">
        <v>11</v>
      </c>
      <c r="C18" s="124">
        <v>614</v>
      </c>
      <c r="D18" s="147"/>
      <c r="E18" s="148"/>
      <c r="F18" s="149">
        <v>710</v>
      </c>
      <c r="G18" s="150"/>
      <c r="H18" s="143">
        <f t="shared" si="0"/>
        <v>710</v>
      </c>
      <c r="I18" s="151"/>
      <c r="J18" s="145">
        <f t="shared" si="1"/>
        <v>710</v>
      </c>
      <c r="K18" s="123" t="s">
        <v>81</v>
      </c>
    </row>
    <row r="19" spans="1:11" ht="24.75" customHeight="1">
      <c r="A19" s="45"/>
      <c r="B19" s="55">
        <v>12</v>
      </c>
      <c r="C19" s="124">
        <v>613</v>
      </c>
      <c r="D19" s="147"/>
      <c r="E19" s="148">
        <v>250</v>
      </c>
      <c r="F19" s="149">
        <v>500</v>
      </c>
      <c r="G19" s="150">
        <v>500</v>
      </c>
      <c r="H19" s="143">
        <f t="shared" si="0"/>
        <v>1250</v>
      </c>
      <c r="I19" s="151"/>
      <c r="J19" s="145">
        <f t="shared" si="1"/>
        <v>1250</v>
      </c>
      <c r="K19" s="123" t="s">
        <v>80</v>
      </c>
    </row>
    <row r="20" spans="1:11" ht="24.75" customHeight="1">
      <c r="A20" s="45"/>
      <c r="B20" s="55">
        <v>13</v>
      </c>
      <c r="C20" s="124">
        <v>876</v>
      </c>
      <c r="D20" s="147"/>
      <c r="E20" s="148"/>
      <c r="F20" s="149">
        <v>670</v>
      </c>
      <c r="G20" s="150"/>
      <c r="H20" s="143">
        <f t="shared" si="0"/>
        <v>670</v>
      </c>
      <c r="I20" s="151"/>
      <c r="J20" s="145">
        <f t="shared" si="1"/>
        <v>670</v>
      </c>
      <c r="K20" s="123" t="s">
        <v>77</v>
      </c>
    </row>
    <row r="21" spans="1:11" ht="24.75" customHeight="1">
      <c r="A21" s="45"/>
      <c r="B21" s="55">
        <v>14</v>
      </c>
      <c r="C21" s="124">
        <v>370</v>
      </c>
      <c r="D21" s="147"/>
      <c r="E21" s="148"/>
      <c r="F21" s="149"/>
      <c r="G21" s="150"/>
      <c r="H21" s="143">
        <f t="shared" si="0"/>
        <v>0</v>
      </c>
      <c r="I21" s="151">
        <v>1090</v>
      </c>
      <c r="J21" s="145">
        <f t="shared" si="1"/>
        <v>1090</v>
      </c>
      <c r="K21" s="123"/>
    </row>
    <row r="22" spans="1:11" ht="24.75" customHeight="1">
      <c r="A22" s="45"/>
      <c r="B22" s="69">
        <v>15</v>
      </c>
      <c r="C22" s="152">
        <v>665</v>
      </c>
      <c r="D22" s="153"/>
      <c r="E22" s="154"/>
      <c r="F22" s="155">
        <v>530</v>
      </c>
      <c r="G22" s="156"/>
      <c r="H22" s="157">
        <f t="shared" si="0"/>
        <v>530</v>
      </c>
      <c r="I22" s="158"/>
      <c r="J22" s="145">
        <f t="shared" si="1"/>
        <v>530</v>
      </c>
      <c r="K22" s="159" t="s">
        <v>82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872</v>
      </c>
      <c r="D26" s="56"/>
      <c r="E26" s="140"/>
      <c r="F26" s="141"/>
      <c r="G26" s="142"/>
      <c r="H26" s="143">
        <f aca="true" t="shared" si="2" ref="H26:H35">SUM(E26:G26)</f>
        <v>0</v>
      </c>
      <c r="I26" s="144">
        <v>200</v>
      </c>
      <c r="J26" s="160">
        <f aca="true" t="shared" si="3" ref="J26:J35">H26+I26</f>
        <v>200</v>
      </c>
      <c r="K26" s="146" t="s">
        <v>80</v>
      </c>
    </row>
    <row r="27" spans="1:11" ht="24.75" customHeight="1">
      <c r="A27" s="84"/>
      <c r="B27" s="69">
        <v>17</v>
      </c>
      <c r="C27" s="25">
        <v>609</v>
      </c>
      <c r="D27" s="56"/>
      <c r="E27" s="140">
        <v>240</v>
      </c>
      <c r="F27" s="141">
        <v>500</v>
      </c>
      <c r="G27" s="142"/>
      <c r="H27" s="143">
        <f t="shared" si="2"/>
        <v>740</v>
      </c>
      <c r="I27" s="144"/>
      <c r="J27" s="160">
        <f t="shared" si="3"/>
        <v>740</v>
      </c>
      <c r="K27" s="146" t="s">
        <v>77</v>
      </c>
    </row>
    <row r="28" spans="1:11" ht="24.75" customHeight="1">
      <c r="A28" s="84"/>
      <c r="B28" s="55">
        <v>18</v>
      </c>
      <c r="C28" s="124">
        <v>616</v>
      </c>
      <c r="D28" s="147"/>
      <c r="E28" s="148"/>
      <c r="F28" s="149">
        <v>1020</v>
      </c>
      <c r="G28" s="150"/>
      <c r="H28" s="143">
        <f t="shared" si="2"/>
        <v>1020</v>
      </c>
      <c r="I28" s="151"/>
      <c r="J28" s="160">
        <f t="shared" si="3"/>
        <v>1020</v>
      </c>
      <c r="K28" s="123" t="s">
        <v>80</v>
      </c>
    </row>
    <row r="29" spans="1:11" ht="24.75" customHeight="1">
      <c r="A29" s="84"/>
      <c r="B29" s="55">
        <v>19</v>
      </c>
      <c r="C29" s="124">
        <v>613</v>
      </c>
      <c r="D29" s="147"/>
      <c r="E29" s="148">
        <v>650</v>
      </c>
      <c r="F29" s="149">
        <v>1000</v>
      </c>
      <c r="G29" s="150"/>
      <c r="H29" s="143">
        <f t="shared" si="2"/>
        <v>1650</v>
      </c>
      <c r="I29" s="151"/>
      <c r="J29" s="160">
        <f t="shared" si="3"/>
        <v>1650</v>
      </c>
      <c r="K29" s="123" t="s">
        <v>78</v>
      </c>
    </row>
    <row r="30" spans="1:11" ht="24.75" customHeight="1">
      <c r="A30" s="84"/>
      <c r="B30" s="55">
        <v>20</v>
      </c>
      <c r="C30" s="124">
        <v>609</v>
      </c>
      <c r="D30" s="147"/>
      <c r="E30" s="148">
        <v>390</v>
      </c>
      <c r="F30" s="149">
        <v>1000</v>
      </c>
      <c r="G30" s="150"/>
      <c r="H30" s="143">
        <f t="shared" si="2"/>
        <v>1390</v>
      </c>
      <c r="I30" s="151"/>
      <c r="J30" s="160">
        <f t="shared" si="3"/>
        <v>1390</v>
      </c>
      <c r="K30" s="123" t="s">
        <v>77</v>
      </c>
    </row>
    <row r="31" spans="1:11" ht="24.75" customHeight="1">
      <c r="A31" s="84"/>
      <c r="B31" s="55">
        <v>21</v>
      </c>
      <c r="C31" s="124">
        <v>616</v>
      </c>
      <c r="D31" s="147"/>
      <c r="E31" s="148"/>
      <c r="F31" s="149">
        <v>220</v>
      </c>
      <c r="G31" s="150"/>
      <c r="H31" s="143">
        <f t="shared" si="2"/>
        <v>220</v>
      </c>
      <c r="I31" s="151"/>
      <c r="J31" s="160">
        <f t="shared" si="3"/>
        <v>220</v>
      </c>
      <c r="K31" s="123" t="s">
        <v>80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613</v>
      </c>
      <c r="D39" s="162"/>
      <c r="E39" s="163"/>
      <c r="F39" s="164">
        <v>1180</v>
      </c>
      <c r="G39" s="165"/>
      <c r="H39" s="166">
        <f aca="true" t="shared" si="4" ref="H39:H48">SUM(E39:G39)</f>
        <v>1180</v>
      </c>
      <c r="I39" s="167"/>
      <c r="J39" s="168">
        <f aca="true" t="shared" si="5" ref="J39:J48">H39+I39</f>
        <v>1180</v>
      </c>
      <c r="K39" s="169" t="s">
        <v>80</v>
      </c>
    </row>
    <row r="40" spans="1:11" ht="24.75" customHeight="1">
      <c r="A40" s="45"/>
      <c r="B40" s="69">
        <v>27</v>
      </c>
      <c r="C40" s="124">
        <v>614</v>
      </c>
      <c r="D40" s="147"/>
      <c r="E40" s="148">
        <v>670</v>
      </c>
      <c r="F40" s="149">
        <v>1000</v>
      </c>
      <c r="G40" s="150"/>
      <c r="H40" s="166">
        <f t="shared" si="4"/>
        <v>1670</v>
      </c>
      <c r="I40" s="151"/>
      <c r="J40" s="168">
        <f t="shared" si="5"/>
        <v>1670</v>
      </c>
      <c r="K40" s="123"/>
    </row>
    <row r="41" spans="1:11" ht="24.75" customHeight="1">
      <c r="A41" s="45"/>
      <c r="B41" s="55">
        <v>28</v>
      </c>
      <c r="C41" s="124">
        <v>810</v>
      </c>
      <c r="D41" s="147"/>
      <c r="E41" s="148"/>
      <c r="F41" s="149"/>
      <c r="G41" s="150"/>
      <c r="H41" s="166">
        <f t="shared" si="4"/>
        <v>0</v>
      </c>
      <c r="I41" s="151">
        <v>920</v>
      </c>
      <c r="J41" s="168">
        <f t="shared" si="5"/>
        <v>920</v>
      </c>
      <c r="K41" s="123" t="s">
        <v>86</v>
      </c>
    </row>
    <row r="42" spans="1:11" ht="24.75" customHeight="1">
      <c r="A42" s="45"/>
      <c r="B42" s="55">
        <v>29</v>
      </c>
      <c r="C42" s="124">
        <v>613</v>
      </c>
      <c r="D42" s="147"/>
      <c r="E42" s="148">
        <v>120</v>
      </c>
      <c r="F42" s="149">
        <v>500</v>
      </c>
      <c r="G42" s="150">
        <v>500</v>
      </c>
      <c r="H42" s="166">
        <f t="shared" si="4"/>
        <v>1120</v>
      </c>
      <c r="I42" s="151"/>
      <c r="J42" s="168">
        <f t="shared" si="5"/>
        <v>1120</v>
      </c>
      <c r="K42" s="123"/>
    </row>
    <row r="43" spans="1:11" ht="24.75" customHeight="1">
      <c r="A43" s="45"/>
      <c r="B43" s="55">
        <v>30</v>
      </c>
      <c r="C43" s="124">
        <v>614</v>
      </c>
      <c r="D43" s="147"/>
      <c r="E43" s="148"/>
      <c r="F43" s="149">
        <v>820</v>
      </c>
      <c r="G43" s="150"/>
      <c r="H43" s="166">
        <f t="shared" si="4"/>
        <v>820</v>
      </c>
      <c r="I43" s="151"/>
      <c r="J43" s="168">
        <f t="shared" si="5"/>
        <v>820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3080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16790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1300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21170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2210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23380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4940</v>
      </c>
      <c r="E82" s="123"/>
      <c r="F82" s="124"/>
      <c r="G82" s="125">
        <v>3030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3310</v>
      </c>
      <c r="E83" s="123"/>
      <c r="F83" s="124"/>
      <c r="G83" s="125">
        <v>2670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873</v>
      </c>
      <c r="C84" s="121"/>
      <c r="D84" s="122">
        <v>5230</v>
      </c>
      <c r="E84" s="123"/>
      <c r="F84" s="124"/>
      <c r="G84" s="125">
        <v>3630</v>
      </c>
      <c r="H84" s="124"/>
      <c r="I84" s="126"/>
      <c r="J84" s="123">
        <v>4430</v>
      </c>
      <c r="K84" s="124"/>
      <c r="L84" s="127"/>
      <c r="M84" s="120"/>
    </row>
    <row r="85" spans="1:13" ht="24.75" customHeight="1">
      <c r="A85" s="119">
        <v>4</v>
      </c>
      <c r="B85" s="120">
        <v>847</v>
      </c>
      <c r="C85" s="121"/>
      <c r="D85" s="122">
        <v>5330</v>
      </c>
      <c r="E85" s="123"/>
      <c r="F85" s="124"/>
      <c r="G85" s="125">
        <v>3830</v>
      </c>
      <c r="H85" s="124"/>
      <c r="I85" s="126"/>
      <c r="J85" s="123">
        <v>3680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40.08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58" sqref="H5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49">
        <v>230</v>
      </c>
      <c r="F8" s="47">
        <v>1000</v>
      </c>
      <c r="G8" s="50"/>
      <c r="H8" s="51">
        <f aca="true" t="shared" si="0" ref="H8:H22">SUM(E8:G8)</f>
        <v>1230</v>
      </c>
      <c r="I8" s="52"/>
      <c r="J8" s="53">
        <f aca="true" t="shared" si="1" ref="J8:J22">H8+I8</f>
        <v>1230</v>
      </c>
      <c r="K8" s="54" t="s">
        <v>47</v>
      </c>
    </row>
    <row r="9" spans="1:11" ht="24.75" customHeight="1">
      <c r="A9" s="45"/>
      <c r="B9" s="55">
        <v>2</v>
      </c>
      <c r="C9" s="25">
        <v>616</v>
      </c>
      <c r="D9" s="56"/>
      <c r="E9" s="57">
        <v>130</v>
      </c>
      <c r="F9" s="25">
        <v>900</v>
      </c>
      <c r="G9" s="58"/>
      <c r="H9" s="59">
        <f t="shared" si="0"/>
        <v>1030</v>
      </c>
      <c r="I9" s="60"/>
      <c r="J9" s="61">
        <f t="shared" si="1"/>
        <v>1030</v>
      </c>
      <c r="K9" s="62" t="s">
        <v>48</v>
      </c>
    </row>
    <row r="10" spans="1:11" ht="24.75" customHeight="1">
      <c r="A10" s="45"/>
      <c r="B10" s="55">
        <v>3</v>
      </c>
      <c r="C10" s="25">
        <v>616</v>
      </c>
      <c r="D10" s="56"/>
      <c r="E10" s="57">
        <v>930</v>
      </c>
      <c r="F10" s="25">
        <v>1000</v>
      </c>
      <c r="G10" s="58"/>
      <c r="H10" s="59">
        <f t="shared" si="0"/>
        <v>1930</v>
      </c>
      <c r="I10" s="60"/>
      <c r="J10" s="61">
        <f t="shared" si="1"/>
        <v>1930</v>
      </c>
      <c r="K10" s="62" t="s">
        <v>48</v>
      </c>
    </row>
    <row r="11" spans="1:11" ht="24.75" customHeight="1">
      <c r="A11" s="45"/>
      <c r="B11" s="55">
        <v>4</v>
      </c>
      <c r="C11" s="25">
        <v>614</v>
      </c>
      <c r="D11" s="56"/>
      <c r="E11" s="57">
        <v>1000</v>
      </c>
      <c r="F11" s="25">
        <v>1020</v>
      </c>
      <c r="G11" s="58"/>
      <c r="H11" s="59">
        <f t="shared" si="0"/>
        <v>2020</v>
      </c>
      <c r="I11" s="60"/>
      <c r="J11" s="61">
        <f t="shared" si="1"/>
        <v>2020</v>
      </c>
      <c r="K11" s="62" t="s">
        <v>47</v>
      </c>
    </row>
    <row r="12" spans="1:11" ht="24.75" customHeight="1">
      <c r="A12" s="45"/>
      <c r="B12" s="55">
        <v>5</v>
      </c>
      <c r="C12" s="25"/>
      <c r="D12" s="56"/>
      <c r="E12" s="57"/>
      <c r="F12" s="25"/>
      <c r="G12" s="58"/>
      <c r="H12" s="59">
        <f t="shared" si="0"/>
        <v>0</v>
      </c>
      <c r="I12" s="60"/>
      <c r="J12" s="61">
        <f t="shared" si="1"/>
        <v>0</v>
      </c>
      <c r="K12" s="62"/>
    </row>
    <row r="13" spans="1:11" ht="24.75" customHeight="1">
      <c r="A13" s="45"/>
      <c r="B13" s="55">
        <v>6</v>
      </c>
      <c r="C13" s="25"/>
      <c r="D13" s="56"/>
      <c r="E13" s="57"/>
      <c r="F13" s="25"/>
      <c r="G13" s="58"/>
      <c r="H13" s="59">
        <f t="shared" si="0"/>
        <v>0</v>
      </c>
      <c r="I13" s="60"/>
      <c r="J13" s="61">
        <f t="shared" si="1"/>
        <v>0</v>
      </c>
      <c r="K13" s="62"/>
    </row>
    <row r="14" spans="1:11" ht="24.75" customHeight="1">
      <c r="A14" s="45"/>
      <c r="B14" s="55">
        <v>7</v>
      </c>
      <c r="C14" s="47"/>
      <c r="D14" s="63"/>
      <c r="E14" s="64"/>
      <c r="F14" s="65"/>
      <c r="G14" s="66"/>
      <c r="H14" s="59">
        <f t="shared" si="0"/>
        <v>0</v>
      </c>
      <c r="I14" s="67"/>
      <c r="J14" s="61">
        <f t="shared" si="1"/>
        <v>0</v>
      </c>
      <c r="K14" s="68"/>
    </row>
    <row r="15" spans="1:11" ht="24.75" customHeight="1">
      <c r="A15" s="45"/>
      <c r="B15" s="55">
        <v>8</v>
      </c>
      <c r="C15" s="65"/>
      <c r="D15" s="63"/>
      <c r="E15" s="64"/>
      <c r="F15" s="65"/>
      <c r="G15" s="66"/>
      <c r="H15" s="59">
        <f t="shared" si="0"/>
        <v>0</v>
      </c>
      <c r="I15" s="67"/>
      <c r="J15" s="61">
        <f t="shared" si="1"/>
        <v>0</v>
      </c>
      <c r="K15" s="68"/>
    </row>
    <row r="16" spans="1:11" ht="24.75" customHeight="1">
      <c r="A16" s="45"/>
      <c r="B16" s="55">
        <v>9</v>
      </c>
      <c r="C16" s="65"/>
      <c r="D16" s="63"/>
      <c r="E16" s="64"/>
      <c r="F16" s="65"/>
      <c r="G16" s="66"/>
      <c r="H16" s="59">
        <f t="shared" si="0"/>
        <v>0</v>
      </c>
      <c r="I16" s="67"/>
      <c r="J16" s="61">
        <f t="shared" si="1"/>
        <v>0</v>
      </c>
      <c r="K16" s="68"/>
    </row>
    <row r="17" spans="1:11" ht="24.75" customHeight="1">
      <c r="A17" s="45"/>
      <c r="B17" s="55">
        <v>10</v>
      </c>
      <c r="C17" s="65"/>
      <c r="D17" s="63"/>
      <c r="E17" s="64"/>
      <c r="F17" s="65"/>
      <c r="G17" s="66"/>
      <c r="H17" s="59">
        <f t="shared" si="0"/>
        <v>0</v>
      </c>
      <c r="I17" s="67"/>
      <c r="J17" s="61">
        <f t="shared" si="1"/>
        <v>0</v>
      </c>
      <c r="K17" s="68"/>
    </row>
    <row r="18" spans="1:11" ht="24.75" customHeight="1">
      <c r="A18" s="45"/>
      <c r="B18" s="55">
        <v>11</v>
      </c>
      <c r="C18" s="65"/>
      <c r="D18" s="63"/>
      <c r="E18" s="64"/>
      <c r="F18" s="65"/>
      <c r="G18" s="66"/>
      <c r="H18" s="59">
        <f t="shared" si="0"/>
        <v>0</v>
      </c>
      <c r="I18" s="67"/>
      <c r="J18" s="61">
        <f t="shared" si="1"/>
        <v>0</v>
      </c>
      <c r="K18" s="68"/>
    </row>
    <row r="19" spans="1:11" ht="24.75" customHeight="1">
      <c r="A19" s="45"/>
      <c r="B19" s="55">
        <v>12</v>
      </c>
      <c r="C19" s="65"/>
      <c r="D19" s="63"/>
      <c r="E19" s="64"/>
      <c r="F19" s="65"/>
      <c r="G19" s="66"/>
      <c r="H19" s="59">
        <f t="shared" si="0"/>
        <v>0</v>
      </c>
      <c r="I19" s="67"/>
      <c r="J19" s="61">
        <f t="shared" si="1"/>
        <v>0</v>
      </c>
      <c r="K19" s="68"/>
    </row>
    <row r="20" spans="1:11" ht="24.75" customHeight="1">
      <c r="A20" s="45"/>
      <c r="B20" s="55">
        <v>13</v>
      </c>
      <c r="C20" s="65"/>
      <c r="D20" s="63"/>
      <c r="E20" s="64"/>
      <c r="F20" s="65"/>
      <c r="G20" s="66"/>
      <c r="H20" s="59">
        <f t="shared" si="0"/>
        <v>0</v>
      </c>
      <c r="I20" s="67"/>
      <c r="J20" s="61">
        <f t="shared" si="1"/>
        <v>0</v>
      </c>
      <c r="K20" s="68"/>
    </row>
    <row r="21" spans="1:11" ht="24.75" customHeight="1">
      <c r="A21" s="45"/>
      <c r="B21" s="55">
        <v>14</v>
      </c>
      <c r="C21" s="65"/>
      <c r="D21" s="63"/>
      <c r="E21" s="64"/>
      <c r="F21" s="65"/>
      <c r="G21" s="66"/>
      <c r="H21" s="59">
        <f t="shared" si="0"/>
        <v>0</v>
      </c>
      <c r="I21" s="67"/>
      <c r="J21" s="61">
        <f t="shared" si="1"/>
        <v>0</v>
      </c>
      <c r="K21" s="68"/>
    </row>
    <row r="22" spans="1:11" ht="24.75" customHeight="1">
      <c r="A22" s="45"/>
      <c r="B22" s="69">
        <v>15</v>
      </c>
      <c r="C22" s="70"/>
      <c r="D22" s="71"/>
      <c r="E22" s="72"/>
      <c r="F22" s="70"/>
      <c r="G22" s="73"/>
      <c r="H22" s="74">
        <f t="shared" si="0"/>
        <v>0</v>
      </c>
      <c r="I22" s="75"/>
      <c r="J22" s="61">
        <f t="shared" si="1"/>
        <v>0</v>
      </c>
      <c r="K22" s="76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57"/>
      <c r="F26" s="25"/>
      <c r="G26" s="58"/>
      <c r="H26" s="59">
        <f aca="true" t="shared" si="2" ref="H26:H35">SUM(E26:G26)</f>
        <v>0</v>
      </c>
      <c r="I26" s="60"/>
      <c r="J26" s="86">
        <f aca="true" t="shared" si="3" ref="J26:J35">H26+I26</f>
        <v>0</v>
      </c>
      <c r="K26" s="62"/>
    </row>
    <row r="27" spans="1:11" ht="24.75" customHeight="1">
      <c r="A27" s="84"/>
      <c r="B27" s="69">
        <v>17</v>
      </c>
      <c r="C27" s="25"/>
      <c r="D27" s="56"/>
      <c r="E27" s="57"/>
      <c r="F27" s="25"/>
      <c r="G27" s="58"/>
      <c r="H27" s="59">
        <f t="shared" si="2"/>
        <v>0</v>
      </c>
      <c r="I27" s="60"/>
      <c r="J27" s="86">
        <f t="shared" si="3"/>
        <v>0</v>
      </c>
      <c r="K27" s="62"/>
    </row>
    <row r="28" spans="1:11" ht="24.75" customHeight="1">
      <c r="A28" s="84"/>
      <c r="B28" s="55">
        <v>18</v>
      </c>
      <c r="C28" s="65"/>
      <c r="D28" s="63"/>
      <c r="E28" s="64"/>
      <c r="F28" s="65"/>
      <c r="G28" s="66"/>
      <c r="H28" s="59">
        <f t="shared" si="2"/>
        <v>0</v>
      </c>
      <c r="I28" s="67"/>
      <c r="J28" s="86">
        <f t="shared" si="3"/>
        <v>0</v>
      </c>
      <c r="K28" s="68"/>
    </row>
    <row r="29" spans="1:11" ht="24.75" customHeight="1">
      <c r="A29" s="84"/>
      <c r="B29" s="55">
        <v>19</v>
      </c>
      <c r="C29" s="65"/>
      <c r="D29" s="63"/>
      <c r="E29" s="64"/>
      <c r="F29" s="65"/>
      <c r="G29" s="66"/>
      <c r="H29" s="59">
        <f t="shared" si="2"/>
        <v>0</v>
      </c>
      <c r="I29" s="67"/>
      <c r="J29" s="86">
        <f t="shared" si="3"/>
        <v>0</v>
      </c>
      <c r="K29" s="68"/>
    </row>
    <row r="30" spans="1:11" ht="24.75" customHeight="1">
      <c r="A30" s="84"/>
      <c r="B30" s="55">
        <v>20</v>
      </c>
      <c r="C30" s="65"/>
      <c r="D30" s="63"/>
      <c r="E30" s="64"/>
      <c r="F30" s="65"/>
      <c r="G30" s="66"/>
      <c r="H30" s="59">
        <f t="shared" si="2"/>
        <v>0</v>
      </c>
      <c r="I30" s="67"/>
      <c r="J30" s="86">
        <f t="shared" si="3"/>
        <v>0</v>
      </c>
      <c r="K30" s="68"/>
    </row>
    <row r="31" spans="1:11" ht="24.75" customHeight="1">
      <c r="A31" s="84"/>
      <c r="B31" s="55">
        <v>21</v>
      </c>
      <c r="C31" s="65"/>
      <c r="D31" s="63"/>
      <c r="E31" s="64"/>
      <c r="F31" s="65"/>
      <c r="G31" s="66"/>
      <c r="H31" s="59">
        <f t="shared" si="2"/>
        <v>0</v>
      </c>
      <c r="I31" s="67"/>
      <c r="J31" s="86">
        <f t="shared" si="3"/>
        <v>0</v>
      </c>
      <c r="K31" s="68"/>
    </row>
    <row r="32" spans="1:11" ht="24.75" customHeight="1">
      <c r="A32" s="84"/>
      <c r="B32" s="55">
        <v>22</v>
      </c>
      <c r="C32" s="65"/>
      <c r="D32" s="63"/>
      <c r="E32" s="64"/>
      <c r="F32" s="65"/>
      <c r="G32" s="66"/>
      <c r="H32" s="59">
        <f t="shared" si="2"/>
        <v>0</v>
      </c>
      <c r="I32" s="67"/>
      <c r="J32" s="86">
        <f t="shared" si="3"/>
        <v>0</v>
      </c>
      <c r="K32" s="68"/>
    </row>
    <row r="33" spans="1:11" ht="24.75" customHeight="1">
      <c r="A33" s="84"/>
      <c r="B33" s="55">
        <v>23</v>
      </c>
      <c r="C33" s="65"/>
      <c r="D33" s="63"/>
      <c r="E33" s="64"/>
      <c r="F33" s="65"/>
      <c r="G33" s="66"/>
      <c r="H33" s="59">
        <f t="shared" si="2"/>
        <v>0</v>
      </c>
      <c r="I33" s="67"/>
      <c r="J33" s="86">
        <f t="shared" si="3"/>
        <v>0</v>
      </c>
      <c r="K33" s="68"/>
    </row>
    <row r="34" spans="1:11" ht="24.75" customHeight="1">
      <c r="A34" s="84"/>
      <c r="B34" s="55">
        <v>24</v>
      </c>
      <c r="C34" s="65"/>
      <c r="D34" s="63"/>
      <c r="E34" s="64"/>
      <c r="F34" s="65"/>
      <c r="G34" s="66"/>
      <c r="H34" s="59">
        <f t="shared" si="2"/>
        <v>0</v>
      </c>
      <c r="I34" s="67"/>
      <c r="J34" s="86">
        <f t="shared" si="3"/>
        <v>0</v>
      </c>
      <c r="K34" s="68"/>
    </row>
    <row r="35" spans="1:11" ht="24.75" customHeight="1">
      <c r="A35" s="84"/>
      <c r="B35" s="69">
        <v>25</v>
      </c>
      <c r="C35" s="70"/>
      <c r="D35" s="71"/>
      <c r="E35" s="72"/>
      <c r="F35" s="70"/>
      <c r="G35" s="73"/>
      <c r="H35" s="59">
        <f t="shared" si="2"/>
        <v>0</v>
      </c>
      <c r="I35" s="75"/>
      <c r="J35" s="86">
        <f t="shared" si="3"/>
        <v>0</v>
      </c>
      <c r="K35" s="76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88"/>
      <c r="D39" s="89"/>
      <c r="E39" s="90"/>
      <c r="F39" s="88"/>
      <c r="G39" s="91"/>
      <c r="H39" s="92">
        <f aca="true" t="shared" si="4" ref="H39:H48">SUM(E39:G39)</f>
        <v>0</v>
      </c>
      <c r="I39" s="93"/>
      <c r="J39" s="94">
        <f aca="true" t="shared" si="5" ref="J39:J48">H39+I39</f>
        <v>0</v>
      </c>
      <c r="K39" s="95"/>
    </row>
    <row r="40" spans="1:11" ht="24.75" customHeight="1">
      <c r="A40" s="45"/>
      <c r="B40" s="69">
        <v>27</v>
      </c>
      <c r="C40" s="65"/>
      <c r="D40" s="63"/>
      <c r="E40" s="90"/>
      <c r="F40" s="65"/>
      <c r="G40" s="66"/>
      <c r="H40" s="92">
        <f t="shared" si="4"/>
        <v>0</v>
      </c>
      <c r="I40" s="67"/>
      <c r="J40" s="94">
        <f t="shared" si="5"/>
        <v>0</v>
      </c>
      <c r="K40" s="68"/>
    </row>
    <row r="41" spans="1:11" ht="24.75" customHeight="1">
      <c r="A41" s="45"/>
      <c r="B41" s="55">
        <v>28</v>
      </c>
      <c r="C41" s="65"/>
      <c r="D41" s="63"/>
      <c r="E41" s="64"/>
      <c r="F41" s="65"/>
      <c r="G41" s="66"/>
      <c r="H41" s="92">
        <f t="shared" si="4"/>
        <v>0</v>
      </c>
      <c r="I41" s="67"/>
      <c r="J41" s="94">
        <f t="shared" si="5"/>
        <v>0</v>
      </c>
      <c r="K41" s="68"/>
    </row>
    <row r="42" spans="1:11" ht="24.75" customHeight="1">
      <c r="A42" s="45"/>
      <c r="B42" s="55">
        <v>29</v>
      </c>
      <c r="C42" s="65"/>
      <c r="D42" s="63"/>
      <c r="E42" s="64"/>
      <c r="F42" s="65"/>
      <c r="G42" s="66"/>
      <c r="H42" s="92">
        <f t="shared" si="4"/>
        <v>0</v>
      </c>
      <c r="I42" s="67"/>
      <c r="J42" s="94">
        <f t="shared" si="5"/>
        <v>0</v>
      </c>
      <c r="K42" s="68"/>
    </row>
    <row r="43" spans="1:11" ht="24.75" customHeight="1">
      <c r="A43" s="45"/>
      <c r="B43" s="55">
        <v>30</v>
      </c>
      <c r="C43" s="65"/>
      <c r="D43" s="63"/>
      <c r="E43" s="64"/>
      <c r="F43" s="65"/>
      <c r="G43" s="66"/>
      <c r="H43" s="92">
        <f t="shared" si="4"/>
        <v>0</v>
      </c>
      <c r="I43" s="67"/>
      <c r="J43" s="94">
        <f t="shared" si="5"/>
        <v>0</v>
      </c>
      <c r="K43" s="68"/>
    </row>
    <row r="44" spans="1:11" ht="24.75" customHeight="1">
      <c r="A44" s="45"/>
      <c r="B44" s="55">
        <v>31</v>
      </c>
      <c r="C44" s="65"/>
      <c r="D44" s="63"/>
      <c r="E44" s="64"/>
      <c r="F44" s="65"/>
      <c r="G44" s="66"/>
      <c r="H44" s="92">
        <f t="shared" si="4"/>
        <v>0</v>
      </c>
      <c r="I44" s="67"/>
      <c r="J44" s="94">
        <f t="shared" si="5"/>
        <v>0</v>
      </c>
      <c r="K44" s="68"/>
    </row>
    <row r="45" spans="1:11" ht="24.75" customHeight="1">
      <c r="A45" s="45"/>
      <c r="B45" s="55">
        <v>32</v>
      </c>
      <c r="C45" s="65"/>
      <c r="D45" s="63"/>
      <c r="E45" s="64"/>
      <c r="F45" s="65"/>
      <c r="G45" s="66"/>
      <c r="H45" s="92">
        <f t="shared" si="4"/>
        <v>0</v>
      </c>
      <c r="I45" s="67"/>
      <c r="J45" s="94">
        <f t="shared" si="5"/>
        <v>0</v>
      </c>
      <c r="K45" s="68"/>
    </row>
    <row r="46" spans="1:11" ht="24.75" customHeight="1">
      <c r="A46" s="45"/>
      <c r="B46" s="55">
        <v>33</v>
      </c>
      <c r="C46" s="65"/>
      <c r="D46" s="63"/>
      <c r="E46" s="64"/>
      <c r="F46" s="65"/>
      <c r="G46" s="66"/>
      <c r="H46" s="92">
        <f t="shared" si="4"/>
        <v>0</v>
      </c>
      <c r="I46" s="67"/>
      <c r="J46" s="94">
        <f t="shared" si="5"/>
        <v>0</v>
      </c>
      <c r="K46" s="68"/>
    </row>
    <row r="47" spans="1:11" ht="24.75" customHeight="1">
      <c r="A47" s="45"/>
      <c r="B47" s="96">
        <v>34</v>
      </c>
      <c r="C47" s="70"/>
      <c r="D47" s="71"/>
      <c r="E47" s="64"/>
      <c r="F47" s="65"/>
      <c r="G47" s="66"/>
      <c r="H47" s="92">
        <f t="shared" si="4"/>
        <v>0</v>
      </c>
      <c r="I47" s="67"/>
      <c r="J47" s="94">
        <f t="shared" si="5"/>
        <v>0</v>
      </c>
      <c r="K47" s="68"/>
    </row>
    <row r="48" spans="1:11" ht="24.75" customHeight="1">
      <c r="A48" s="45"/>
      <c r="B48" s="69">
        <v>35</v>
      </c>
      <c r="C48" s="70"/>
      <c r="D48" s="71"/>
      <c r="E48" s="72"/>
      <c r="F48" s="70"/>
      <c r="G48" s="73"/>
      <c r="H48" s="92">
        <f t="shared" si="4"/>
        <v>0</v>
      </c>
      <c r="I48" s="75"/>
      <c r="J48" s="94">
        <f t="shared" si="5"/>
        <v>0</v>
      </c>
      <c r="K48" s="76"/>
    </row>
    <row r="49" spans="1:11" ht="30" customHeight="1">
      <c r="A49" s="97" t="s">
        <v>51</v>
      </c>
      <c r="B49" s="97"/>
      <c r="C49" s="97"/>
      <c r="D49" s="97"/>
      <c r="E49" s="98">
        <f>SUM(E8:E48)</f>
        <v>2290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3920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6210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6210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660</v>
      </c>
      <c r="G8" s="135"/>
      <c r="H8" s="136">
        <f aca="true" t="shared" si="0" ref="H8:H22">SUM(E8:G8)</f>
        <v>660</v>
      </c>
      <c r="I8" s="137"/>
      <c r="J8" s="138">
        <f aca="true" t="shared" si="1" ref="J8:J22">H8+I8</f>
        <v>660</v>
      </c>
      <c r="K8" s="139" t="s">
        <v>81</v>
      </c>
    </row>
    <row r="9" spans="1:11" ht="24.75" customHeight="1">
      <c r="A9" s="45"/>
      <c r="B9" s="55">
        <v>2</v>
      </c>
      <c r="C9" s="25">
        <v>876</v>
      </c>
      <c r="D9" s="56"/>
      <c r="E9" s="140"/>
      <c r="F9" s="141">
        <v>900</v>
      </c>
      <c r="G9" s="142">
        <v>260</v>
      </c>
      <c r="H9" s="143">
        <f t="shared" si="0"/>
        <v>1160</v>
      </c>
      <c r="I9" s="144"/>
      <c r="J9" s="145">
        <f t="shared" si="1"/>
        <v>1160</v>
      </c>
      <c r="K9" s="146" t="s">
        <v>77</v>
      </c>
    </row>
    <row r="10" spans="1:11" ht="24.75" customHeight="1">
      <c r="A10" s="45"/>
      <c r="B10" s="55">
        <v>3</v>
      </c>
      <c r="C10" s="25">
        <v>666</v>
      </c>
      <c r="D10" s="56"/>
      <c r="E10" s="140"/>
      <c r="F10" s="141">
        <v>1100</v>
      </c>
      <c r="G10" s="142">
        <v>470</v>
      </c>
      <c r="H10" s="143">
        <f t="shared" si="0"/>
        <v>1570</v>
      </c>
      <c r="I10" s="144"/>
      <c r="J10" s="145">
        <f t="shared" si="1"/>
        <v>1570</v>
      </c>
      <c r="K10" s="146" t="s">
        <v>79</v>
      </c>
    </row>
    <row r="11" spans="1:11" ht="24.75" customHeight="1">
      <c r="A11" s="45"/>
      <c r="B11" s="55">
        <v>4</v>
      </c>
      <c r="C11" s="25">
        <v>613</v>
      </c>
      <c r="D11" s="56"/>
      <c r="E11" s="140"/>
      <c r="F11" s="141">
        <v>800</v>
      </c>
      <c r="G11" s="142"/>
      <c r="H11" s="143">
        <f t="shared" si="0"/>
        <v>800</v>
      </c>
      <c r="I11" s="144"/>
      <c r="J11" s="145">
        <f t="shared" si="1"/>
        <v>800</v>
      </c>
      <c r="K11" s="146" t="s">
        <v>80</v>
      </c>
    </row>
    <row r="12" spans="1:11" ht="24.75" customHeight="1">
      <c r="A12" s="45"/>
      <c r="B12" s="55">
        <v>5</v>
      </c>
      <c r="C12" s="25">
        <v>463</v>
      </c>
      <c r="D12" s="56"/>
      <c r="E12" s="140"/>
      <c r="F12" s="141"/>
      <c r="G12" s="142"/>
      <c r="H12" s="143">
        <f t="shared" si="0"/>
        <v>0</v>
      </c>
      <c r="I12" s="144">
        <v>220</v>
      </c>
      <c r="J12" s="145">
        <f t="shared" si="1"/>
        <v>220</v>
      </c>
      <c r="K12" s="146" t="s">
        <v>80</v>
      </c>
    </row>
    <row r="13" spans="1:11" ht="24.75" customHeight="1">
      <c r="A13" s="45"/>
      <c r="B13" s="55">
        <v>6</v>
      </c>
      <c r="C13" s="25">
        <v>872</v>
      </c>
      <c r="D13" s="56"/>
      <c r="E13" s="140"/>
      <c r="F13" s="141"/>
      <c r="G13" s="142">
        <v>510</v>
      </c>
      <c r="H13" s="143">
        <f t="shared" si="0"/>
        <v>510</v>
      </c>
      <c r="I13" s="144"/>
      <c r="J13" s="145">
        <f t="shared" si="1"/>
        <v>510</v>
      </c>
      <c r="K13" s="146" t="s">
        <v>80</v>
      </c>
    </row>
    <row r="14" spans="1:11" ht="24.75" customHeight="1">
      <c r="A14" s="45"/>
      <c r="B14" s="55">
        <v>7</v>
      </c>
      <c r="C14" s="124">
        <v>614</v>
      </c>
      <c r="D14" s="147"/>
      <c r="E14" s="148"/>
      <c r="F14" s="149"/>
      <c r="G14" s="150"/>
      <c r="H14" s="143">
        <f t="shared" si="0"/>
        <v>0</v>
      </c>
      <c r="I14" s="151">
        <v>110</v>
      </c>
      <c r="J14" s="145">
        <f t="shared" si="1"/>
        <v>110</v>
      </c>
      <c r="K14" s="123" t="s">
        <v>81</v>
      </c>
    </row>
    <row r="15" spans="1:11" ht="24.75" customHeight="1">
      <c r="A15" s="45"/>
      <c r="B15" s="55">
        <v>8</v>
      </c>
      <c r="C15" s="124">
        <v>876</v>
      </c>
      <c r="D15" s="147"/>
      <c r="E15" s="148"/>
      <c r="F15" s="149">
        <v>760</v>
      </c>
      <c r="G15" s="150"/>
      <c r="H15" s="143">
        <f t="shared" si="0"/>
        <v>760</v>
      </c>
      <c r="I15" s="151"/>
      <c r="J15" s="145">
        <f t="shared" si="1"/>
        <v>760</v>
      </c>
      <c r="K15" s="123" t="s">
        <v>77</v>
      </c>
    </row>
    <row r="16" spans="1:11" ht="24.75" customHeight="1">
      <c r="A16" s="45"/>
      <c r="B16" s="55">
        <v>9</v>
      </c>
      <c r="C16" s="124">
        <v>666</v>
      </c>
      <c r="D16" s="147"/>
      <c r="E16" s="148"/>
      <c r="F16" s="149">
        <v>620</v>
      </c>
      <c r="G16" s="150"/>
      <c r="H16" s="143">
        <f t="shared" si="0"/>
        <v>620</v>
      </c>
      <c r="I16" s="151"/>
      <c r="J16" s="145">
        <f t="shared" si="1"/>
        <v>620</v>
      </c>
      <c r="K16" s="123" t="s">
        <v>79</v>
      </c>
    </row>
    <row r="17" spans="1:11" ht="24.75" customHeight="1">
      <c r="A17" s="45"/>
      <c r="B17" s="55">
        <v>10</v>
      </c>
      <c r="C17" s="124">
        <v>609</v>
      </c>
      <c r="D17" s="147"/>
      <c r="E17" s="148"/>
      <c r="F17" s="149">
        <v>890</v>
      </c>
      <c r="G17" s="150"/>
      <c r="H17" s="143">
        <f t="shared" si="0"/>
        <v>890</v>
      </c>
      <c r="I17" s="151"/>
      <c r="J17" s="145">
        <f t="shared" si="1"/>
        <v>890</v>
      </c>
      <c r="K17" s="123" t="s">
        <v>87</v>
      </c>
    </row>
    <row r="18" spans="1:11" ht="24.75" customHeight="1">
      <c r="A18" s="45"/>
      <c r="B18" s="55">
        <v>11</v>
      </c>
      <c r="C18" s="124">
        <v>613</v>
      </c>
      <c r="D18" s="147"/>
      <c r="E18" s="148"/>
      <c r="F18" s="149">
        <v>1000</v>
      </c>
      <c r="G18" s="150">
        <v>240</v>
      </c>
      <c r="H18" s="143">
        <f t="shared" si="0"/>
        <v>1240</v>
      </c>
      <c r="I18" s="151"/>
      <c r="J18" s="145">
        <f t="shared" si="1"/>
        <v>1240</v>
      </c>
      <c r="K18" s="123" t="s">
        <v>80</v>
      </c>
    </row>
    <row r="19" spans="1:11" ht="24.75" customHeight="1">
      <c r="A19" s="45"/>
      <c r="B19" s="55">
        <v>12</v>
      </c>
      <c r="C19" s="124">
        <v>370</v>
      </c>
      <c r="D19" s="147"/>
      <c r="E19" s="148"/>
      <c r="F19" s="149"/>
      <c r="G19" s="150"/>
      <c r="H19" s="143">
        <f t="shared" si="0"/>
        <v>0</v>
      </c>
      <c r="I19" s="151">
        <v>440</v>
      </c>
      <c r="J19" s="145">
        <f t="shared" si="1"/>
        <v>440</v>
      </c>
      <c r="K19" s="123" t="s">
        <v>42</v>
      </c>
    </row>
    <row r="20" spans="1:11" ht="24.75" customHeight="1">
      <c r="A20" s="45"/>
      <c r="B20" s="55">
        <v>13</v>
      </c>
      <c r="C20" s="124">
        <v>463</v>
      </c>
      <c r="D20" s="147"/>
      <c r="E20" s="148"/>
      <c r="F20" s="149"/>
      <c r="G20" s="150">
        <v>220</v>
      </c>
      <c r="H20" s="143">
        <f t="shared" si="0"/>
        <v>220</v>
      </c>
      <c r="I20" s="151"/>
      <c r="J20" s="145">
        <f t="shared" si="1"/>
        <v>220</v>
      </c>
      <c r="K20" s="123" t="s">
        <v>80</v>
      </c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1000</v>
      </c>
      <c r="F26" s="141">
        <v>1190</v>
      </c>
      <c r="G26" s="142"/>
      <c r="H26" s="143">
        <f aca="true" t="shared" si="2" ref="H26:H35">SUM(E26:G26)</f>
        <v>2190</v>
      </c>
      <c r="I26" s="144"/>
      <c r="J26" s="160">
        <f aca="true" t="shared" si="3" ref="J26:J35">H26+I26</f>
        <v>2190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560</v>
      </c>
      <c r="F27" s="141">
        <v>1000</v>
      </c>
      <c r="G27" s="142"/>
      <c r="H27" s="143">
        <f t="shared" si="2"/>
        <v>1560</v>
      </c>
      <c r="I27" s="144"/>
      <c r="J27" s="160">
        <f t="shared" si="3"/>
        <v>1560</v>
      </c>
      <c r="K27" s="146" t="s">
        <v>80</v>
      </c>
    </row>
    <row r="28" spans="1:11" ht="24.75" customHeight="1">
      <c r="A28" s="84"/>
      <c r="B28" s="55">
        <v>18</v>
      </c>
      <c r="C28" s="124">
        <v>614</v>
      </c>
      <c r="D28" s="147"/>
      <c r="E28" s="148">
        <v>400</v>
      </c>
      <c r="F28" s="149">
        <v>500</v>
      </c>
      <c r="G28" s="150"/>
      <c r="H28" s="143">
        <f t="shared" si="2"/>
        <v>900</v>
      </c>
      <c r="I28" s="151"/>
      <c r="J28" s="160">
        <f t="shared" si="3"/>
        <v>900</v>
      </c>
      <c r="K28" s="123" t="s">
        <v>87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300</v>
      </c>
      <c r="F29" s="149">
        <v>950</v>
      </c>
      <c r="G29" s="150"/>
      <c r="H29" s="143">
        <f t="shared" si="2"/>
        <v>1250</v>
      </c>
      <c r="I29" s="151"/>
      <c r="J29" s="160">
        <f t="shared" si="3"/>
        <v>1250</v>
      </c>
      <c r="K29" s="123" t="s">
        <v>77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350</v>
      </c>
      <c r="F30" s="149">
        <v>1080</v>
      </c>
      <c r="G30" s="150">
        <v>200</v>
      </c>
      <c r="H30" s="143">
        <f t="shared" si="2"/>
        <v>1630</v>
      </c>
      <c r="I30" s="151"/>
      <c r="J30" s="160">
        <f t="shared" si="3"/>
        <v>1630</v>
      </c>
      <c r="K30" s="123" t="s">
        <v>80</v>
      </c>
    </row>
    <row r="31" spans="1:11" ht="24.75" customHeight="1">
      <c r="A31" s="84"/>
      <c r="B31" s="55">
        <v>21</v>
      </c>
      <c r="C31" s="124">
        <v>614</v>
      </c>
      <c r="D31" s="147"/>
      <c r="E31" s="148">
        <v>540</v>
      </c>
      <c r="F31" s="149">
        <v>1000</v>
      </c>
      <c r="G31" s="150"/>
      <c r="H31" s="143">
        <f t="shared" si="2"/>
        <v>1540</v>
      </c>
      <c r="I31" s="151"/>
      <c r="J31" s="160">
        <f t="shared" si="3"/>
        <v>1540</v>
      </c>
      <c r="K31" s="123" t="s">
        <v>77</v>
      </c>
    </row>
    <row r="32" spans="1:11" ht="24.75" customHeight="1">
      <c r="A32" s="84"/>
      <c r="B32" s="55">
        <v>22</v>
      </c>
      <c r="C32" s="124">
        <v>616</v>
      </c>
      <c r="D32" s="147"/>
      <c r="E32" s="148">
        <v>390</v>
      </c>
      <c r="F32" s="149">
        <v>1000</v>
      </c>
      <c r="G32" s="150"/>
      <c r="H32" s="143">
        <f t="shared" si="2"/>
        <v>1390</v>
      </c>
      <c r="I32" s="151"/>
      <c r="J32" s="160">
        <f t="shared" si="3"/>
        <v>1390</v>
      </c>
      <c r="K32" s="123" t="s">
        <v>80</v>
      </c>
    </row>
    <row r="33" spans="1:11" ht="24.75" customHeight="1">
      <c r="A33" s="84"/>
      <c r="B33" s="55">
        <v>23</v>
      </c>
      <c r="C33" s="124">
        <v>810</v>
      </c>
      <c r="D33" s="147"/>
      <c r="E33" s="148"/>
      <c r="F33" s="149"/>
      <c r="G33" s="150">
        <v>770</v>
      </c>
      <c r="H33" s="143">
        <f t="shared" si="2"/>
        <v>770</v>
      </c>
      <c r="I33" s="151"/>
      <c r="J33" s="160">
        <f t="shared" si="3"/>
        <v>770</v>
      </c>
      <c r="K33" s="123" t="s">
        <v>86</v>
      </c>
    </row>
    <row r="34" spans="1:11" ht="24.75" customHeight="1">
      <c r="A34" s="84"/>
      <c r="B34" s="55">
        <v>24</v>
      </c>
      <c r="C34" s="124">
        <v>614</v>
      </c>
      <c r="D34" s="147"/>
      <c r="E34" s="148">
        <v>200</v>
      </c>
      <c r="F34" s="149">
        <v>1000</v>
      </c>
      <c r="G34" s="150"/>
      <c r="H34" s="143">
        <f t="shared" si="2"/>
        <v>1200</v>
      </c>
      <c r="I34" s="151"/>
      <c r="J34" s="160">
        <f t="shared" si="3"/>
        <v>1200</v>
      </c>
      <c r="K34" s="123" t="s">
        <v>87</v>
      </c>
    </row>
    <row r="35" spans="1:11" ht="24.75" customHeight="1">
      <c r="A35" s="84"/>
      <c r="B35" s="69">
        <v>25</v>
      </c>
      <c r="C35" s="152">
        <v>616</v>
      </c>
      <c r="D35" s="153"/>
      <c r="E35" s="154"/>
      <c r="F35" s="155">
        <v>1070</v>
      </c>
      <c r="G35" s="156"/>
      <c r="H35" s="143">
        <f t="shared" si="2"/>
        <v>1070</v>
      </c>
      <c r="I35" s="158"/>
      <c r="J35" s="160">
        <f t="shared" si="3"/>
        <v>1070</v>
      </c>
      <c r="K35" s="159" t="s">
        <v>80</v>
      </c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810</v>
      </c>
      <c r="D39" s="162"/>
      <c r="E39" s="163">
        <v>870</v>
      </c>
      <c r="F39" s="164">
        <v>1000</v>
      </c>
      <c r="G39" s="165"/>
      <c r="H39" s="166">
        <f aca="true" t="shared" si="4" ref="H39:H48">SUM(E39:G39)</f>
        <v>1870</v>
      </c>
      <c r="I39" s="167"/>
      <c r="J39" s="168">
        <f aca="true" t="shared" si="5" ref="J39:J48">H39+I39</f>
        <v>1870</v>
      </c>
      <c r="K39" s="169" t="s">
        <v>91</v>
      </c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4610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16520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2670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23800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770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24570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810</v>
      </c>
      <c r="D8" s="48"/>
      <c r="E8" s="133"/>
      <c r="F8" s="134"/>
      <c r="G8" s="135"/>
      <c r="H8" s="136">
        <f aca="true" t="shared" si="0" ref="H8:H22">SUM(E8:G8)</f>
        <v>0</v>
      </c>
      <c r="I8" s="137">
        <v>2000</v>
      </c>
      <c r="J8" s="138">
        <f aca="true" t="shared" si="1" ref="J8:J22">H8+I8</f>
        <v>2000</v>
      </c>
      <c r="K8" s="139"/>
    </row>
    <row r="9" spans="1:11" ht="24.75" customHeight="1">
      <c r="A9" s="45"/>
      <c r="B9" s="55">
        <v>2</v>
      </c>
      <c r="C9" s="25">
        <v>665</v>
      </c>
      <c r="D9" s="56"/>
      <c r="E9" s="140"/>
      <c r="F9" s="141">
        <v>420</v>
      </c>
      <c r="G9" s="142"/>
      <c r="H9" s="143">
        <f t="shared" si="0"/>
        <v>420</v>
      </c>
      <c r="I9" s="144"/>
      <c r="J9" s="145">
        <f t="shared" si="1"/>
        <v>420</v>
      </c>
      <c r="K9" s="146" t="s">
        <v>82</v>
      </c>
    </row>
    <row r="10" spans="1:11" ht="24.75" customHeight="1">
      <c r="A10" s="45"/>
      <c r="B10" s="55">
        <v>3</v>
      </c>
      <c r="C10" s="25">
        <v>614</v>
      </c>
      <c r="D10" s="56"/>
      <c r="E10" s="140"/>
      <c r="F10" s="141">
        <v>720</v>
      </c>
      <c r="G10" s="142"/>
      <c r="H10" s="143">
        <f t="shared" si="0"/>
        <v>720</v>
      </c>
      <c r="I10" s="144"/>
      <c r="J10" s="145">
        <f t="shared" si="1"/>
        <v>720</v>
      </c>
      <c r="K10" s="146" t="s">
        <v>81</v>
      </c>
    </row>
    <row r="11" spans="1:11" ht="24.75" customHeight="1">
      <c r="A11" s="45"/>
      <c r="B11" s="55">
        <v>4</v>
      </c>
      <c r="C11" s="25">
        <v>666</v>
      </c>
      <c r="D11" s="56"/>
      <c r="E11" s="140"/>
      <c r="F11" s="141">
        <v>500</v>
      </c>
      <c r="G11" s="142"/>
      <c r="H11" s="143">
        <f t="shared" si="0"/>
        <v>500</v>
      </c>
      <c r="I11" s="144"/>
      <c r="J11" s="145">
        <f t="shared" si="1"/>
        <v>500</v>
      </c>
      <c r="K11" s="146" t="s">
        <v>80</v>
      </c>
    </row>
    <row r="12" spans="1:11" ht="24.75" customHeight="1">
      <c r="A12" s="45"/>
      <c r="B12" s="55">
        <v>5</v>
      </c>
      <c r="C12" s="25">
        <v>876</v>
      </c>
      <c r="D12" s="56"/>
      <c r="E12" s="140"/>
      <c r="F12" s="141">
        <v>980</v>
      </c>
      <c r="G12" s="142"/>
      <c r="H12" s="143">
        <f t="shared" si="0"/>
        <v>980</v>
      </c>
      <c r="I12" s="144"/>
      <c r="J12" s="145">
        <f t="shared" si="1"/>
        <v>980</v>
      </c>
      <c r="K12" s="146"/>
    </row>
    <row r="13" spans="1:11" ht="24.75" customHeight="1">
      <c r="A13" s="45"/>
      <c r="B13" s="55">
        <v>6</v>
      </c>
      <c r="C13" s="25">
        <v>609</v>
      </c>
      <c r="D13" s="56"/>
      <c r="E13" s="140">
        <v>210</v>
      </c>
      <c r="F13" s="141">
        <v>500</v>
      </c>
      <c r="G13" s="142">
        <v>500</v>
      </c>
      <c r="H13" s="143">
        <f t="shared" si="0"/>
        <v>1210</v>
      </c>
      <c r="I13" s="144"/>
      <c r="J13" s="145">
        <f t="shared" si="1"/>
        <v>1210</v>
      </c>
      <c r="K13" s="146" t="s">
        <v>80</v>
      </c>
    </row>
    <row r="14" spans="1:11" ht="24.75" customHeight="1">
      <c r="A14" s="45"/>
      <c r="B14" s="55">
        <v>7</v>
      </c>
      <c r="C14" s="124">
        <v>463</v>
      </c>
      <c r="D14" s="147"/>
      <c r="E14" s="148">
        <v>580</v>
      </c>
      <c r="F14" s="149">
        <v>1000</v>
      </c>
      <c r="G14" s="150">
        <v>200</v>
      </c>
      <c r="H14" s="143">
        <f t="shared" si="0"/>
        <v>1780</v>
      </c>
      <c r="I14" s="151"/>
      <c r="J14" s="145">
        <f t="shared" si="1"/>
        <v>1780</v>
      </c>
      <c r="K14" s="123" t="s">
        <v>78</v>
      </c>
    </row>
    <row r="15" spans="1:11" ht="24.75" customHeight="1">
      <c r="A15" s="45"/>
      <c r="B15" s="55">
        <v>8</v>
      </c>
      <c r="C15" s="124">
        <v>876</v>
      </c>
      <c r="D15" s="147"/>
      <c r="E15" s="148"/>
      <c r="F15" s="149">
        <v>800</v>
      </c>
      <c r="G15" s="150"/>
      <c r="H15" s="143">
        <f t="shared" si="0"/>
        <v>800</v>
      </c>
      <c r="I15" s="151"/>
      <c r="J15" s="145">
        <f t="shared" si="1"/>
        <v>800</v>
      </c>
      <c r="K15" s="123"/>
    </row>
    <row r="16" spans="1:11" ht="24.75" customHeight="1">
      <c r="A16" s="45"/>
      <c r="B16" s="55">
        <v>9</v>
      </c>
      <c r="C16" s="124">
        <v>370</v>
      </c>
      <c r="D16" s="147"/>
      <c r="E16" s="148"/>
      <c r="F16" s="149">
        <v>800</v>
      </c>
      <c r="G16" s="150"/>
      <c r="H16" s="143">
        <f t="shared" si="0"/>
        <v>800</v>
      </c>
      <c r="I16" s="151"/>
      <c r="J16" s="145">
        <f t="shared" si="1"/>
        <v>800</v>
      </c>
      <c r="K16" s="123"/>
    </row>
    <row r="17" spans="1:11" ht="24.75" customHeight="1">
      <c r="A17" s="45"/>
      <c r="B17" s="55">
        <v>10</v>
      </c>
      <c r="C17" s="124">
        <v>609</v>
      </c>
      <c r="D17" s="147"/>
      <c r="E17" s="148"/>
      <c r="F17" s="149">
        <v>420</v>
      </c>
      <c r="G17" s="150"/>
      <c r="H17" s="143">
        <f t="shared" si="0"/>
        <v>420</v>
      </c>
      <c r="I17" s="151"/>
      <c r="J17" s="145">
        <f t="shared" si="1"/>
        <v>420</v>
      </c>
      <c r="K17" s="123" t="s">
        <v>80</v>
      </c>
    </row>
    <row r="18" spans="1:11" ht="24.75" customHeight="1">
      <c r="A18" s="45"/>
      <c r="B18" s="55">
        <v>11</v>
      </c>
      <c r="C18" s="124">
        <v>614</v>
      </c>
      <c r="D18" s="147"/>
      <c r="E18" s="148"/>
      <c r="F18" s="149">
        <v>800</v>
      </c>
      <c r="G18" s="150"/>
      <c r="H18" s="143">
        <f t="shared" si="0"/>
        <v>800</v>
      </c>
      <c r="I18" s="151"/>
      <c r="J18" s="145">
        <f t="shared" si="1"/>
        <v>800</v>
      </c>
      <c r="K18" s="123" t="s">
        <v>81</v>
      </c>
    </row>
    <row r="19" spans="1:11" ht="24.75" customHeight="1">
      <c r="A19" s="45"/>
      <c r="B19" s="55">
        <v>12</v>
      </c>
      <c r="C19" s="124">
        <v>463</v>
      </c>
      <c r="D19" s="147"/>
      <c r="E19" s="148">
        <v>440</v>
      </c>
      <c r="F19" s="149">
        <v>1000</v>
      </c>
      <c r="G19" s="150"/>
      <c r="H19" s="143">
        <f t="shared" si="0"/>
        <v>1440</v>
      </c>
      <c r="I19" s="151"/>
      <c r="J19" s="145">
        <f t="shared" si="1"/>
        <v>1440</v>
      </c>
      <c r="K19" s="123" t="s">
        <v>78</v>
      </c>
    </row>
    <row r="20" spans="1:11" ht="24.75" customHeight="1">
      <c r="A20" s="45"/>
      <c r="B20" s="55">
        <v>13</v>
      </c>
      <c r="C20" s="124">
        <v>595</v>
      </c>
      <c r="D20" s="147"/>
      <c r="E20" s="148">
        <v>400</v>
      </c>
      <c r="F20" s="149">
        <v>1000</v>
      </c>
      <c r="G20" s="150">
        <v>400</v>
      </c>
      <c r="H20" s="143">
        <f t="shared" si="0"/>
        <v>1800</v>
      </c>
      <c r="I20" s="151"/>
      <c r="J20" s="145">
        <f t="shared" si="1"/>
        <v>1800</v>
      </c>
      <c r="K20" s="123" t="s">
        <v>79</v>
      </c>
    </row>
    <row r="21" spans="1:11" ht="24.75" customHeight="1">
      <c r="A21" s="45"/>
      <c r="B21" s="55">
        <v>14</v>
      </c>
      <c r="C21" s="124">
        <v>666</v>
      </c>
      <c r="D21" s="147"/>
      <c r="E21" s="148"/>
      <c r="F21" s="149"/>
      <c r="G21" s="150"/>
      <c r="H21" s="143">
        <f t="shared" si="0"/>
        <v>0</v>
      </c>
      <c r="I21" s="151">
        <v>720</v>
      </c>
      <c r="J21" s="145">
        <f t="shared" si="1"/>
        <v>720</v>
      </c>
      <c r="K21" s="123"/>
    </row>
    <row r="22" spans="1:11" ht="24.75" customHeight="1">
      <c r="A22" s="45"/>
      <c r="B22" s="69">
        <v>15</v>
      </c>
      <c r="C22" s="152">
        <v>665</v>
      </c>
      <c r="D22" s="153"/>
      <c r="E22" s="154"/>
      <c r="F22" s="155">
        <v>500</v>
      </c>
      <c r="G22" s="156"/>
      <c r="H22" s="157">
        <f t="shared" si="0"/>
        <v>500</v>
      </c>
      <c r="I22" s="158"/>
      <c r="J22" s="145">
        <f t="shared" si="1"/>
        <v>500</v>
      </c>
      <c r="K22" s="159" t="s">
        <v>82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573</v>
      </c>
      <c r="D26" s="56"/>
      <c r="E26" s="140"/>
      <c r="F26" s="141"/>
      <c r="G26" s="142"/>
      <c r="H26" s="143">
        <f aca="true" t="shared" si="2" ref="H26:H35">SUM(E26:G26)</f>
        <v>0</v>
      </c>
      <c r="I26" s="144">
        <v>670</v>
      </c>
      <c r="J26" s="160">
        <f aca="true" t="shared" si="3" ref="J26:J35">H26+I26</f>
        <v>670</v>
      </c>
      <c r="K26" s="146"/>
    </row>
    <row r="27" spans="1:11" ht="24.75" customHeight="1">
      <c r="A27" s="84"/>
      <c r="B27" s="69">
        <v>17</v>
      </c>
      <c r="C27" s="25">
        <v>609</v>
      </c>
      <c r="D27" s="56"/>
      <c r="E27" s="140"/>
      <c r="F27" s="141">
        <v>860</v>
      </c>
      <c r="G27" s="142"/>
      <c r="H27" s="143">
        <f t="shared" si="2"/>
        <v>860</v>
      </c>
      <c r="I27" s="144"/>
      <c r="J27" s="160">
        <f t="shared" si="3"/>
        <v>860</v>
      </c>
      <c r="K27" s="146" t="s">
        <v>77</v>
      </c>
    </row>
    <row r="28" spans="1:11" ht="24.75" customHeight="1">
      <c r="A28" s="84"/>
      <c r="B28" s="55">
        <v>18</v>
      </c>
      <c r="C28" s="124">
        <v>616</v>
      </c>
      <c r="D28" s="147"/>
      <c r="E28" s="148"/>
      <c r="F28" s="149">
        <v>1080</v>
      </c>
      <c r="G28" s="150"/>
      <c r="H28" s="143">
        <f t="shared" si="2"/>
        <v>1080</v>
      </c>
      <c r="I28" s="151"/>
      <c r="J28" s="160">
        <f t="shared" si="3"/>
        <v>1080</v>
      </c>
      <c r="K28" s="123" t="s">
        <v>80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250</v>
      </c>
      <c r="F29" s="149">
        <v>1000</v>
      </c>
      <c r="G29" s="150"/>
      <c r="H29" s="143">
        <f t="shared" si="2"/>
        <v>1250</v>
      </c>
      <c r="I29" s="151"/>
      <c r="J29" s="160">
        <f t="shared" si="3"/>
        <v>1250</v>
      </c>
      <c r="K29" s="123" t="s">
        <v>77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590</v>
      </c>
      <c r="F30" s="149">
        <v>1000</v>
      </c>
      <c r="G30" s="150">
        <v>400</v>
      </c>
      <c r="H30" s="143">
        <f t="shared" si="2"/>
        <v>1990</v>
      </c>
      <c r="I30" s="151"/>
      <c r="J30" s="160">
        <f t="shared" si="3"/>
        <v>1990</v>
      </c>
      <c r="K30" s="123" t="s">
        <v>80</v>
      </c>
    </row>
    <row r="31" spans="1:11" ht="24.75" customHeight="1">
      <c r="A31" s="84"/>
      <c r="B31" s="55">
        <v>21</v>
      </c>
      <c r="C31" s="124">
        <v>614</v>
      </c>
      <c r="D31" s="147"/>
      <c r="E31" s="148"/>
      <c r="F31" s="149">
        <v>970</v>
      </c>
      <c r="G31" s="150"/>
      <c r="H31" s="143">
        <f t="shared" si="2"/>
        <v>970</v>
      </c>
      <c r="I31" s="151"/>
      <c r="J31" s="160">
        <f t="shared" si="3"/>
        <v>970</v>
      </c>
      <c r="K31" s="123" t="s">
        <v>78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616</v>
      </c>
      <c r="D39" s="162"/>
      <c r="E39" s="163"/>
      <c r="F39" s="164">
        <v>680</v>
      </c>
      <c r="G39" s="165"/>
      <c r="H39" s="166">
        <f aca="true" t="shared" si="4" ref="H39:H48">SUM(E39:G39)</f>
        <v>680</v>
      </c>
      <c r="I39" s="167"/>
      <c r="J39" s="168">
        <f aca="true" t="shared" si="5" ref="J39:J48">H39+I39</f>
        <v>680</v>
      </c>
      <c r="K39" s="169" t="s">
        <v>80</v>
      </c>
    </row>
    <row r="40" spans="1:11" ht="24.75" customHeight="1">
      <c r="A40" s="45"/>
      <c r="B40" s="69">
        <v>27</v>
      </c>
      <c r="C40" s="124">
        <v>810</v>
      </c>
      <c r="D40" s="147"/>
      <c r="E40" s="148"/>
      <c r="F40" s="149"/>
      <c r="G40" s="150"/>
      <c r="H40" s="166">
        <f t="shared" si="4"/>
        <v>0</v>
      </c>
      <c r="I40" s="151">
        <v>780</v>
      </c>
      <c r="J40" s="168">
        <f t="shared" si="5"/>
        <v>780</v>
      </c>
      <c r="K40" s="123" t="s">
        <v>86</v>
      </c>
    </row>
    <row r="41" spans="1:11" ht="24.75" customHeight="1">
      <c r="A41" s="45"/>
      <c r="B41" s="55">
        <v>28</v>
      </c>
      <c r="C41" s="124">
        <v>614</v>
      </c>
      <c r="D41" s="147"/>
      <c r="E41" s="148">
        <v>300</v>
      </c>
      <c r="F41" s="149">
        <v>500</v>
      </c>
      <c r="G41" s="150">
        <v>500</v>
      </c>
      <c r="H41" s="166">
        <f t="shared" si="4"/>
        <v>1300</v>
      </c>
      <c r="I41" s="151"/>
      <c r="J41" s="168">
        <f t="shared" si="5"/>
        <v>1300</v>
      </c>
      <c r="K41" s="123" t="s">
        <v>78</v>
      </c>
    </row>
    <row r="42" spans="1:11" ht="24.75" customHeight="1">
      <c r="A42" s="45"/>
      <c r="B42" s="55">
        <v>29</v>
      </c>
      <c r="C42" s="124">
        <v>616</v>
      </c>
      <c r="D42" s="147"/>
      <c r="E42" s="148"/>
      <c r="F42" s="149">
        <v>1090</v>
      </c>
      <c r="G42" s="150"/>
      <c r="H42" s="166">
        <f t="shared" si="4"/>
        <v>1090</v>
      </c>
      <c r="I42" s="151"/>
      <c r="J42" s="168">
        <f t="shared" si="5"/>
        <v>1090</v>
      </c>
      <c r="K42" s="123" t="s">
        <v>80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2770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16620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2000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21390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4170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25560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13" sqref="E11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/>
      <c r="F8" s="134">
        <v>1050</v>
      </c>
      <c r="G8" s="135"/>
      <c r="H8" s="136">
        <f aca="true" t="shared" si="0" ref="H8:H22">SUM(E8:G8)</f>
        <v>1050</v>
      </c>
      <c r="I8" s="137"/>
      <c r="J8" s="138">
        <f aca="true" t="shared" si="1" ref="J8:J22">H8+I8</f>
        <v>1050</v>
      </c>
      <c r="K8" s="139" t="s">
        <v>77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790</v>
      </c>
      <c r="G9" s="142"/>
      <c r="H9" s="143">
        <f t="shared" si="0"/>
        <v>790</v>
      </c>
      <c r="I9" s="144"/>
      <c r="J9" s="145">
        <f t="shared" si="1"/>
        <v>790</v>
      </c>
      <c r="K9" s="146" t="s">
        <v>81</v>
      </c>
    </row>
    <row r="10" spans="1:11" ht="24.75" customHeight="1">
      <c r="A10" s="45"/>
      <c r="B10" s="55">
        <v>3</v>
      </c>
      <c r="C10" s="25">
        <v>463</v>
      </c>
      <c r="D10" s="56"/>
      <c r="E10" s="140"/>
      <c r="F10" s="141">
        <v>800</v>
      </c>
      <c r="G10" s="142"/>
      <c r="H10" s="143">
        <f t="shared" si="0"/>
        <v>800</v>
      </c>
      <c r="I10" s="144"/>
      <c r="J10" s="145">
        <f t="shared" si="1"/>
        <v>800</v>
      </c>
      <c r="K10" s="146" t="s">
        <v>78</v>
      </c>
    </row>
    <row r="11" spans="1:11" ht="24.75" customHeight="1">
      <c r="A11" s="45"/>
      <c r="B11" s="55">
        <v>4</v>
      </c>
      <c r="C11" s="25">
        <v>609</v>
      </c>
      <c r="D11" s="56"/>
      <c r="E11" s="140">
        <v>280</v>
      </c>
      <c r="F11" s="141">
        <v>600</v>
      </c>
      <c r="G11" s="142">
        <v>200</v>
      </c>
      <c r="H11" s="143">
        <f t="shared" si="0"/>
        <v>1080</v>
      </c>
      <c r="I11" s="144"/>
      <c r="J11" s="145">
        <f t="shared" si="1"/>
        <v>1080</v>
      </c>
      <c r="K11" s="146" t="s">
        <v>80</v>
      </c>
    </row>
    <row r="12" spans="1:11" ht="24.75" customHeight="1">
      <c r="A12" s="45"/>
      <c r="B12" s="55">
        <v>5</v>
      </c>
      <c r="C12" s="25">
        <v>613</v>
      </c>
      <c r="D12" s="56"/>
      <c r="E12" s="140"/>
      <c r="F12" s="141">
        <v>560</v>
      </c>
      <c r="G12" s="142"/>
      <c r="H12" s="143">
        <f t="shared" si="0"/>
        <v>560</v>
      </c>
      <c r="I12" s="144"/>
      <c r="J12" s="145">
        <f t="shared" si="1"/>
        <v>560</v>
      </c>
      <c r="K12" s="146" t="s">
        <v>80</v>
      </c>
    </row>
    <row r="13" spans="1:11" ht="24.75" customHeight="1">
      <c r="A13" s="45"/>
      <c r="B13" s="55">
        <v>6</v>
      </c>
      <c r="C13" s="25">
        <v>666</v>
      </c>
      <c r="D13" s="56"/>
      <c r="E13" s="140">
        <v>450</v>
      </c>
      <c r="F13" s="141">
        <v>700</v>
      </c>
      <c r="G13" s="142">
        <v>300</v>
      </c>
      <c r="H13" s="143">
        <f t="shared" si="0"/>
        <v>1450</v>
      </c>
      <c r="I13" s="144"/>
      <c r="J13" s="145">
        <f t="shared" si="1"/>
        <v>1450</v>
      </c>
      <c r="K13" s="146" t="s">
        <v>80</v>
      </c>
    </row>
    <row r="14" spans="1:11" ht="24.75" customHeight="1">
      <c r="A14" s="45"/>
      <c r="B14" s="55">
        <v>7</v>
      </c>
      <c r="C14" s="124" t="s">
        <v>90</v>
      </c>
      <c r="D14" s="147"/>
      <c r="E14" s="148"/>
      <c r="F14" s="149"/>
      <c r="G14" s="150"/>
      <c r="H14" s="143">
        <f t="shared" si="0"/>
        <v>0</v>
      </c>
      <c r="I14" s="151">
        <v>1600</v>
      </c>
      <c r="J14" s="145">
        <f t="shared" si="1"/>
        <v>1600</v>
      </c>
      <c r="K14" s="123"/>
    </row>
    <row r="15" spans="1:11" ht="24.75" customHeight="1">
      <c r="A15" s="45"/>
      <c r="B15" s="55">
        <v>8</v>
      </c>
      <c r="C15" s="124">
        <v>876</v>
      </c>
      <c r="D15" s="147"/>
      <c r="E15" s="148"/>
      <c r="F15" s="149">
        <v>410</v>
      </c>
      <c r="G15" s="150"/>
      <c r="H15" s="143">
        <f t="shared" si="0"/>
        <v>410</v>
      </c>
      <c r="I15" s="151"/>
      <c r="J15" s="145">
        <f t="shared" si="1"/>
        <v>410</v>
      </c>
      <c r="K15" s="123" t="s">
        <v>77</v>
      </c>
    </row>
    <row r="16" spans="1:11" ht="24.75" customHeight="1">
      <c r="A16" s="45"/>
      <c r="B16" s="55">
        <v>9</v>
      </c>
      <c r="C16" s="124">
        <v>614</v>
      </c>
      <c r="D16" s="147"/>
      <c r="E16" s="148"/>
      <c r="F16" s="149"/>
      <c r="G16" s="150"/>
      <c r="H16" s="143">
        <f t="shared" si="0"/>
        <v>0</v>
      </c>
      <c r="I16" s="151">
        <v>420</v>
      </c>
      <c r="J16" s="145">
        <f t="shared" si="1"/>
        <v>420</v>
      </c>
      <c r="K16" s="123" t="s">
        <v>81</v>
      </c>
    </row>
    <row r="17" spans="1:11" ht="24.75" customHeight="1">
      <c r="A17" s="45"/>
      <c r="B17" s="55">
        <v>10</v>
      </c>
      <c r="C17" s="124">
        <v>595</v>
      </c>
      <c r="D17" s="147"/>
      <c r="E17" s="148">
        <v>1150</v>
      </c>
      <c r="F17" s="149">
        <v>1000</v>
      </c>
      <c r="G17" s="150"/>
      <c r="H17" s="143">
        <f t="shared" si="0"/>
        <v>2150</v>
      </c>
      <c r="I17" s="151"/>
      <c r="J17" s="145">
        <f t="shared" si="1"/>
        <v>2150</v>
      </c>
      <c r="K17" s="123" t="s">
        <v>79</v>
      </c>
    </row>
    <row r="18" spans="1:11" ht="24.75" customHeight="1">
      <c r="A18" s="45"/>
      <c r="B18" s="55">
        <v>11</v>
      </c>
      <c r="C18" s="124">
        <v>370</v>
      </c>
      <c r="D18" s="147"/>
      <c r="E18" s="148"/>
      <c r="F18" s="149"/>
      <c r="G18" s="150"/>
      <c r="H18" s="143">
        <f t="shared" si="0"/>
        <v>0</v>
      </c>
      <c r="I18" s="151">
        <v>1400</v>
      </c>
      <c r="J18" s="145">
        <f t="shared" si="1"/>
        <v>1400</v>
      </c>
      <c r="K18" s="123"/>
    </row>
    <row r="19" spans="1:11" ht="24.75" customHeight="1">
      <c r="A19" s="45"/>
      <c r="B19" s="55">
        <v>12</v>
      </c>
      <c r="C19" s="124">
        <v>463</v>
      </c>
      <c r="D19" s="147"/>
      <c r="E19" s="148"/>
      <c r="F19" s="149">
        <v>770</v>
      </c>
      <c r="G19" s="150"/>
      <c r="H19" s="143">
        <f t="shared" si="0"/>
        <v>770</v>
      </c>
      <c r="I19" s="151"/>
      <c r="J19" s="145">
        <f t="shared" si="1"/>
        <v>770</v>
      </c>
      <c r="K19" s="123"/>
    </row>
    <row r="20" spans="1:11" ht="24.75" customHeight="1">
      <c r="A20" s="45"/>
      <c r="B20" s="55">
        <v>13</v>
      </c>
      <c r="C20" s="124">
        <v>666</v>
      </c>
      <c r="D20" s="147"/>
      <c r="E20" s="148"/>
      <c r="F20" s="149">
        <v>920</v>
      </c>
      <c r="G20" s="150"/>
      <c r="H20" s="143">
        <f t="shared" si="0"/>
        <v>920</v>
      </c>
      <c r="I20" s="151"/>
      <c r="J20" s="145">
        <f t="shared" si="1"/>
        <v>920</v>
      </c>
      <c r="K20" s="123" t="s">
        <v>80</v>
      </c>
    </row>
    <row r="21" spans="1:11" ht="24.75" customHeight="1">
      <c r="A21" s="45"/>
      <c r="B21" s="55">
        <v>14</v>
      </c>
      <c r="C21" s="124">
        <v>573</v>
      </c>
      <c r="D21" s="147"/>
      <c r="E21" s="148"/>
      <c r="F21" s="149"/>
      <c r="G21" s="150"/>
      <c r="H21" s="143">
        <f t="shared" si="0"/>
        <v>0</v>
      </c>
      <c r="I21" s="151">
        <v>290</v>
      </c>
      <c r="J21" s="145">
        <f t="shared" si="1"/>
        <v>290</v>
      </c>
      <c r="K21" s="123"/>
    </row>
    <row r="22" spans="1:11" ht="24.75" customHeight="1">
      <c r="A22" s="45"/>
      <c r="B22" s="69">
        <v>15</v>
      </c>
      <c r="C22" s="152">
        <v>609</v>
      </c>
      <c r="D22" s="153"/>
      <c r="E22" s="154"/>
      <c r="F22" s="155"/>
      <c r="G22" s="156"/>
      <c r="H22" s="157">
        <f t="shared" si="0"/>
        <v>0</v>
      </c>
      <c r="I22" s="158">
        <v>100</v>
      </c>
      <c r="J22" s="145">
        <f t="shared" si="1"/>
        <v>100</v>
      </c>
      <c r="K22" s="159" t="s">
        <v>80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/>
      <c r="F26" s="141">
        <v>1000</v>
      </c>
      <c r="G26" s="142"/>
      <c r="H26" s="143">
        <f aca="true" t="shared" si="2" ref="H26:H35">SUM(E26:G26)</f>
        <v>1000</v>
      </c>
      <c r="I26" s="144"/>
      <c r="J26" s="160">
        <f aca="true" t="shared" si="3" ref="J26:J35">H26+I26</f>
        <v>1000</v>
      </c>
      <c r="K26" s="146" t="s">
        <v>77</v>
      </c>
    </row>
    <row r="27" spans="1:11" ht="24.75" customHeight="1">
      <c r="A27" s="84"/>
      <c r="B27" s="69">
        <v>17</v>
      </c>
      <c r="C27" s="25">
        <v>609</v>
      </c>
      <c r="D27" s="56"/>
      <c r="E27" s="140">
        <v>590</v>
      </c>
      <c r="F27" s="141">
        <v>1000</v>
      </c>
      <c r="G27" s="142">
        <v>300</v>
      </c>
      <c r="H27" s="143">
        <f t="shared" si="2"/>
        <v>1890</v>
      </c>
      <c r="I27" s="144"/>
      <c r="J27" s="160">
        <f t="shared" si="3"/>
        <v>1890</v>
      </c>
      <c r="K27" s="146" t="s">
        <v>77</v>
      </c>
    </row>
    <row r="28" spans="1:11" ht="24.75" customHeight="1">
      <c r="A28" s="84"/>
      <c r="B28" s="55">
        <v>18</v>
      </c>
      <c r="C28" s="124">
        <v>665</v>
      </c>
      <c r="D28" s="147"/>
      <c r="E28" s="148"/>
      <c r="F28" s="149">
        <v>660</v>
      </c>
      <c r="G28" s="150"/>
      <c r="H28" s="143">
        <f t="shared" si="2"/>
        <v>660</v>
      </c>
      <c r="I28" s="151"/>
      <c r="J28" s="160">
        <f t="shared" si="3"/>
        <v>660</v>
      </c>
      <c r="K28" s="123" t="s">
        <v>80</v>
      </c>
    </row>
    <row r="29" spans="1:11" ht="24.75" customHeight="1">
      <c r="A29" s="84"/>
      <c r="B29" s="55">
        <v>19</v>
      </c>
      <c r="C29" s="124">
        <v>614</v>
      </c>
      <c r="D29" s="147"/>
      <c r="E29" s="148"/>
      <c r="F29" s="149">
        <v>870</v>
      </c>
      <c r="G29" s="150"/>
      <c r="H29" s="143">
        <f t="shared" si="2"/>
        <v>870</v>
      </c>
      <c r="I29" s="151"/>
      <c r="J29" s="160">
        <f t="shared" si="3"/>
        <v>870</v>
      </c>
      <c r="K29" s="123" t="s">
        <v>78</v>
      </c>
    </row>
    <row r="30" spans="1:11" ht="24.75" customHeight="1">
      <c r="A30" s="84"/>
      <c r="B30" s="55">
        <v>20</v>
      </c>
      <c r="C30" s="124">
        <v>810</v>
      </c>
      <c r="D30" s="147"/>
      <c r="E30" s="148"/>
      <c r="F30" s="149"/>
      <c r="G30" s="150"/>
      <c r="H30" s="143">
        <f t="shared" si="2"/>
        <v>0</v>
      </c>
      <c r="I30" s="151">
        <v>650</v>
      </c>
      <c r="J30" s="160">
        <f t="shared" si="3"/>
        <v>650</v>
      </c>
      <c r="K30" s="123" t="s">
        <v>86</v>
      </c>
    </row>
    <row r="31" spans="1:11" ht="24.75" customHeight="1">
      <c r="A31" s="84"/>
      <c r="B31" s="55">
        <v>21</v>
      </c>
      <c r="C31" s="124">
        <v>614</v>
      </c>
      <c r="D31" s="147"/>
      <c r="E31" s="148">
        <v>420</v>
      </c>
      <c r="F31" s="149">
        <v>1000</v>
      </c>
      <c r="G31" s="150"/>
      <c r="H31" s="143">
        <f t="shared" si="2"/>
        <v>1420</v>
      </c>
      <c r="I31" s="151"/>
      <c r="J31" s="160">
        <f t="shared" si="3"/>
        <v>1420</v>
      </c>
      <c r="K31" s="123" t="s">
        <v>78</v>
      </c>
    </row>
    <row r="32" spans="1:11" ht="24.75" customHeight="1">
      <c r="A32" s="84"/>
      <c r="B32" s="55">
        <v>22</v>
      </c>
      <c r="C32" s="124">
        <v>665</v>
      </c>
      <c r="D32" s="147"/>
      <c r="E32" s="148"/>
      <c r="F32" s="149">
        <v>1070</v>
      </c>
      <c r="G32" s="150"/>
      <c r="H32" s="143">
        <f t="shared" si="2"/>
        <v>1070</v>
      </c>
      <c r="I32" s="151"/>
      <c r="J32" s="160">
        <f t="shared" si="3"/>
        <v>1070</v>
      </c>
      <c r="K32" s="123" t="s">
        <v>80</v>
      </c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2890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13200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800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16890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4460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21350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3800</v>
      </c>
      <c r="E82" s="123"/>
      <c r="F82" s="124"/>
      <c r="G82" s="125">
        <v>2270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3670</v>
      </c>
      <c r="E83" s="123"/>
      <c r="F83" s="124"/>
      <c r="G83" s="125">
        <v>2870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12.61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25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609</v>
      </c>
      <c r="D8" s="48"/>
      <c r="E8" s="133">
        <v>350</v>
      </c>
      <c r="F8" s="134">
        <v>1000</v>
      </c>
      <c r="G8" s="135"/>
      <c r="H8" s="136">
        <f aca="true" t="shared" si="0" ref="H8:H22">SUM(E8:G8)</f>
        <v>1350</v>
      </c>
      <c r="I8" s="137"/>
      <c r="J8" s="138">
        <f aca="true" t="shared" si="1" ref="J8:J22">H8+I8</f>
        <v>1350</v>
      </c>
      <c r="K8" s="139" t="s">
        <v>80</v>
      </c>
    </row>
    <row r="9" spans="1:11" ht="24.75" customHeight="1">
      <c r="A9" s="45"/>
      <c r="B9" s="55">
        <v>2</v>
      </c>
      <c r="C9" s="25">
        <v>609</v>
      </c>
      <c r="D9" s="56"/>
      <c r="E9" s="140"/>
      <c r="F9" s="141">
        <v>780</v>
      </c>
      <c r="G9" s="142"/>
      <c r="H9" s="143">
        <f t="shared" si="0"/>
        <v>780</v>
      </c>
      <c r="I9" s="144"/>
      <c r="J9" s="145">
        <f t="shared" si="1"/>
        <v>780</v>
      </c>
      <c r="K9" s="146" t="s">
        <v>80</v>
      </c>
    </row>
    <row r="10" spans="1:11" ht="24.75" customHeight="1">
      <c r="A10" s="45"/>
      <c r="B10" s="55">
        <v>3</v>
      </c>
      <c r="C10" s="25">
        <v>614</v>
      </c>
      <c r="D10" s="56"/>
      <c r="E10" s="140"/>
      <c r="F10" s="141">
        <v>900</v>
      </c>
      <c r="G10" s="142"/>
      <c r="H10" s="143">
        <f t="shared" si="0"/>
        <v>900</v>
      </c>
      <c r="I10" s="144"/>
      <c r="J10" s="145">
        <f t="shared" si="1"/>
        <v>900</v>
      </c>
      <c r="K10" s="146" t="s">
        <v>78</v>
      </c>
    </row>
    <row r="11" spans="1:11" ht="24.75" customHeight="1">
      <c r="A11" s="45"/>
      <c r="B11" s="55">
        <v>4</v>
      </c>
      <c r="C11" s="25"/>
      <c r="D11" s="56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350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2680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3030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3030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>
        <v>340</v>
      </c>
      <c r="F8" s="134">
        <v>500</v>
      </c>
      <c r="G8" s="135">
        <v>500</v>
      </c>
      <c r="H8" s="136">
        <f aca="true" t="shared" si="0" ref="H8:H22">SUM(E8:G8)</f>
        <v>1340</v>
      </c>
      <c r="I8" s="137"/>
      <c r="J8" s="138">
        <f aca="true" t="shared" si="1" ref="J8:J22">H8+I8</f>
        <v>1340</v>
      </c>
      <c r="K8" s="139" t="s">
        <v>78</v>
      </c>
    </row>
    <row r="9" spans="1:11" ht="24.75" customHeight="1">
      <c r="A9" s="45"/>
      <c r="B9" s="55">
        <v>2</v>
      </c>
      <c r="C9" s="25">
        <v>614</v>
      </c>
      <c r="D9" s="56"/>
      <c r="E9" s="140">
        <v>430</v>
      </c>
      <c r="F9" s="141"/>
      <c r="G9" s="142"/>
      <c r="H9" s="143">
        <f t="shared" si="0"/>
        <v>430</v>
      </c>
      <c r="I9" s="144"/>
      <c r="J9" s="145">
        <f t="shared" si="1"/>
        <v>430</v>
      </c>
      <c r="K9" s="146" t="s">
        <v>78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340</v>
      </c>
      <c r="G10" s="142"/>
      <c r="H10" s="143">
        <f t="shared" si="0"/>
        <v>340</v>
      </c>
      <c r="I10" s="144"/>
      <c r="J10" s="145">
        <f t="shared" si="1"/>
        <v>340</v>
      </c>
      <c r="K10" s="146" t="s">
        <v>80</v>
      </c>
    </row>
    <row r="11" spans="1:11" ht="24.75" customHeight="1">
      <c r="A11" s="45"/>
      <c r="B11" s="55">
        <v>4</v>
      </c>
      <c r="C11" s="25"/>
      <c r="D11" s="56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770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840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500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2110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2110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5" sqref="E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616</v>
      </c>
      <c r="D8" s="48"/>
      <c r="E8" s="133"/>
      <c r="F8" s="134">
        <v>710</v>
      </c>
      <c r="G8" s="135"/>
      <c r="H8" s="136">
        <f aca="true" t="shared" si="0" ref="H8:H22">SUM(E8:G8)</f>
        <v>710</v>
      </c>
      <c r="I8" s="137"/>
      <c r="J8" s="138">
        <f aca="true" t="shared" si="1" ref="J8:J22">H8+I8</f>
        <v>710</v>
      </c>
      <c r="K8" s="139"/>
    </row>
    <row r="9" spans="1:11" ht="24.75" customHeight="1">
      <c r="A9" s="45"/>
      <c r="B9" s="55">
        <v>2</v>
      </c>
      <c r="C9" s="25">
        <v>876</v>
      </c>
      <c r="D9" s="56"/>
      <c r="E9" s="140"/>
      <c r="F9" s="141">
        <v>660</v>
      </c>
      <c r="G9" s="142"/>
      <c r="H9" s="143">
        <f t="shared" si="0"/>
        <v>660</v>
      </c>
      <c r="I9" s="144"/>
      <c r="J9" s="145">
        <f t="shared" si="1"/>
        <v>660</v>
      </c>
      <c r="K9" s="146" t="s">
        <v>77</v>
      </c>
    </row>
    <row r="10" spans="1:11" ht="24.75" customHeight="1">
      <c r="A10" s="45"/>
      <c r="B10" s="55">
        <v>3</v>
      </c>
      <c r="C10" s="25">
        <v>613</v>
      </c>
      <c r="D10" s="56"/>
      <c r="E10" s="140">
        <v>340</v>
      </c>
      <c r="F10" s="141">
        <v>700</v>
      </c>
      <c r="G10" s="142">
        <v>300</v>
      </c>
      <c r="H10" s="143">
        <f t="shared" si="0"/>
        <v>1340</v>
      </c>
      <c r="I10" s="144"/>
      <c r="J10" s="145">
        <f t="shared" si="1"/>
        <v>1340</v>
      </c>
      <c r="K10" s="146" t="s">
        <v>79</v>
      </c>
    </row>
    <row r="11" spans="1:11" ht="24.75" customHeight="1">
      <c r="A11" s="45"/>
      <c r="B11" s="55">
        <v>4</v>
      </c>
      <c r="C11" s="25">
        <v>614</v>
      </c>
      <c r="D11" s="56"/>
      <c r="E11" s="140"/>
      <c r="F11" s="141">
        <v>870</v>
      </c>
      <c r="G11" s="142"/>
      <c r="H11" s="143">
        <f t="shared" si="0"/>
        <v>870</v>
      </c>
      <c r="I11" s="144"/>
      <c r="J11" s="145">
        <f t="shared" si="1"/>
        <v>870</v>
      </c>
      <c r="K11" s="146" t="s">
        <v>81</v>
      </c>
    </row>
    <row r="12" spans="1:11" ht="24.75" customHeight="1">
      <c r="A12" s="45"/>
      <c r="B12" s="55">
        <v>5</v>
      </c>
      <c r="C12" s="25">
        <v>666</v>
      </c>
      <c r="D12" s="56"/>
      <c r="E12" s="140"/>
      <c r="F12" s="141">
        <v>780</v>
      </c>
      <c r="G12" s="142"/>
      <c r="H12" s="143">
        <f t="shared" si="0"/>
        <v>780</v>
      </c>
      <c r="I12" s="144"/>
      <c r="J12" s="145">
        <f t="shared" si="1"/>
        <v>780</v>
      </c>
      <c r="K12" s="146" t="s">
        <v>80</v>
      </c>
    </row>
    <row r="13" spans="1:11" ht="24.75" customHeight="1">
      <c r="A13" s="45"/>
      <c r="B13" s="55">
        <v>6</v>
      </c>
      <c r="C13" s="25">
        <v>572</v>
      </c>
      <c r="D13" s="56"/>
      <c r="E13" s="140">
        <v>700</v>
      </c>
      <c r="F13" s="141">
        <v>1000</v>
      </c>
      <c r="G13" s="142"/>
      <c r="H13" s="143">
        <f t="shared" si="0"/>
        <v>1700</v>
      </c>
      <c r="I13" s="144"/>
      <c r="J13" s="145">
        <f t="shared" si="1"/>
        <v>1700</v>
      </c>
      <c r="K13" s="146" t="s">
        <v>78</v>
      </c>
    </row>
    <row r="14" spans="1:11" ht="24.75" customHeight="1">
      <c r="A14" s="45"/>
      <c r="B14" s="55">
        <v>7</v>
      </c>
      <c r="C14" s="124">
        <v>665</v>
      </c>
      <c r="D14" s="147"/>
      <c r="E14" s="148">
        <v>540</v>
      </c>
      <c r="F14" s="149">
        <v>500</v>
      </c>
      <c r="G14" s="150">
        <v>500</v>
      </c>
      <c r="H14" s="143">
        <f t="shared" si="0"/>
        <v>1540</v>
      </c>
      <c r="I14" s="151"/>
      <c r="J14" s="145">
        <f t="shared" si="1"/>
        <v>1540</v>
      </c>
      <c r="K14" s="123" t="s">
        <v>80</v>
      </c>
    </row>
    <row r="15" spans="1:11" ht="24.75" customHeight="1">
      <c r="A15" s="45"/>
      <c r="B15" s="55">
        <v>8</v>
      </c>
      <c r="C15" s="124">
        <v>613</v>
      </c>
      <c r="D15" s="147"/>
      <c r="E15" s="148"/>
      <c r="F15" s="149">
        <v>980</v>
      </c>
      <c r="G15" s="150"/>
      <c r="H15" s="143">
        <f t="shared" si="0"/>
        <v>980</v>
      </c>
      <c r="I15" s="151"/>
      <c r="J15" s="145">
        <f t="shared" si="1"/>
        <v>980</v>
      </c>
      <c r="K15" s="123" t="s">
        <v>79</v>
      </c>
    </row>
    <row r="16" spans="1:11" ht="24.75" customHeight="1">
      <c r="A16" s="45"/>
      <c r="B16" s="55">
        <v>9</v>
      </c>
      <c r="C16" s="124">
        <v>609</v>
      </c>
      <c r="D16" s="147"/>
      <c r="E16" s="148"/>
      <c r="F16" s="149"/>
      <c r="G16" s="150"/>
      <c r="H16" s="143">
        <f t="shared" si="0"/>
        <v>0</v>
      </c>
      <c r="I16" s="151">
        <v>860</v>
      </c>
      <c r="J16" s="145">
        <f t="shared" si="1"/>
        <v>860</v>
      </c>
      <c r="K16" s="123" t="s">
        <v>77</v>
      </c>
    </row>
    <row r="17" spans="1:11" ht="24.75" customHeight="1">
      <c r="A17" s="45"/>
      <c r="B17" s="55">
        <v>10</v>
      </c>
      <c r="C17" s="124">
        <v>616</v>
      </c>
      <c r="D17" s="147"/>
      <c r="E17" s="148"/>
      <c r="F17" s="149">
        <v>820</v>
      </c>
      <c r="G17" s="150"/>
      <c r="H17" s="143">
        <f t="shared" si="0"/>
        <v>820</v>
      </c>
      <c r="I17" s="151"/>
      <c r="J17" s="145">
        <f t="shared" si="1"/>
        <v>820</v>
      </c>
      <c r="K17" s="123" t="s">
        <v>80</v>
      </c>
    </row>
    <row r="18" spans="1:11" ht="24.75" customHeight="1">
      <c r="A18" s="45"/>
      <c r="B18" s="55">
        <v>11</v>
      </c>
      <c r="C18" s="124">
        <v>609</v>
      </c>
      <c r="D18" s="147"/>
      <c r="E18" s="148"/>
      <c r="F18" s="149">
        <v>870</v>
      </c>
      <c r="G18" s="150"/>
      <c r="H18" s="143">
        <f t="shared" si="0"/>
        <v>870</v>
      </c>
      <c r="I18" s="151"/>
      <c r="J18" s="145">
        <f t="shared" si="1"/>
        <v>870</v>
      </c>
      <c r="K18" s="123" t="s">
        <v>80</v>
      </c>
    </row>
    <row r="19" spans="1:11" ht="24.75" customHeight="1">
      <c r="A19" s="45"/>
      <c r="B19" s="55">
        <v>12</v>
      </c>
      <c r="C19" s="124">
        <v>463</v>
      </c>
      <c r="D19" s="147"/>
      <c r="E19" s="148">
        <v>170</v>
      </c>
      <c r="F19" s="149">
        <v>500</v>
      </c>
      <c r="G19" s="150">
        <v>500</v>
      </c>
      <c r="H19" s="143">
        <f t="shared" si="0"/>
        <v>1170</v>
      </c>
      <c r="I19" s="151"/>
      <c r="J19" s="145">
        <f t="shared" si="1"/>
        <v>1170</v>
      </c>
      <c r="K19" s="123" t="s">
        <v>78</v>
      </c>
    </row>
    <row r="20" spans="1:11" ht="24.75" customHeight="1">
      <c r="A20" s="45"/>
      <c r="B20" s="55">
        <v>13</v>
      </c>
      <c r="C20" s="124">
        <v>614</v>
      </c>
      <c r="D20" s="147"/>
      <c r="E20" s="148"/>
      <c r="F20" s="149"/>
      <c r="G20" s="150"/>
      <c r="H20" s="143">
        <f t="shared" si="0"/>
        <v>0</v>
      </c>
      <c r="I20" s="151">
        <v>270</v>
      </c>
      <c r="J20" s="145">
        <f t="shared" si="1"/>
        <v>270</v>
      </c>
      <c r="K20" s="123" t="s">
        <v>81</v>
      </c>
    </row>
    <row r="21" spans="1:11" ht="24.75" customHeight="1">
      <c r="A21" s="45"/>
      <c r="B21" s="55">
        <v>14</v>
      </c>
      <c r="C21" s="124">
        <v>876</v>
      </c>
      <c r="D21" s="147"/>
      <c r="E21" s="148"/>
      <c r="F21" s="149">
        <v>940</v>
      </c>
      <c r="G21" s="150"/>
      <c r="H21" s="143">
        <f t="shared" si="0"/>
        <v>940</v>
      </c>
      <c r="I21" s="151"/>
      <c r="J21" s="145">
        <f t="shared" si="1"/>
        <v>940</v>
      </c>
      <c r="K21" s="123" t="s">
        <v>77</v>
      </c>
    </row>
    <row r="22" spans="1:11" ht="24.75" customHeight="1">
      <c r="A22" s="45"/>
      <c r="B22" s="69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830</v>
      </c>
      <c r="J22" s="145">
        <f t="shared" si="1"/>
        <v>830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/>
      <c r="F26" s="141"/>
      <c r="G26" s="142"/>
      <c r="H26" s="143">
        <f aca="true" t="shared" si="2" ref="H26:H35">SUM(E26:G26)</f>
        <v>0</v>
      </c>
      <c r="I26" s="144">
        <v>730</v>
      </c>
      <c r="J26" s="160">
        <f aca="true" t="shared" si="3" ref="J26:J35">H26+I26</f>
        <v>730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240</v>
      </c>
      <c r="F27" s="141">
        <v>500</v>
      </c>
      <c r="G27" s="142">
        <v>500</v>
      </c>
      <c r="H27" s="143">
        <f t="shared" si="2"/>
        <v>1240</v>
      </c>
      <c r="I27" s="144"/>
      <c r="J27" s="160">
        <f t="shared" si="3"/>
        <v>1240</v>
      </c>
      <c r="K27" s="146" t="s">
        <v>80</v>
      </c>
    </row>
    <row r="28" spans="1:11" ht="24.75" customHeight="1">
      <c r="A28" s="84"/>
      <c r="B28" s="55">
        <v>18</v>
      </c>
      <c r="C28" s="124">
        <v>666</v>
      </c>
      <c r="D28" s="147"/>
      <c r="E28" s="148"/>
      <c r="F28" s="149">
        <v>730</v>
      </c>
      <c r="G28" s="150"/>
      <c r="H28" s="143">
        <f t="shared" si="2"/>
        <v>730</v>
      </c>
      <c r="I28" s="151"/>
      <c r="J28" s="160">
        <f t="shared" si="3"/>
        <v>730</v>
      </c>
      <c r="K28" s="123" t="s">
        <v>80</v>
      </c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810</v>
      </c>
      <c r="D39" s="162"/>
      <c r="E39" s="163"/>
      <c r="F39" s="164"/>
      <c r="G39" s="165"/>
      <c r="H39" s="166">
        <f aca="true" t="shared" si="4" ref="H39:H48">SUM(E39:G39)</f>
        <v>0</v>
      </c>
      <c r="I39" s="167">
        <v>1150</v>
      </c>
      <c r="J39" s="168">
        <f aca="true" t="shared" si="5" ref="J39:J48">H39+I39</f>
        <v>1150</v>
      </c>
      <c r="K39" s="169"/>
    </row>
    <row r="40" spans="1:11" ht="24.75" customHeight="1">
      <c r="A40" s="45"/>
      <c r="B40" s="69">
        <v>27</v>
      </c>
      <c r="C40" s="124">
        <v>614</v>
      </c>
      <c r="D40" s="147"/>
      <c r="E40" s="148">
        <v>370</v>
      </c>
      <c r="F40" s="149">
        <v>500</v>
      </c>
      <c r="G40" s="150">
        <v>500</v>
      </c>
      <c r="H40" s="166">
        <f t="shared" si="4"/>
        <v>1370</v>
      </c>
      <c r="I40" s="151"/>
      <c r="J40" s="168">
        <f t="shared" si="5"/>
        <v>1370</v>
      </c>
      <c r="K40" s="123" t="s">
        <v>78</v>
      </c>
    </row>
    <row r="41" spans="1:11" ht="24.75" customHeight="1">
      <c r="A41" s="45"/>
      <c r="B41" s="55">
        <v>28</v>
      </c>
      <c r="C41" s="124">
        <v>666</v>
      </c>
      <c r="D41" s="147"/>
      <c r="E41" s="148"/>
      <c r="F41" s="149">
        <v>750</v>
      </c>
      <c r="G41" s="150"/>
      <c r="H41" s="166">
        <f t="shared" si="4"/>
        <v>750</v>
      </c>
      <c r="I41" s="151"/>
      <c r="J41" s="168">
        <f t="shared" si="5"/>
        <v>750</v>
      </c>
      <c r="K41" s="123" t="s">
        <v>80</v>
      </c>
    </row>
    <row r="42" spans="1:11" ht="24.75" customHeight="1">
      <c r="A42" s="45"/>
      <c r="B42" s="55">
        <v>29</v>
      </c>
      <c r="C42" s="124">
        <v>614</v>
      </c>
      <c r="D42" s="147"/>
      <c r="E42" s="148">
        <v>350</v>
      </c>
      <c r="F42" s="149">
        <v>1000</v>
      </c>
      <c r="G42" s="150"/>
      <c r="H42" s="166">
        <f t="shared" si="4"/>
        <v>1350</v>
      </c>
      <c r="I42" s="151"/>
      <c r="J42" s="168">
        <f t="shared" si="5"/>
        <v>1350</v>
      </c>
      <c r="K42" s="123" t="s">
        <v>78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2710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12810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2300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17820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3840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21660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3660</v>
      </c>
      <c r="E82" s="123"/>
      <c r="F82" s="124"/>
      <c r="G82" s="125">
        <v>3300</v>
      </c>
      <c r="H82" s="124"/>
      <c r="I82" s="126"/>
      <c r="J82" s="123">
        <v>1470</v>
      </c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3510</v>
      </c>
      <c r="E83" s="123"/>
      <c r="F83" s="124"/>
      <c r="G83" s="125">
        <v>3390</v>
      </c>
      <c r="H83" s="124"/>
      <c r="I83" s="126"/>
      <c r="J83" s="123">
        <v>4190</v>
      </c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19.52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24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5" sqref="E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640</v>
      </c>
      <c r="G8" s="135"/>
      <c r="H8" s="136">
        <f aca="true" t="shared" si="0" ref="H8:H22">SUM(E8:G8)</f>
        <v>640</v>
      </c>
      <c r="I8" s="137"/>
      <c r="J8" s="138">
        <f aca="true" t="shared" si="1" ref="J8:J22">H8+I8</f>
        <v>640</v>
      </c>
      <c r="K8" s="139" t="s">
        <v>81</v>
      </c>
    </row>
    <row r="9" spans="1:11" ht="24.75" customHeight="1">
      <c r="A9" s="45"/>
      <c r="B9" s="55">
        <v>2</v>
      </c>
      <c r="C9" s="25">
        <v>666</v>
      </c>
      <c r="D9" s="56"/>
      <c r="E9" s="140">
        <v>900</v>
      </c>
      <c r="F9" s="141"/>
      <c r="G9" s="142"/>
      <c r="H9" s="143">
        <f t="shared" si="0"/>
        <v>900</v>
      </c>
      <c r="I9" s="144"/>
      <c r="J9" s="145">
        <f t="shared" si="1"/>
        <v>900</v>
      </c>
      <c r="K9" s="146" t="s">
        <v>80</v>
      </c>
    </row>
    <row r="10" spans="1:11" ht="24.75" customHeight="1">
      <c r="A10" s="45"/>
      <c r="B10" s="55">
        <v>3</v>
      </c>
      <c r="C10" s="25">
        <v>609</v>
      </c>
      <c r="D10" s="56"/>
      <c r="E10" s="140">
        <v>260</v>
      </c>
      <c r="F10" s="141">
        <v>800</v>
      </c>
      <c r="G10" s="142"/>
      <c r="H10" s="143">
        <f t="shared" si="0"/>
        <v>1060</v>
      </c>
      <c r="I10" s="144"/>
      <c r="J10" s="145">
        <f t="shared" si="1"/>
        <v>1060</v>
      </c>
      <c r="K10" s="146" t="s">
        <v>80</v>
      </c>
    </row>
    <row r="11" spans="1:11" ht="24.75" customHeight="1">
      <c r="A11" s="45"/>
      <c r="B11" s="55">
        <v>4</v>
      </c>
      <c r="C11" s="25">
        <v>665</v>
      </c>
      <c r="D11" s="56"/>
      <c r="E11" s="140"/>
      <c r="F11" s="141">
        <v>1020</v>
      </c>
      <c r="G11" s="142"/>
      <c r="H11" s="143">
        <f t="shared" si="0"/>
        <v>1020</v>
      </c>
      <c r="I11" s="144"/>
      <c r="J11" s="145">
        <f t="shared" si="1"/>
        <v>1020</v>
      </c>
      <c r="K11" s="146" t="s">
        <v>82</v>
      </c>
    </row>
    <row r="12" spans="1:11" ht="24.75" customHeight="1">
      <c r="A12" s="45"/>
      <c r="B12" s="55">
        <v>5</v>
      </c>
      <c r="C12" s="25">
        <v>613</v>
      </c>
      <c r="D12" s="56"/>
      <c r="E12" s="140"/>
      <c r="F12" s="141">
        <v>400</v>
      </c>
      <c r="G12" s="142"/>
      <c r="H12" s="143">
        <f t="shared" si="0"/>
        <v>400</v>
      </c>
      <c r="I12" s="144"/>
      <c r="J12" s="145">
        <f t="shared" si="1"/>
        <v>400</v>
      </c>
      <c r="K12" s="146" t="s">
        <v>80</v>
      </c>
    </row>
    <row r="13" spans="1:11" ht="24.75" customHeight="1">
      <c r="A13" s="45"/>
      <c r="B13" s="55">
        <v>6</v>
      </c>
      <c r="C13" s="25">
        <v>463</v>
      </c>
      <c r="D13" s="56"/>
      <c r="E13" s="140"/>
      <c r="F13" s="141">
        <v>1100</v>
      </c>
      <c r="G13" s="142"/>
      <c r="H13" s="143">
        <f t="shared" si="0"/>
        <v>1100</v>
      </c>
      <c r="I13" s="144"/>
      <c r="J13" s="145">
        <f t="shared" si="1"/>
        <v>1100</v>
      </c>
      <c r="K13" s="146" t="s">
        <v>87</v>
      </c>
    </row>
    <row r="14" spans="1:11" ht="24.75" customHeight="1">
      <c r="A14" s="45"/>
      <c r="B14" s="55">
        <v>7</v>
      </c>
      <c r="C14" s="124">
        <v>876</v>
      </c>
      <c r="D14" s="147"/>
      <c r="E14" s="148"/>
      <c r="F14" s="149">
        <v>980</v>
      </c>
      <c r="G14" s="150"/>
      <c r="H14" s="143">
        <f t="shared" si="0"/>
        <v>980</v>
      </c>
      <c r="I14" s="151"/>
      <c r="J14" s="145">
        <f t="shared" si="1"/>
        <v>980</v>
      </c>
      <c r="K14" s="146" t="s">
        <v>87</v>
      </c>
    </row>
    <row r="15" spans="1:11" ht="24.75" customHeight="1">
      <c r="A15" s="45"/>
      <c r="B15" s="55">
        <v>8</v>
      </c>
      <c r="C15" s="124">
        <v>614</v>
      </c>
      <c r="D15" s="147"/>
      <c r="E15" s="148">
        <v>260</v>
      </c>
      <c r="F15" s="149">
        <v>900</v>
      </c>
      <c r="G15" s="150">
        <v>100</v>
      </c>
      <c r="H15" s="143">
        <f t="shared" si="0"/>
        <v>1260</v>
      </c>
      <c r="I15" s="151"/>
      <c r="J15" s="145">
        <f t="shared" si="1"/>
        <v>1260</v>
      </c>
      <c r="K15" s="123" t="s">
        <v>81</v>
      </c>
    </row>
    <row r="16" spans="1:11" ht="24.75" customHeight="1">
      <c r="A16" s="45"/>
      <c r="B16" s="55">
        <v>9</v>
      </c>
      <c r="C16" s="124">
        <v>463</v>
      </c>
      <c r="D16" s="147"/>
      <c r="E16" s="148"/>
      <c r="F16" s="149">
        <v>850</v>
      </c>
      <c r="G16" s="150"/>
      <c r="H16" s="143">
        <f t="shared" si="0"/>
        <v>850</v>
      </c>
      <c r="I16" s="151"/>
      <c r="J16" s="145">
        <f t="shared" si="1"/>
        <v>850</v>
      </c>
      <c r="K16" s="123" t="s">
        <v>87</v>
      </c>
    </row>
    <row r="17" spans="1:11" ht="24.75" customHeight="1">
      <c r="A17" s="45"/>
      <c r="B17" s="55">
        <v>10</v>
      </c>
      <c r="C17" s="124">
        <v>876</v>
      </c>
      <c r="D17" s="147"/>
      <c r="E17" s="148"/>
      <c r="F17" s="149">
        <v>480</v>
      </c>
      <c r="G17" s="150"/>
      <c r="H17" s="143">
        <f t="shared" si="0"/>
        <v>480</v>
      </c>
      <c r="I17" s="151"/>
      <c r="J17" s="145">
        <f t="shared" si="1"/>
        <v>480</v>
      </c>
      <c r="K17" s="123" t="s">
        <v>77</v>
      </c>
    </row>
    <row r="18" spans="1:11" ht="24.75" customHeight="1">
      <c r="A18" s="45"/>
      <c r="B18" s="55">
        <v>11</v>
      </c>
      <c r="C18" s="124">
        <v>665</v>
      </c>
      <c r="D18" s="147"/>
      <c r="E18" s="148"/>
      <c r="F18" s="149">
        <v>760</v>
      </c>
      <c r="G18" s="150"/>
      <c r="H18" s="143">
        <f t="shared" si="0"/>
        <v>760</v>
      </c>
      <c r="I18" s="151"/>
      <c r="J18" s="145">
        <f t="shared" si="1"/>
        <v>760</v>
      </c>
      <c r="K18" s="123" t="s">
        <v>82</v>
      </c>
    </row>
    <row r="19" spans="1:11" ht="24.75" customHeight="1">
      <c r="A19" s="45"/>
      <c r="B19" s="55">
        <v>12</v>
      </c>
      <c r="C19" s="124">
        <v>666</v>
      </c>
      <c r="D19" s="147"/>
      <c r="E19" s="148"/>
      <c r="F19" s="149">
        <v>1000</v>
      </c>
      <c r="G19" s="150"/>
      <c r="H19" s="143">
        <f t="shared" si="0"/>
        <v>1000</v>
      </c>
      <c r="I19" s="151"/>
      <c r="J19" s="145">
        <f t="shared" si="1"/>
        <v>1000</v>
      </c>
      <c r="K19" s="123" t="s">
        <v>80</v>
      </c>
    </row>
    <row r="20" spans="1:11" ht="24.75" customHeight="1">
      <c r="A20" s="45"/>
      <c r="B20" s="55">
        <v>13</v>
      </c>
      <c r="C20" s="124">
        <v>609</v>
      </c>
      <c r="D20" s="147"/>
      <c r="E20" s="148">
        <v>250</v>
      </c>
      <c r="F20" s="149">
        <v>1000</v>
      </c>
      <c r="G20" s="150"/>
      <c r="H20" s="143">
        <f t="shared" si="0"/>
        <v>1250</v>
      </c>
      <c r="I20" s="151"/>
      <c r="J20" s="145">
        <f t="shared" si="1"/>
        <v>1250</v>
      </c>
      <c r="K20" s="123" t="s">
        <v>80</v>
      </c>
    </row>
    <row r="21" spans="1:11" ht="24.75" customHeight="1">
      <c r="A21" s="45"/>
      <c r="B21" s="55">
        <v>14</v>
      </c>
      <c r="C21" s="124">
        <v>613</v>
      </c>
      <c r="D21" s="147"/>
      <c r="E21" s="148"/>
      <c r="F21" s="149">
        <v>760</v>
      </c>
      <c r="G21" s="150"/>
      <c r="H21" s="143">
        <f t="shared" si="0"/>
        <v>760</v>
      </c>
      <c r="I21" s="151"/>
      <c r="J21" s="145">
        <f t="shared" si="1"/>
        <v>760</v>
      </c>
      <c r="K21" s="123" t="s">
        <v>80</v>
      </c>
    </row>
    <row r="22" spans="1:11" ht="24.75" customHeight="1">
      <c r="A22" s="45"/>
      <c r="B22" s="69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940</v>
      </c>
      <c r="J22" s="145">
        <f t="shared" si="1"/>
        <v>940</v>
      </c>
      <c r="K22" s="159" t="s">
        <v>42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410</v>
      </c>
      <c r="F26" s="141">
        <v>1000</v>
      </c>
      <c r="G26" s="142"/>
      <c r="H26" s="143">
        <f aca="true" t="shared" si="2" ref="H26:H35">SUM(E26:G26)</f>
        <v>1410</v>
      </c>
      <c r="I26" s="144"/>
      <c r="J26" s="160">
        <f aca="true" t="shared" si="3" ref="J26:J35">H26+I26</f>
        <v>1410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800</v>
      </c>
      <c r="F27" s="141"/>
      <c r="G27" s="142">
        <v>570</v>
      </c>
      <c r="H27" s="143">
        <f t="shared" si="2"/>
        <v>1370</v>
      </c>
      <c r="I27" s="144"/>
      <c r="J27" s="160">
        <f t="shared" si="3"/>
        <v>1370</v>
      </c>
      <c r="K27" s="146" t="s">
        <v>80</v>
      </c>
    </row>
    <row r="28" spans="1:11" ht="24.75" customHeight="1">
      <c r="A28" s="84"/>
      <c r="B28" s="55">
        <v>18</v>
      </c>
      <c r="C28" s="124">
        <v>609</v>
      </c>
      <c r="D28" s="147"/>
      <c r="E28" s="148">
        <v>1330</v>
      </c>
      <c r="F28" s="149"/>
      <c r="G28" s="150"/>
      <c r="H28" s="143">
        <f t="shared" si="2"/>
        <v>1330</v>
      </c>
      <c r="I28" s="151"/>
      <c r="J28" s="160">
        <f t="shared" si="3"/>
        <v>1330</v>
      </c>
      <c r="K28" s="123" t="s">
        <v>77</v>
      </c>
    </row>
    <row r="29" spans="1:11" ht="24.75" customHeight="1">
      <c r="A29" s="84"/>
      <c r="B29" s="55">
        <v>19</v>
      </c>
      <c r="C29" s="124">
        <v>614</v>
      </c>
      <c r="D29" s="147"/>
      <c r="E29" s="148"/>
      <c r="F29" s="149">
        <v>720</v>
      </c>
      <c r="G29" s="150"/>
      <c r="H29" s="143">
        <f t="shared" si="2"/>
        <v>720</v>
      </c>
      <c r="I29" s="151"/>
      <c r="J29" s="160">
        <f t="shared" si="3"/>
        <v>720</v>
      </c>
      <c r="K29" s="123" t="s">
        <v>87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460</v>
      </c>
      <c r="F30" s="149">
        <v>1000</v>
      </c>
      <c r="G30" s="150"/>
      <c r="H30" s="143">
        <f t="shared" si="2"/>
        <v>1460</v>
      </c>
      <c r="I30" s="151"/>
      <c r="J30" s="160">
        <f t="shared" si="3"/>
        <v>1460</v>
      </c>
      <c r="K30" s="123" t="s">
        <v>80</v>
      </c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614</v>
      </c>
      <c r="D39" s="162"/>
      <c r="E39" s="163">
        <v>510</v>
      </c>
      <c r="F39" s="164">
        <v>1000</v>
      </c>
      <c r="G39" s="165"/>
      <c r="H39" s="166">
        <f aca="true" t="shared" si="4" ref="H39:H48">SUM(E39:G39)</f>
        <v>1510</v>
      </c>
      <c r="I39" s="167"/>
      <c r="J39" s="168">
        <f aca="true" t="shared" si="5" ref="J39:J48">H39+I39</f>
        <v>1510</v>
      </c>
      <c r="K39" s="169" t="s">
        <v>87</v>
      </c>
    </row>
    <row r="40" spans="1:11" ht="24.75" customHeight="1">
      <c r="A40" s="45"/>
      <c r="B40" s="69">
        <v>27</v>
      </c>
      <c r="C40" s="124">
        <v>616</v>
      </c>
      <c r="D40" s="147"/>
      <c r="E40" s="148">
        <v>700</v>
      </c>
      <c r="F40" s="149">
        <v>1000</v>
      </c>
      <c r="G40" s="150">
        <v>260</v>
      </c>
      <c r="H40" s="166">
        <f t="shared" si="4"/>
        <v>1960</v>
      </c>
      <c r="I40" s="151"/>
      <c r="J40" s="168">
        <f t="shared" si="5"/>
        <v>1960</v>
      </c>
      <c r="K40" s="123" t="s">
        <v>80</v>
      </c>
    </row>
    <row r="41" spans="1:11" ht="24.75" customHeight="1">
      <c r="A41" s="45"/>
      <c r="B41" s="55">
        <v>28</v>
      </c>
      <c r="C41" s="124">
        <v>810</v>
      </c>
      <c r="D41" s="147"/>
      <c r="E41" s="148"/>
      <c r="F41" s="149"/>
      <c r="G41" s="150">
        <v>840</v>
      </c>
      <c r="H41" s="166">
        <f t="shared" si="4"/>
        <v>840</v>
      </c>
      <c r="I41" s="151"/>
      <c r="J41" s="168">
        <f t="shared" si="5"/>
        <v>840</v>
      </c>
      <c r="K41" s="123" t="s">
        <v>86</v>
      </c>
    </row>
    <row r="42" spans="1:11" ht="24.75" customHeight="1">
      <c r="A42" s="45"/>
      <c r="B42" s="55">
        <v>29</v>
      </c>
      <c r="C42" s="124">
        <v>614</v>
      </c>
      <c r="D42" s="147"/>
      <c r="E42" s="148"/>
      <c r="F42" s="149">
        <v>1090</v>
      </c>
      <c r="G42" s="150"/>
      <c r="H42" s="166">
        <f t="shared" si="4"/>
        <v>1090</v>
      </c>
      <c r="I42" s="151"/>
      <c r="J42" s="168">
        <f t="shared" si="5"/>
        <v>1090</v>
      </c>
      <c r="K42" s="123" t="s">
        <v>87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5880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16500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1770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24150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940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25090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2810</v>
      </c>
      <c r="E82" s="123"/>
      <c r="F82" s="124"/>
      <c r="G82" s="125">
        <v>4500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2990</v>
      </c>
      <c r="E83" s="123"/>
      <c r="F83" s="124"/>
      <c r="G83" s="125">
        <v>2350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2660</v>
      </c>
      <c r="E84" s="123"/>
      <c r="F84" s="124"/>
      <c r="G84" s="125">
        <v>1980</v>
      </c>
      <c r="H84" s="124"/>
      <c r="I84" s="126"/>
      <c r="J84" s="123">
        <v>1980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2450</v>
      </c>
      <c r="E85" s="123"/>
      <c r="F85" s="124"/>
      <c r="G85" s="125">
        <v>2430</v>
      </c>
      <c r="H85" s="124"/>
      <c r="I85" s="126"/>
      <c r="J85" s="123">
        <v>3020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27.17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20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9">
      <selection activeCell="E106" sqref="E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/>
      <c r="F8" s="134">
        <v>1030</v>
      </c>
      <c r="G8" s="135"/>
      <c r="H8" s="136">
        <f aca="true" t="shared" si="0" ref="H8:H22">SUM(E8:G8)</f>
        <v>1030</v>
      </c>
      <c r="I8" s="137"/>
      <c r="J8" s="138">
        <f aca="true" t="shared" si="1" ref="J8:J22">H8+I8</f>
        <v>1030</v>
      </c>
      <c r="K8" s="139" t="s">
        <v>80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760</v>
      </c>
      <c r="G9" s="142"/>
      <c r="H9" s="143">
        <f t="shared" si="0"/>
        <v>760</v>
      </c>
      <c r="I9" s="144"/>
      <c r="J9" s="145">
        <f t="shared" si="1"/>
        <v>760</v>
      </c>
      <c r="K9" s="146" t="s">
        <v>81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780</v>
      </c>
      <c r="G10" s="142"/>
      <c r="H10" s="143">
        <f t="shared" si="0"/>
        <v>780</v>
      </c>
      <c r="I10" s="144"/>
      <c r="J10" s="145">
        <f t="shared" si="1"/>
        <v>780</v>
      </c>
      <c r="K10" s="146" t="s">
        <v>80</v>
      </c>
    </row>
    <row r="11" spans="1:11" ht="24.75" customHeight="1">
      <c r="A11" s="45"/>
      <c r="B11" s="55">
        <v>4</v>
      </c>
      <c r="C11" s="25">
        <v>665</v>
      </c>
      <c r="D11" s="56"/>
      <c r="E11" s="140"/>
      <c r="F11" s="141">
        <v>710</v>
      </c>
      <c r="G11" s="142"/>
      <c r="H11" s="143">
        <f t="shared" si="0"/>
        <v>710</v>
      </c>
      <c r="I11" s="144"/>
      <c r="J11" s="145">
        <f t="shared" si="1"/>
        <v>710</v>
      </c>
      <c r="K11" s="146" t="s">
        <v>78</v>
      </c>
    </row>
    <row r="12" spans="1:11" ht="24.75" customHeight="1">
      <c r="A12" s="45"/>
      <c r="B12" s="55">
        <v>5</v>
      </c>
      <c r="C12" s="25">
        <v>613</v>
      </c>
      <c r="D12" s="56"/>
      <c r="E12" s="140"/>
      <c r="F12" s="141">
        <v>660</v>
      </c>
      <c r="G12" s="142"/>
      <c r="H12" s="143">
        <f t="shared" si="0"/>
        <v>660</v>
      </c>
      <c r="I12" s="144"/>
      <c r="J12" s="145">
        <f t="shared" si="1"/>
        <v>660</v>
      </c>
      <c r="K12" s="146" t="s">
        <v>77</v>
      </c>
    </row>
    <row r="13" spans="1:11" ht="24.75" customHeight="1">
      <c r="A13" s="45"/>
      <c r="B13" s="55">
        <v>6</v>
      </c>
      <c r="C13" s="25">
        <v>666</v>
      </c>
      <c r="D13" s="56"/>
      <c r="E13" s="140">
        <v>230</v>
      </c>
      <c r="F13" s="141">
        <v>500</v>
      </c>
      <c r="G13" s="142">
        <v>500</v>
      </c>
      <c r="H13" s="143">
        <f t="shared" si="0"/>
        <v>1230</v>
      </c>
      <c r="I13" s="144"/>
      <c r="J13" s="145">
        <f t="shared" si="1"/>
        <v>1230</v>
      </c>
      <c r="K13" s="146" t="s">
        <v>78</v>
      </c>
    </row>
    <row r="14" spans="1:11" ht="24.75" customHeight="1">
      <c r="A14" s="45"/>
      <c r="B14" s="55">
        <v>7</v>
      </c>
      <c r="C14" s="124">
        <v>595</v>
      </c>
      <c r="D14" s="147"/>
      <c r="E14" s="148">
        <v>360</v>
      </c>
      <c r="F14" s="149">
        <v>1000</v>
      </c>
      <c r="G14" s="150">
        <v>1000</v>
      </c>
      <c r="H14" s="143">
        <f t="shared" si="0"/>
        <v>2360</v>
      </c>
      <c r="I14" s="151"/>
      <c r="J14" s="145">
        <f t="shared" si="1"/>
        <v>2360</v>
      </c>
      <c r="K14" s="123" t="s">
        <v>79</v>
      </c>
    </row>
    <row r="15" spans="1:11" ht="24.75" customHeight="1">
      <c r="A15" s="45"/>
      <c r="B15" s="55">
        <v>8</v>
      </c>
      <c r="C15" s="124">
        <v>614</v>
      </c>
      <c r="D15" s="147"/>
      <c r="E15" s="148"/>
      <c r="F15" s="149">
        <v>610</v>
      </c>
      <c r="G15" s="150"/>
      <c r="H15" s="143">
        <f t="shared" si="0"/>
        <v>610</v>
      </c>
      <c r="I15" s="151"/>
      <c r="J15" s="145">
        <f t="shared" si="1"/>
        <v>610</v>
      </c>
      <c r="K15" s="123" t="s">
        <v>81</v>
      </c>
    </row>
    <row r="16" spans="1:11" ht="24.75" customHeight="1">
      <c r="A16" s="45"/>
      <c r="B16" s="55">
        <v>9</v>
      </c>
      <c r="C16" s="124">
        <v>572</v>
      </c>
      <c r="D16" s="147"/>
      <c r="E16" s="148"/>
      <c r="F16" s="149"/>
      <c r="G16" s="150"/>
      <c r="H16" s="143">
        <f t="shared" si="0"/>
        <v>0</v>
      </c>
      <c r="I16" s="151">
        <v>1790</v>
      </c>
      <c r="J16" s="145">
        <f t="shared" si="1"/>
        <v>1790</v>
      </c>
      <c r="K16" s="123" t="s">
        <v>82</v>
      </c>
    </row>
    <row r="17" spans="1:11" ht="24.75" customHeight="1">
      <c r="A17" s="45"/>
      <c r="B17" s="55">
        <v>10</v>
      </c>
      <c r="C17" s="124">
        <v>666</v>
      </c>
      <c r="D17" s="147"/>
      <c r="E17" s="148"/>
      <c r="F17" s="149">
        <v>720</v>
      </c>
      <c r="G17" s="150"/>
      <c r="H17" s="143">
        <f t="shared" si="0"/>
        <v>720</v>
      </c>
      <c r="I17" s="151"/>
      <c r="J17" s="145">
        <f t="shared" si="1"/>
        <v>720</v>
      </c>
      <c r="K17" s="123" t="s">
        <v>78</v>
      </c>
    </row>
    <row r="18" spans="1:11" ht="24.75" customHeight="1">
      <c r="A18" s="45"/>
      <c r="B18" s="55">
        <v>11</v>
      </c>
      <c r="C18" s="124">
        <v>665</v>
      </c>
      <c r="D18" s="147"/>
      <c r="E18" s="148"/>
      <c r="F18" s="149">
        <v>610</v>
      </c>
      <c r="G18" s="150"/>
      <c r="H18" s="143">
        <f t="shared" si="0"/>
        <v>610</v>
      </c>
      <c r="I18" s="151"/>
      <c r="J18" s="145">
        <f t="shared" si="1"/>
        <v>610</v>
      </c>
      <c r="K18" s="123" t="s">
        <v>78</v>
      </c>
    </row>
    <row r="19" spans="1:11" ht="24.75" customHeight="1">
      <c r="A19" s="45"/>
      <c r="B19" s="55">
        <v>12</v>
      </c>
      <c r="C19" s="124">
        <v>609</v>
      </c>
      <c r="D19" s="147"/>
      <c r="E19" s="148"/>
      <c r="F19" s="149">
        <v>550</v>
      </c>
      <c r="G19" s="150"/>
      <c r="H19" s="143">
        <f t="shared" si="0"/>
        <v>550</v>
      </c>
      <c r="I19" s="151"/>
      <c r="J19" s="145">
        <f t="shared" si="1"/>
        <v>550</v>
      </c>
      <c r="K19" s="123" t="s">
        <v>80</v>
      </c>
    </row>
    <row r="20" spans="1:11" ht="24.75" customHeight="1">
      <c r="A20" s="45"/>
      <c r="B20" s="55">
        <v>13</v>
      </c>
      <c r="C20" s="124">
        <v>876</v>
      </c>
      <c r="D20" s="147"/>
      <c r="E20" s="148"/>
      <c r="F20" s="149">
        <v>1070</v>
      </c>
      <c r="G20" s="150"/>
      <c r="H20" s="143">
        <f t="shared" si="0"/>
        <v>1070</v>
      </c>
      <c r="I20" s="151"/>
      <c r="J20" s="145">
        <f t="shared" si="1"/>
        <v>1070</v>
      </c>
      <c r="K20" s="123" t="s">
        <v>80</v>
      </c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614</v>
      </c>
      <c r="D26" s="56"/>
      <c r="E26" s="140"/>
      <c r="F26" s="141">
        <v>710</v>
      </c>
      <c r="G26" s="142"/>
      <c r="H26" s="143">
        <f aca="true" t="shared" si="2" ref="H26:H35">SUM(E26:G26)</f>
        <v>710</v>
      </c>
      <c r="I26" s="144"/>
      <c r="J26" s="160">
        <f aca="true" t="shared" si="3" ref="J26:J35">H26+I26</f>
        <v>710</v>
      </c>
      <c r="K26" s="146" t="s">
        <v>78</v>
      </c>
    </row>
    <row r="27" spans="1:11" ht="24.75" customHeight="1">
      <c r="A27" s="84"/>
      <c r="B27" s="69">
        <v>17</v>
      </c>
      <c r="C27" s="25">
        <v>609</v>
      </c>
      <c r="D27" s="56"/>
      <c r="E27" s="140">
        <v>700</v>
      </c>
      <c r="F27" s="141">
        <v>1000</v>
      </c>
      <c r="G27" s="142"/>
      <c r="H27" s="143">
        <f t="shared" si="2"/>
        <v>1700</v>
      </c>
      <c r="I27" s="144"/>
      <c r="J27" s="160">
        <f t="shared" si="3"/>
        <v>1700</v>
      </c>
      <c r="K27" s="146" t="s">
        <v>77</v>
      </c>
    </row>
    <row r="28" spans="1:11" ht="24.75" customHeight="1">
      <c r="A28" s="84"/>
      <c r="B28" s="55">
        <v>18</v>
      </c>
      <c r="C28" s="124">
        <v>616</v>
      </c>
      <c r="D28" s="147"/>
      <c r="E28" s="148">
        <v>300</v>
      </c>
      <c r="F28" s="149">
        <v>500</v>
      </c>
      <c r="G28" s="150">
        <v>500</v>
      </c>
      <c r="H28" s="143">
        <f t="shared" si="2"/>
        <v>1300</v>
      </c>
      <c r="I28" s="151"/>
      <c r="J28" s="160">
        <f t="shared" si="3"/>
        <v>1300</v>
      </c>
      <c r="K28" s="123" t="s">
        <v>80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250</v>
      </c>
      <c r="F29" s="149">
        <v>700</v>
      </c>
      <c r="G29" s="150">
        <v>300</v>
      </c>
      <c r="H29" s="143">
        <f t="shared" si="2"/>
        <v>1250</v>
      </c>
      <c r="I29" s="151"/>
      <c r="J29" s="160">
        <f t="shared" si="3"/>
        <v>1250</v>
      </c>
      <c r="K29" s="123" t="s">
        <v>80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240</v>
      </c>
      <c r="F30" s="149">
        <v>700</v>
      </c>
      <c r="G30" s="150">
        <v>300</v>
      </c>
      <c r="H30" s="143">
        <f t="shared" si="2"/>
        <v>1240</v>
      </c>
      <c r="I30" s="151"/>
      <c r="J30" s="160">
        <f t="shared" si="3"/>
        <v>1240</v>
      </c>
      <c r="K30" s="123" t="s">
        <v>80</v>
      </c>
    </row>
    <row r="31" spans="1:11" ht="24.75" customHeight="1">
      <c r="A31" s="84"/>
      <c r="B31" s="55">
        <v>21</v>
      </c>
      <c r="C31" s="124">
        <v>616</v>
      </c>
      <c r="D31" s="147"/>
      <c r="E31" s="148"/>
      <c r="F31" s="149">
        <v>680</v>
      </c>
      <c r="G31" s="150"/>
      <c r="H31" s="143">
        <f t="shared" si="2"/>
        <v>680</v>
      </c>
      <c r="I31" s="151"/>
      <c r="J31" s="160">
        <f t="shared" si="3"/>
        <v>680</v>
      </c>
      <c r="K31" s="123" t="s">
        <v>80</v>
      </c>
    </row>
    <row r="32" spans="1:11" ht="24.75" customHeight="1">
      <c r="A32" s="84"/>
      <c r="B32" s="55">
        <v>22</v>
      </c>
      <c r="C32" s="124">
        <v>614</v>
      </c>
      <c r="D32" s="147"/>
      <c r="E32" s="148"/>
      <c r="F32" s="149">
        <v>1000</v>
      </c>
      <c r="G32" s="150"/>
      <c r="H32" s="143">
        <f t="shared" si="2"/>
        <v>1000</v>
      </c>
      <c r="I32" s="151"/>
      <c r="J32" s="160">
        <f t="shared" si="3"/>
        <v>1000</v>
      </c>
      <c r="K32" s="123" t="s">
        <v>78</v>
      </c>
    </row>
    <row r="33" spans="1:11" ht="24.75" customHeight="1">
      <c r="A33" s="84"/>
      <c r="B33" s="55">
        <v>23</v>
      </c>
      <c r="C33" s="124">
        <v>616</v>
      </c>
      <c r="D33" s="147"/>
      <c r="E33" s="148">
        <v>480</v>
      </c>
      <c r="F33" s="149">
        <v>700</v>
      </c>
      <c r="G33" s="150">
        <v>300</v>
      </c>
      <c r="H33" s="143">
        <f t="shared" si="2"/>
        <v>1480</v>
      </c>
      <c r="I33" s="151"/>
      <c r="J33" s="160">
        <f t="shared" si="3"/>
        <v>1480</v>
      </c>
      <c r="K33" s="123" t="s">
        <v>80</v>
      </c>
    </row>
    <row r="34" spans="1:11" ht="24.75" customHeight="1">
      <c r="A34" s="84"/>
      <c r="B34" s="55">
        <v>24</v>
      </c>
      <c r="C34" s="124">
        <v>810</v>
      </c>
      <c r="D34" s="147"/>
      <c r="E34" s="148"/>
      <c r="F34" s="149"/>
      <c r="G34" s="150"/>
      <c r="H34" s="143">
        <f t="shared" si="2"/>
        <v>0</v>
      </c>
      <c r="I34" s="151">
        <v>900</v>
      </c>
      <c r="J34" s="160">
        <f t="shared" si="3"/>
        <v>900</v>
      </c>
      <c r="K34" s="123"/>
    </row>
    <row r="35" spans="1:11" ht="24.75" customHeight="1">
      <c r="A35" s="84"/>
      <c r="B35" s="69">
        <v>25</v>
      </c>
      <c r="C35" s="152">
        <v>614</v>
      </c>
      <c r="D35" s="153"/>
      <c r="E35" s="154">
        <v>190</v>
      </c>
      <c r="F35" s="155">
        <v>1000</v>
      </c>
      <c r="G35" s="156"/>
      <c r="H35" s="143">
        <f t="shared" si="2"/>
        <v>1190</v>
      </c>
      <c r="I35" s="158"/>
      <c r="J35" s="160">
        <f t="shared" si="3"/>
        <v>1190</v>
      </c>
      <c r="K35" s="159" t="s">
        <v>78</v>
      </c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2750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15990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2900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21640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2690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24330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3140</v>
      </c>
      <c r="E82" s="123"/>
      <c r="F82" s="124"/>
      <c r="G82" s="125">
        <v>2020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2930</v>
      </c>
      <c r="E83" s="123"/>
      <c r="F83" s="124"/>
      <c r="G83" s="125">
        <v>1800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4790</v>
      </c>
      <c r="E84" s="123"/>
      <c r="F84" s="124"/>
      <c r="G84" s="125">
        <v>5270</v>
      </c>
      <c r="H84" s="124"/>
      <c r="I84" s="126"/>
      <c r="J84" s="123">
        <v>4880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2660</v>
      </c>
      <c r="E85" s="123"/>
      <c r="F85" s="124"/>
      <c r="G85" s="125">
        <v>4070</v>
      </c>
      <c r="H85" s="124"/>
      <c r="I85" s="126"/>
      <c r="J85" s="123">
        <v>2690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34.25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3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31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G105" sqref="G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440</v>
      </c>
      <c r="G8" s="135"/>
      <c r="H8" s="136">
        <f aca="true" t="shared" si="0" ref="H8:H22">SUM(E8:G8)</f>
        <v>440</v>
      </c>
      <c r="I8" s="137"/>
      <c r="J8" s="138">
        <f aca="true" t="shared" si="1" ref="J8:J22">H8+I8</f>
        <v>440</v>
      </c>
      <c r="K8" s="139" t="s">
        <v>81</v>
      </c>
    </row>
    <row r="9" spans="1:11" ht="24.75" customHeight="1">
      <c r="A9" s="45"/>
      <c r="B9" s="55">
        <v>2</v>
      </c>
      <c r="C9" s="25">
        <v>666</v>
      </c>
      <c r="D9" s="56"/>
      <c r="E9" s="140"/>
      <c r="F9" s="141">
        <v>420</v>
      </c>
      <c r="G9" s="142"/>
      <c r="H9" s="143">
        <f t="shared" si="0"/>
        <v>420</v>
      </c>
      <c r="I9" s="144"/>
      <c r="J9" s="145">
        <f t="shared" si="1"/>
        <v>420</v>
      </c>
      <c r="K9" s="146" t="s">
        <v>80</v>
      </c>
    </row>
    <row r="10" spans="1:11" ht="24.75" customHeight="1">
      <c r="A10" s="45"/>
      <c r="B10" s="55">
        <v>3</v>
      </c>
      <c r="C10" s="25">
        <v>867</v>
      </c>
      <c r="D10" s="56"/>
      <c r="E10" s="140"/>
      <c r="F10" s="141"/>
      <c r="G10" s="142">
        <v>1850</v>
      </c>
      <c r="H10" s="143">
        <f t="shared" si="0"/>
        <v>1850</v>
      </c>
      <c r="I10" s="144"/>
      <c r="J10" s="145">
        <f t="shared" si="1"/>
        <v>1850</v>
      </c>
      <c r="K10" s="146" t="s">
        <v>92</v>
      </c>
    </row>
    <row r="11" spans="1:11" ht="24.75" customHeight="1">
      <c r="A11" s="45"/>
      <c r="B11" s="55">
        <v>4</v>
      </c>
      <c r="C11" s="25">
        <v>463</v>
      </c>
      <c r="D11" s="56"/>
      <c r="E11" s="140">
        <v>290</v>
      </c>
      <c r="F11" s="141">
        <v>800</v>
      </c>
      <c r="G11" s="142">
        <v>200</v>
      </c>
      <c r="H11" s="143">
        <f t="shared" si="0"/>
        <v>1290</v>
      </c>
      <c r="I11" s="144"/>
      <c r="J11" s="145">
        <f t="shared" si="1"/>
        <v>1290</v>
      </c>
      <c r="K11" s="146" t="s">
        <v>87</v>
      </c>
    </row>
    <row r="12" spans="1:11" ht="24.75" customHeight="1">
      <c r="A12" s="45"/>
      <c r="B12" s="55">
        <v>5</v>
      </c>
      <c r="C12" s="25">
        <v>609</v>
      </c>
      <c r="D12" s="56"/>
      <c r="E12" s="140"/>
      <c r="F12" s="141">
        <v>790</v>
      </c>
      <c r="G12" s="142"/>
      <c r="H12" s="143">
        <f t="shared" si="0"/>
        <v>790</v>
      </c>
      <c r="I12" s="144"/>
      <c r="J12" s="145">
        <f t="shared" si="1"/>
        <v>790</v>
      </c>
      <c r="K12" s="146" t="s">
        <v>80</v>
      </c>
    </row>
    <row r="13" spans="1:11" ht="24.75" customHeight="1">
      <c r="A13" s="45"/>
      <c r="B13" s="55">
        <v>6</v>
      </c>
      <c r="C13" s="25">
        <v>614</v>
      </c>
      <c r="D13" s="56"/>
      <c r="E13" s="140"/>
      <c r="F13" s="141">
        <v>400</v>
      </c>
      <c r="G13" s="142"/>
      <c r="H13" s="143">
        <f t="shared" si="0"/>
        <v>400</v>
      </c>
      <c r="I13" s="144"/>
      <c r="J13" s="145">
        <f t="shared" si="1"/>
        <v>400</v>
      </c>
      <c r="K13" s="146" t="s">
        <v>81</v>
      </c>
    </row>
    <row r="14" spans="1:11" ht="24.75" customHeight="1">
      <c r="A14" s="45"/>
      <c r="B14" s="55">
        <v>7</v>
      </c>
      <c r="C14" s="124">
        <v>572</v>
      </c>
      <c r="D14" s="147"/>
      <c r="E14" s="148">
        <v>800</v>
      </c>
      <c r="F14" s="149">
        <v>900</v>
      </c>
      <c r="G14" s="150">
        <v>330</v>
      </c>
      <c r="H14" s="143">
        <f t="shared" si="0"/>
        <v>2030</v>
      </c>
      <c r="I14" s="151"/>
      <c r="J14" s="145">
        <f t="shared" si="1"/>
        <v>2030</v>
      </c>
      <c r="K14" s="123" t="s">
        <v>77</v>
      </c>
    </row>
    <row r="15" spans="1:11" ht="24.75" customHeight="1">
      <c r="A15" s="45"/>
      <c r="B15" s="55">
        <v>8</v>
      </c>
      <c r="C15" s="124">
        <v>666</v>
      </c>
      <c r="D15" s="147"/>
      <c r="E15" s="148"/>
      <c r="F15" s="149">
        <v>840</v>
      </c>
      <c r="G15" s="150"/>
      <c r="H15" s="143">
        <f t="shared" si="0"/>
        <v>840</v>
      </c>
      <c r="I15" s="151"/>
      <c r="J15" s="145">
        <f t="shared" si="1"/>
        <v>840</v>
      </c>
      <c r="K15" s="123" t="s">
        <v>80</v>
      </c>
    </row>
    <row r="16" spans="1:11" ht="24.75" customHeight="1">
      <c r="A16" s="45"/>
      <c r="B16" s="55">
        <v>9</v>
      </c>
      <c r="C16" s="124">
        <v>370</v>
      </c>
      <c r="D16" s="147"/>
      <c r="E16" s="148"/>
      <c r="F16" s="149"/>
      <c r="G16" s="150"/>
      <c r="H16" s="143">
        <f t="shared" si="0"/>
        <v>0</v>
      </c>
      <c r="I16" s="151">
        <v>1000</v>
      </c>
      <c r="J16" s="145">
        <f t="shared" si="1"/>
        <v>1000</v>
      </c>
      <c r="K16" s="123" t="s">
        <v>42</v>
      </c>
    </row>
    <row r="17" spans="1:11" ht="24.75" customHeight="1">
      <c r="A17" s="45"/>
      <c r="B17" s="55">
        <v>10</v>
      </c>
      <c r="C17" s="124">
        <v>463</v>
      </c>
      <c r="D17" s="147"/>
      <c r="E17" s="148"/>
      <c r="F17" s="149">
        <v>600</v>
      </c>
      <c r="G17" s="150"/>
      <c r="H17" s="143">
        <f t="shared" si="0"/>
        <v>600</v>
      </c>
      <c r="I17" s="151"/>
      <c r="J17" s="145">
        <f t="shared" si="1"/>
        <v>600</v>
      </c>
      <c r="K17" s="123" t="s">
        <v>87</v>
      </c>
    </row>
    <row r="18" spans="1:11" ht="24.75" customHeight="1">
      <c r="A18" s="45"/>
      <c r="B18" s="55">
        <v>11</v>
      </c>
      <c r="C18" s="124">
        <v>432</v>
      </c>
      <c r="D18" s="147"/>
      <c r="E18" s="148">
        <v>800</v>
      </c>
      <c r="F18" s="149">
        <v>1040</v>
      </c>
      <c r="G18" s="150"/>
      <c r="H18" s="143">
        <f t="shared" si="0"/>
        <v>1840</v>
      </c>
      <c r="I18" s="151"/>
      <c r="J18" s="145">
        <f t="shared" si="1"/>
        <v>1840</v>
      </c>
      <c r="K18" s="123" t="s">
        <v>79</v>
      </c>
    </row>
    <row r="19" spans="1:11" ht="24.75" customHeight="1">
      <c r="A19" s="45"/>
      <c r="B19" s="55">
        <v>12</v>
      </c>
      <c r="C19" s="124">
        <v>665</v>
      </c>
      <c r="D19" s="147"/>
      <c r="E19" s="148"/>
      <c r="F19" s="149">
        <v>550</v>
      </c>
      <c r="G19" s="150"/>
      <c r="H19" s="143">
        <f t="shared" si="0"/>
        <v>550</v>
      </c>
      <c r="I19" s="151"/>
      <c r="J19" s="145">
        <f t="shared" si="1"/>
        <v>550</v>
      </c>
      <c r="K19" s="123" t="s">
        <v>82</v>
      </c>
    </row>
    <row r="20" spans="1:11" ht="24.75" customHeight="1">
      <c r="A20" s="45"/>
      <c r="B20" s="55">
        <v>13</v>
      </c>
      <c r="C20" s="124">
        <v>609</v>
      </c>
      <c r="D20" s="147"/>
      <c r="E20" s="148"/>
      <c r="F20" s="149">
        <v>550</v>
      </c>
      <c r="G20" s="150"/>
      <c r="H20" s="143">
        <f t="shared" si="0"/>
        <v>550</v>
      </c>
      <c r="I20" s="151"/>
      <c r="J20" s="145">
        <f t="shared" si="1"/>
        <v>550</v>
      </c>
      <c r="K20" s="123" t="s">
        <v>80</v>
      </c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609</v>
      </c>
      <c r="D26" s="56"/>
      <c r="E26" s="140">
        <v>900</v>
      </c>
      <c r="F26" s="141">
        <v>1130</v>
      </c>
      <c r="G26" s="142"/>
      <c r="H26" s="143">
        <f aca="true" t="shared" si="2" ref="H26:H35">SUM(E26:G26)</f>
        <v>2030</v>
      </c>
      <c r="I26" s="144"/>
      <c r="J26" s="160">
        <f aca="true" t="shared" si="3" ref="J26:J35">H26+I26</f>
        <v>2030</v>
      </c>
      <c r="K26" s="146" t="s">
        <v>77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400</v>
      </c>
      <c r="F27" s="141">
        <v>790</v>
      </c>
      <c r="G27" s="142"/>
      <c r="H27" s="143">
        <f t="shared" si="2"/>
        <v>1190</v>
      </c>
      <c r="I27" s="144"/>
      <c r="J27" s="160">
        <f t="shared" si="3"/>
        <v>1190</v>
      </c>
      <c r="K27" s="146" t="s">
        <v>80</v>
      </c>
    </row>
    <row r="28" spans="1:11" ht="24.75" customHeight="1">
      <c r="A28" s="84"/>
      <c r="B28" s="55">
        <v>18</v>
      </c>
      <c r="C28" s="124">
        <v>614</v>
      </c>
      <c r="D28" s="147"/>
      <c r="E28" s="148">
        <v>360</v>
      </c>
      <c r="F28" s="149">
        <v>900</v>
      </c>
      <c r="G28" s="150"/>
      <c r="H28" s="143">
        <f t="shared" si="2"/>
        <v>1260</v>
      </c>
      <c r="I28" s="151"/>
      <c r="J28" s="160">
        <f t="shared" si="3"/>
        <v>1260</v>
      </c>
      <c r="K28" s="123" t="s">
        <v>87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1000</v>
      </c>
      <c r="F29" s="149">
        <v>1040</v>
      </c>
      <c r="G29" s="150"/>
      <c r="H29" s="143">
        <f t="shared" si="2"/>
        <v>2040</v>
      </c>
      <c r="I29" s="151"/>
      <c r="J29" s="160">
        <f t="shared" si="3"/>
        <v>2040</v>
      </c>
      <c r="K29" s="123" t="s">
        <v>77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100</v>
      </c>
      <c r="F30" s="149">
        <v>840</v>
      </c>
      <c r="G30" s="150">
        <v>150</v>
      </c>
      <c r="H30" s="143">
        <f t="shared" si="2"/>
        <v>1090</v>
      </c>
      <c r="I30" s="151"/>
      <c r="J30" s="160">
        <f t="shared" si="3"/>
        <v>1090</v>
      </c>
      <c r="K30" s="123" t="s">
        <v>80</v>
      </c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616</v>
      </c>
      <c r="D39" s="162"/>
      <c r="E39" s="163"/>
      <c r="F39" s="164">
        <v>720</v>
      </c>
      <c r="G39" s="165"/>
      <c r="H39" s="166">
        <f aca="true" t="shared" si="4" ref="H39:H48">SUM(E39:G39)</f>
        <v>720</v>
      </c>
      <c r="I39" s="167"/>
      <c r="J39" s="168">
        <f aca="true" t="shared" si="5" ref="J39:J48">H39+I39</f>
        <v>720</v>
      </c>
      <c r="K39" s="169" t="s">
        <v>80</v>
      </c>
    </row>
    <row r="40" spans="1:11" ht="24.75" customHeight="1">
      <c r="A40" s="45"/>
      <c r="B40" s="69">
        <v>27</v>
      </c>
      <c r="C40" s="124">
        <v>614</v>
      </c>
      <c r="D40" s="147"/>
      <c r="E40" s="148">
        <v>180</v>
      </c>
      <c r="F40" s="149">
        <v>1000</v>
      </c>
      <c r="G40" s="150"/>
      <c r="H40" s="166">
        <f t="shared" si="4"/>
        <v>1180</v>
      </c>
      <c r="I40" s="151"/>
      <c r="J40" s="168">
        <f t="shared" si="5"/>
        <v>1180</v>
      </c>
      <c r="K40" s="123" t="s">
        <v>87</v>
      </c>
    </row>
    <row r="41" spans="1:11" ht="24.75" customHeight="1">
      <c r="A41" s="45"/>
      <c r="B41" s="55">
        <v>28</v>
      </c>
      <c r="C41" s="124">
        <v>614</v>
      </c>
      <c r="D41" s="147"/>
      <c r="E41" s="148">
        <v>420</v>
      </c>
      <c r="F41" s="149">
        <v>1000</v>
      </c>
      <c r="G41" s="150"/>
      <c r="H41" s="166">
        <f t="shared" si="4"/>
        <v>1420</v>
      </c>
      <c r="I41" s="151"/>
      <c r="J41" s="168">
        <f t="shared" si="5"/>
        <v>1420</v>
      </c>
      <c r="K41" s="123" t="s">
        <v>87</v>
      </c>
    </row>
    <row r="42" spans="1:11" ht="24.75" customHeight="1">
      <c r="A42" s="45"/>
      <c r="B42" s="55">
        <v>29</v>
      </c>
      <c r="C42" s="124">
        <v>616</v>
      </c>
      <c r="D42" s="147"/>
      <c r="E42" s="148"/>
      <c r="F42" s="149">
        <v>710</v>
      </c>
      <c r="G42" s="150"/>
      <c r="H42" s="166">
        <f t="shared" si="4"/>
        <v>710</v>
      </c>
      <c r="I42" s="151"/>
      <c r="J42" s="168">
        <f t="shared" si="5"/>
        <v>710</v>
      </c>
      <c r="K42" s="123" t="s">
        <v>80</v>
      </c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5250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15460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2530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23240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1000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24240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5770</v>
      </c>
      <c r="E82" s="123"/>
      <c r="F82" s="124"/>
      <c r="G82" s="125">
        <v>3770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2690</v>
      </c>
      <c r="E83" s="123"/>
      <c r="F83" s="124"/>
      <c r="G83" s="125">
        <v>3760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4030</v>
      </c>
      <c r="E84" s="123"/>
      <c r="F84" s="124"/>
      <c r="G84" s="125">
        <v>2770</v>
      </c>
      <c r="H84" s="124"/>
      <c r="I84" s="126"/>
      <c r="J84" s="123">
        <v>4310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4000</v>
      </c>
      <c r="E85" s="123"/>
      <c r="F85" s="124"/>
      <c r="G85" s="125">
        <v>2590</v>
      </c>
      <c r="H85" s="124"/>
      <c r="I85" s="126"/>
      <c r="J85" s="123">
        <v>4940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38.629999999999995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29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5">
      <selection activeCell="B86" sqref="B8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43889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>
        <v>200</v>
      </c>
      <c r="F8" s="134">
        <v>600</v>
      </c>
      <c r="G8" s="135">
        <v>200</v>
      </c>
      <c r="H8" s="136">
        <f aca="true" t="shared" si="0" ref="H8:H22">SUM(E8:G8)</f>
        <v>1000</v>
      </c>
      <c r="I8" s="137">
        <v>200</v>
      </c>
      <c r="J8" s="138">
        <f aca="true" t="shared" si="1" ref="J8:J22">H8+I8</f>
        <v>1200</v>
      </c>
      <c r="K8" s="139" t="s">
        <v>77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1020</v>
      </c>
      <c r="G9" s="142"/>
      <c r="H9" s="143">
        <f t="shared" si="0"/>
        <v>1020</v>
      </c>
      <c r="I9" s="144"/>
      <c r="J9" s="145">
        <f t="shared" si="1"/>
        <v>1020</v>
      </c>
      <c r="K9" s="146" t="s">
        <v>79</v>
      </c>
    </row>
    <row r="10" spans="1:11" ht="24.75" customHeight="1">
      <c r="A10" s="45"/>
      <c r="B10" s="55">
        <v>3</v>
      </c>
      <c r="C10" s="25">
        <v>463</v>
      </c>
      <c r="D10" s="56"/>
      <c r="E10" s="140">
        <v>500</v>
      </c>
      <c r="F10" s="141">
        <v>900</v>
      </c>
      <c r="G10" s="142">
        <v>240</v>
      </c>
      <c r="H10" s="143">
        <f t="shared" si="0"/>
        <v>1640</v>
      </c>
      <c r="I10" s="144"/>
      <c r="J10" s="145">
        <f t="shared" si="1"/>
        <v>1640</v>
      </c>
      <c r="K10" s="146" t="s">
        <v>87</v>
      </c>
    </row>
    <row r="11" spans="1:11" ht="24.75" customHeight="1">
      <c r="A11" s="45"/>
      <c r="B11" s="55">
        <v>4</v>
      </c>
      <c r="C11" s="25">
        <v>666</v>
      </c>
      <c r="D11" s="56"/>
      <c r="E11" s="140"/>
      <c r="F11" s="141">
        <v>990</v>
      </c>
      <c r="G11" s="142"/>
      <c r="H11" s="143">
        <f t="shared" si="0"/>
        <v>990</v>
      </c>
      <c r="I11" s="144"/>
      <c r="J11" s="145">
        <f t="shared" si="1"/>
        <v>990</v>
      </c>
      <c r="K11" s="146" t="s">
        <v>80</v>
      </c>
    </row>
    <row r="12" spans="1:11" ht="24.75" customHeight="1">
      <c r="A12" s="45"/>
      <c r="B12" s="55">
        <v>5</v>
      </c>
      <c r="C12" s="25">
        <v>609</v>
      </c>
      <c r="D12" s="56"/>
      <c r="E12" s="140"/>
      <c r="F12" s="141">
        <v>960</v>
      </c>
      <c r="G12" s="142"/>
      <c r="H12" s="143">
        <f t="shared" si="0"/>
        <v>960</v>
      </c>
      <c r="I12" s="144"/>
      <c r="J12" s="145">
        <f t="shared" si="1"/>
        <v>960</v>
      </c>
      <c r="K12" s="146" t="s">
        <v>80</v>
      </c>
    </row>
    <row r="13" spans="1:11" ht="24.75" customHeight="1">
      <c r="A13" s="45"/>
      <c r="B13" s="55">
        <v>6</v>
      </c>
      <c r="C13" s="25">
        <v>614</v>
      </c>
      <c r="D13" s="56"/>
      <c r="E13" s="140"/>
      <c r="F13" s="141">
        <v>870</v>
      </c>
      <c r="G13" s="142"/>
      <c r="H13" s="143">
        <f t="shared" si="0"/>
        <v>870</v>
      </c>
      <c r="I13" s="144"/>
      <c r="J13" s="145">
        <f t="shared" si="1"/>
        <v>870</v>
      </c>
      <c r="K13" s="146" t="s">
        <v>79</v>
      </c>
    </row>
    <row r="14" spans="1:11" ht="24.75" customHeight="1">
      <c r="A14" s="45"/>
      <c r="B14" s="55">
        <v>7</v>
      </c>
      <c r="C14" s="124">
        <v>876</v>
      </c>
      <c r="D14" s="147"/>
      <c r="E14" s="148">
        <v>350</v>
      </c>
      <c r="F14" s="149">
        <v>1000</v>
      </c>
      <c r="G14" s="150"/>
      <c r="H14" s="143">
        <f t="shared" si="0"/>
        <v>1350</v>
      </c>
      <c r="I14" s="151"/>
      <c r="J14" s="145">
        <f t="shared" si="1"/>
        <v>1350</v>
      </c>
      <c r="K14" s="123" t="s">
        <v>77</v>
      </c>
    </row>
    <row r="15" spans="1:11" ht="24.75" customHeight="1">
      <c r="A15" s="45"/>
      <c r="B15" s="55">
        <v>8</v>
      </c>
      <c r="C15" s="124">
        <v>463</v>
      </c>
      <c r="D15" s="147"/>
      <c r="E15" s="148"/>
      <c r="F15" s="149">
        <v>960</v>
      </c>
      <c r="G15" s="150"/>
      <c r="H15" s="143">
        <f t="shared" si="0"/>
        <v>960</v>
      </c>
      <c r="I15" s="151"/>
      <c r="J15" s="145">
        <f t="shared" si="1"/>
        <v>960</v>
      </c>
      <c r="K15" s="123" t="s">
        <v>77</v>
      </c>
    </row>
    <row r="16" spans="1:11" ht="24.75" customHeight="1">
      <c r="A16" s="45"/>
      <c r="B16" s="55">
        <v>9</v>
      </c>
      <c r="C16" s="124">
        <v>666</v>
      </c>
      <c r="D16" s="147"/>
      <c r="E16" s="148">
        <v>270</v>
      </c>
      <c r="F16" s="149">
        <v>1000</v>
      </c>
      <c r="G16" s="150"/>
      <c r="H16" s="143">
        <f t="shared" si="0"/>
        <v>1270</v>
      </c>
      <c r="I16" s="151"/>
      <c r="J16" s="145">
        <f t="shared" si="1"/>
        <v>1270</v>
      </c>
      <c r="K16" s="123" t="s">
        <v>80</v>
      </c>
    </row>
    <row r="17" spans="1:11" ht="24.75" customHeight="1">
      <c r="A17" s="45"/>
      <c r="B17" s="55">
        <v>10</v>
      </c>
      <c r="C17" s="124">
        <v>370</v>
      </c>
      <c r="D17" s="147"/>
      <c r="E17" s="148"/>
      <c r="F17" s="149"/>
      <c r="G17" s="150"/>
      <c r="H17" s="143">
        <f t="shared" si="0"/>
        <v>0</v>
      </c>
      <c r="I17" s="151">
        <v>2080</v>
      </c>
      <c r="J17" s="145">
        <f t="shared" si="1"/>
        <v>2080</v>
      </c>
      <c r="K17" s="123" t="s">
        <v>42</v>
      </c>
    </row>
    <row r="18" spans="1:11" ht="24.75" customHeight="1">
      <c r="A18" s="45"/>
      <c r="B18" s="55">
        <v>11</v>
      </c>
      <c r="C18" s="124">
        <v>609</v>
      </c>
      <c r="D18" s="147"/>
      <c r="E18" s="148">
        <v>1110</v>
      </c>
      <c r="F18" s="149"/>
      <c r="G18" s="150"/>
      <c r="H18" s="143">
        <f t="shared" si="0"/>
        <v>1110</v>
      </c>
      <c r="I18" s="151"/>
      <c r="J18" s="145">
        <f t="shared" si="1"/>
        <v>1110</v>
      </c>
      <c r="K18" s="123" t="s">
        <v>80</v>
      </c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810</v>
      </c>
      <c r="D26" s="56"/>
      <c r="E26" s="140"/>
      <c r="F26" s="141"/>
      <c r="G26" s="142">
        <v>110</v>
      </c>
      <c r="H26" s="143">
        <f aca="true" t="shared" si="2" ref="H26:H35">SUM(E26:G26)</f>
        <v>110</v>
      </c>
      <c r="I26" s="144"/>
      <c r="J26" s="160">
        <f aca="true" t="shared" si="3" ref="J26:J35">H26+I26</f>
        <v>110</v>
      </c>
      <c r="K26" s="146" t="s">
        <v>86</v>
      </c>
    </row>
    <row r="27" spans="1:11" ht="24.75" customHeight="1">
      <c r="A27" s="84"/>
      <c r="B27" s="69">
        <v>17</v>
      </c>
      <c r="C27" s="25">
        <v>609</v>
      </c>
      <c r="D27" s="56"/>
      <c r="E27" s="140">
        <v>570</v>
      </c>
      <c r="F27" s="141">
        <v>1000</v>
      </c>
      <c r="G27" s="142"/>
      <c r="H27" s="143">
        <f t="shared" si="2"/>
        <v>1570</v>
      </c>
      <c r="I27" s="144"/>
      <c r="J27" s="160">
        <f t="shared" si="3"/>
        <v>1570</v>
      </c>
      <c r="K27" s="146" t="s">
        <v>77</v>
      </c>
    </row>
    <row r="28" spans="1:11" ht="24.75" customHeight="1">
      <c r="A28" s="84"/>
      <c r="B28" s="55">
        <v>18</v>
      </c>
      <c r="C28" s="124">
        <v>616</v>
      </c>
      <c r="D28" s="147"/>
      <c r="E28" s="148">
        <v>650</v>
      </c>
      <c r="F28" s="149">
        <v>1000</v>
      </c>
      <c r="G28" s="150"/>
      <c r="H28" s="143">
        <f t="shared" si="2"/>
        <v>1650</v>
      </c>
      <c r="I28" s="151"/>
      <c r="J28" s="160">
        <f t="shared" si="3"/>
        <v>1650</v>
      </c>
      <c r="K28" s="123" t="s">
        <v>80</v>
      </c>
    </row>
    <row r="29" spans="1:11" ht="24.75" customHeight="1">
      <c r="A29" s="84"/>
      <c r="B29" s="55">
        <v>19</v>
      </c>
      <c r="C29" s="124">
        <v>609</v>
      </c>
      <c r="D29" s="147"/>
      <c r="E29" s="148">
        <v>150</v>
      </c>
      <c r="F29" s="149">
        <v>1000</v>
      </c>
      <c r="G29" s="150">
        <v>100</v>
      </c>
      <c r="H29" s="143">
        <f t="shared" si="2"/>
        <v>1250</v>
      </c>
      <c r="I29" s="151"/>
      <c r="J29" s="160">
        <f t="shared" si="3"/>
        <v>1250</v>
      </c>
      <c r="K29" s="123" t="s">
        <v>77</v>
      </c>
    </row>
    <row r="30" spans="1:11" ht="24.75" customHeight="1">
      <c r="A30" s="84"/>
      <c r="B30" s="55">
        <v>20</v>
      </c>
      <c r="C30" s="124">
        <v>616</v>
      </c>
      <c r="D30" s="147"/>
      <c r="E30" s="148">
        <v>190</v>
      </c>
      <c r="F30" s="149">
        <v>700</v>
      </c>
      <c r="G30" s="150"/>
      <c r="H30" s="143">
        <f t="shared" si="2"/>
        <v>890</v>
      </c>
      <c r="I30" s="151"/>
      <c r="J30" s="160">
        <f t="shared" si="3"/>
        <v>890</v>
      </c>
      <c r="K30" s="123" t="s">
        <v>80</v>
      </c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810</v>
      </c>
      <c r="D39" s="162"/>
      <c r="E39" s="163"/>
      <c r="F39" s="164"/>
      <c r="G39" s="165">
        <v>430</v>
      </c>
      <c r="H39" s="166">
        <f aca="true" t="shared" si="4" ref="H39:H48">SUM(E39:G39)</f>
        <v>430</v>
      </c>
      <c r="I39" s="167"/>
      <c r="J39" s="168">
        <f aca="true" t="shared" si="5" ref="J39:J48">H39+I39</f>
        <v>430</v>
      </c>
      <c r="K39" s="146" t="s">
        <v>86</v>
      </c>
    </row>
    <row r="40" spans="1:11" ht="24.75" customHeight="1">
      <c r="A40" s="45"/>
      <c r="B40" s="69">
        <v>27</v>
      </c>
      <c r="C40" s="124">
        <v>616</v>
      </c>
      <c r="D40" s="147"/>
      <c r="E40" s="148"/>
      <c r="F40" s="149">
        <v>700</v>
      </c>
      <c r="G40" s="150"/>
      <c r="H40" s="166">
        <f t="shared" si="4"/>
        <v>700</v>
      </c>
      <c r="I40" s="151"/>
      <c r="J40" s="168">
        <f t="shared" si="5"/>
        <v>700</v>
      </c>
      <c r="K40" s="123" t="s">
        <v>80</v>
      </c>
    </row>
    <row r="41" spans="1:11" ht="24.75" customHeight="1">
      <c r="A41" s="45"/>
      <c r="B41" s="55">
        <v>28</v>
      </c>
      <c r="C41" s="124">
        <v>614</v>
      </c>
      <c r="D41" s="147"/>
      <c r="E41" s="148"/>
      <c r="F41" s="149">
        <v>770</v>
      </c>
      <c r="G41" s="150"/>
      <c r="H41" s="166">
        <f t="shared" si="4"/>
        <v>770</v>
      </c>
      <c r="I41" s="151"/>
      <c r="J41" s="168">
        <f t="shared" si="5"/>
        <v>770</v>
      </c>
      <c r="K41" s="123" t="s">
        <v>87</v>
      </c>
    </row>
    <row r="42" spans="1:11" ht="24.75" customHeight="1">
      <c r="A42" s="45"/>
      <c r="B42" s="55">
        <v>29</v>
      </c>
      <c r="C42" s="124">
        <v>616</v>
      </c>
      <c r="D42" s="147"/>
      <c r="E42" s="148"/>
      <c r="F42" s="149">
        <v>480</v>
      </c>
      <c r="G42" s="150"/>
      <c r="H42" s="166">
        <f t="shared" si="4"/>
        <v>480</v>
      </c>
      <c r="I42" s="151"/>
      <c r="J42" s="168">
        <f t="shared" si="5"/>
        <v>480</v>
      </c>
      <c r="K42" s="123" t="s">
        <v>80</v>
      </c>
    </row>
    <row r="43" spans="1:11" ht="24.75" customHeight="1">
      <c r="A43" s="45"/>
      <c r="B43" s="55">
        <v>30</v>
      </c>
      <c r="C43" s="124">
        <v>614</v>
      </c>
      <c r="D43" s="147"/>
      <c r="E43" s="148"/>
      <c r="F43" s="149">
        <v>1050</v>
      </c>
      <c r="G43" s="150"/>
      <c r="H43" s="166">
        <f t="shared" si="4"/>
        <v>1050</v>
      </c>
      <c r="I43" s="151"/>
      <c r="J43" s="168">
        <f t="shared" si="5"/>
        <v>1050</v>
      </c>
      <c r="K43" s="123" t="s">
        <v>87</v>
      </c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3990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15000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1080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20070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2280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22350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3310</v>
      </c>
      <c r="E82" s="123"/>
      <c r="F82" s="124"/>
      <c r="G82" s="125">
        <v>3700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873</v>
      </c>
      <c r="C83" s="121"/>
      <c r="D83" s="122">
        <v>2880</v>
      </c>
      <c r="E83" s="123"/>
      <c r="F83" s="124"/>
      <c r="G83" s="125">
        <v>2170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2750</v>
      </c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3300</v>
      </c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18.11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27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990</v>
      </c>
      <c r="G8" s="135"/>
      <c r="H8" s="136">
        <f aca="true" t="shared" si="0" ref="H8:H22">SUM(E8:G8)</f>
        <v>990</v>
      </c>
      <c r="I8" s="137"/>
      <c r="J8" s="138">
        <f aca="true" t="shared" si="1" ref="J8:J22">H8+I8</f>
        <v>990</v>
      </c>
      <c r="K8" s="139" t="s">
        <v>48</v>
      </c>
    </row>
    <row r="9" spans="1:11" ht="24.75" customHeight="1">
      <c r="A9" s="45"/>
      <c r="B9" s="55">
        <v>2</v>
      </c>
      <c r="C9" s="25">
        <v>614</v>
      </c>
      <c r="D9" s="56"/>
      <c r="E9" s="140"/>
      <c r="F9" s="141">
        <v>870</v>
      </c>
      <c r="G9" s="142"/>
      <c r="H9" s="143">
        <f t="shared" si="0"/>
        <v>870</v>
      </c>
      <c r="I9" s="144"/>
      <c r="J9" s="145">
        <f t="shared" si="1"/>
        <v>870</v>
      </c>
      <c r="K9" s="146" t="s">
        <v>48</v>
      </c>
    </row>
    <row r="10" spans="1:11" ht="24.75" customHeight="1">
      <c r="A10" s="45"/>
      <c r="B10" s="55">
        <v>3</v>
      </c>
      <c r="C10" s="25"/>
      <c r="D10" s="56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5"/>
      <c r="B11" s="55">
        <v>4</v>
      </c>
      <c r="C11" s="25"/>
      <c r="D11" s="56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1860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1860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1860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5">
      <selection activeCell="K11" sqref="K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43890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/>
      <c r="F8" s="134">
        <v>900</v>
      </c>
      <c r="G8" s="135"/>
      <c r="H8" s="136">
        <f aca="true" t="shared" si="0" ref="H8:H22">SUM(E8:G8)</f>
        <v>900</v>
      </c>
      <c r="I8" s="137"/>
      <c r="J8" s="138">
        <f aca="true" t="shared" si="1" ref="J8:J22">H8+I8</f>
        <v>900</v>
      </c>
      <c r="K8" s="139" t="s">
        <v>48</v>
      </c>
    </row>
    <row r="9" spans="1:11" ht="24.75" customHeight="1">
      <c r="A9" s="45"/>
      <c r="B9" s="55">
        <v>2</v>
      </c>
      <c r="C9" s="25">
        <v>616</v>
      </c>
      <c r="D9" s="56"/>
      <c r="E9" s="140">
        <v>350</v>
      </c>
      <c r="F9" s="141">
        <v>1000</v>
      </c>
      <c r="G9" s="142"/>
      <c r="H9" s="143">
        <f t="shared" si="0"/>
        <v>1350</v>
      </c>
      <c r="I9" s="144"/>
      <c r="J9" s="145">
        <f t="shared" si="1"/>
        <v>1350</v>
      </c>
      <c r="K9" s="146" t="s">
        <v>47</v>
      </c>
    </row>
    <row r="10" spans="1:11" ht="24.75" customHeight="1">
      <c r="A10" s="45"/>
      <c r="B10" s="55">
        <v>3</v>
      </c>
      <c r="C10" s="25">
        <v>876</v>
      </c>
      <c r="D10" s="56"/>
      <c r="E10" s="140">
        <v>240</v>
      </c>
      <c r="F10" s="141">
        <v>800</v>
      </c>
      <c r="G10" s="142"/>
      <c r="H10" s="143">
        <f t="shared" si="0"/>
        <v>1040</v>
      </c>
      <c r="I10" s="144">
        <v>100</v>
      </c>
      <c r="J10" s="145">
        <f t="shared" si="1"/>
        <v>1140</v>
      </c>
      <c r="K10" s="146" t="s">
        <v>48</v>
      </c>
    </row>
    <row r="11" spans="1:11" ht="24.75" customHeight="1">
      <c r="A11" s="45"/>
      <c r="B11" s="55">
        <v>4</v>
      </c>
      <c r="C11" s="25">
        <v>616</v>
      </c>
      <c r="D11" s="56"/>
      <c r="E11" s="140"/>
      <c r="F11" s="141">
        <v>1100</v>
      </c>
      <c r="G11" s="142"/>
      <c r="H11" s="143">
        <f t="shared" si="0"/>
        <v>1100</v>
      </c>
      <c r="I11" s="144"/>
      <c r="J11" s="145">
        <f t="shared" si="1"/>
        <v>1100</v>
      </c>
      <c r="K11" s="146" t="s">
        <v>47</v>
      </c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590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3800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4390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100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4490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3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/>
      <c r="D8" s="48"/>
      <c r="E8" s="133"/>
      <c r="F8" s="134"/>
      <c r="G8" s="135"/>
      <c r="H8" s="136">
        <f aca="true" t="shared" si="0" ref="H8:H22">SUM(E8:G8)</f>
        <v>0</v>
      </c>
      <c r="I8" s="137"/>
      <c r="J8" s="138">
        <f aca="true" t="shared" si="1" ref="J8:J22">H8+I8</f>
        <v>0</v>
      </c>
      <c r="K8" s="139"/>
    </row>
    <row r="9" spans="1:11" ht="24.75" customHeight="1">
      <c r="A9" s="45"/>
      <c r="B9" s="55">
        <v>2</v>
      </c>
      <c r="C9" s="25"/>
      <c r="D9" s="56"/>
      <c r="E9" s="140"/>
      <c r="F9" s="141"/>
      <c r="G9" s="142"/>
      <c r="H9" s="143">
        <f t="shared" si="0"/>
        <v>0</v>
      </c>
      <c r="I9" s="144"/>
      <c r="J9" s="145">
        <f t="shared" si="1"/>
        <v>0</v>
      </c>
      <c r="K9" s="146"/>
    </row>
    <row r="10" spans="1:11" ht="24.75" customHeight="1">
      <c r="A10" s="45"/>
      <c r="B10" s="55">
        <v>3</v>
      </c>
      <c r="C10" s="25"/>
      <c r="D10" s="56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5"/>
      <c r="B11" s="55">
        <v>4</v>
      </c>
      <c r="C11" s="25"/>
      <c r="D11" s="56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/>
      <c r="D8" s="48"/>
      <c r="E8" s="133"/>
      <c r="F8" s="134"/>
      <c r="G8" s="135"/>
      <c r="H8" s="136">
        <f aca="true" t="shared" si="0" ref="H8:H22">SUM(E8:G8)</f>
        <v>0</v>
      </c>
      <c r="I8" s="137"/>
      <c r="J8" s="138">
        <f aca="true" t="shared" si="1" ref="J8:J22">H8+I8</f>
        <v>0</v>
      </c>
      <c r="K8" s="139"/>
    </row>
    <row r="9" spans="1:11" ht="24.75" customHeight="1">
      <c r="A9" s="45"/>
      <c r="B9" s="55">
        <v>2</v>
      </c>
      <c r="C9" s="25"/>
      <c r="D9" s="56"/>
      <c r="E9" s="140"/>
      <c r="F9" s="141"/>
      <c r="G9" s="142"/>
      <c r="H9" s="143">
        <f t="shared" si="0"/>
        <v>0</v>
      </c>
      <c r="I9" s="144"/>
      <c r="J9" s="145">
        <f t="shared" si="1"/>
        <v>0</v>
      </c>
      <c r="K9" s="146"/>
    </row>
    <row r="10" spans="1:11" ht="24.75" customHeight="1">
      <c r="A10" s="45"/>
      <c r="B10" s="55">
        <v>3</v>
      </c>
      <c r="C10" s="25"/>
      <c r="D10" s="56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5"/>
      <c r="B11" s="55">
        <v>4</v>
      </c>
      <c r="C11" s="25"/>
      <c r="D11" s="56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666</v>
      </c>
      <c r="D8" s="48"/>
      <c r="E8" s="133">
        <v>540</v>
      </c>
      <c r="F8" s="134">
        <v>1000</v>
      </c>
      <c r="G8" s="135">
        <v>200</v>
      </c>
      <c r="H8" s="136">
        <f aca="true" t="shared" si="0" ref="H8:H22">SUM(E8:G8)</f>
        <v>1740</v>
      </c>
      <c r="I8" s="137"/>
      <c r="J8" s="138">
        <f aca="true" t="shared" si="1" ref="J8:J22">H8+I8</f>
        <v>1740</v>
      </c>
      <c r="K8" s="139" t="s">
        <v>76</v>
      </c>
    </row>
    <row r="9" spans="1:11" ht="24.75" customHeight="1">
      <c r="A9" s="45"/>
      <c r="B9" s="55">
        <v>2</v>
      </c>
      <c r="C9" s="25">
        <v>876</v>
      </c>
      <c r="D9" s="56"/>
      <c r="E9" s="140"/>
      <c r="F9" s="141">
        <v>550</v>
      </c>
      <c r="G9" s="142"/>
      <c r="H9" s="143">
        <f t="shared" si="0"/>
        <v>550</v>
      </c>
      <c r="I9" s="144"/>
      <c r="J9" s="145">
        <f t="shared" si="1"/>
        <v>550</v>
      </c>
      <c r="K9" s="146" t="s">
        <v>77</v>
      </c>
    </row>
    <row r="10" spans="1:11" ht="24.75" customHeight="1">
      <c r="A10" s="45"/>
      <c r="B10" s="55">
        <v>3</v>
      </c>
      <c r="C10" s="25">
        <v>463</v>
      </c>
      <c r="D10" s="56"/>
      <c r="E10" s="140">
        <v>110</v>
      </c>
      <c r="F10" s="141">
        <v>500</v>
      </c>
      <c r="G10" s="142">
        <v>500</v>
      </c>
      <c r="H10" s="143">
        <f t="shared" si="0"/>
        <v>1110</v>
      </c>
      <c r="I10" s="144"/>
      <c r="J10" s="145">
        <f t="shared" si="1"/>
        <v>1110</v>
      </c>
      <c r="K10" s="146" t="s">
        <v>78</v>
      </c>
    </row>
    <row r="11" spans="1:11" ht="24.75" customHeight="1">
      <c r="A11" s="45"/>
      <c r="B11" s="55">
        <v>4</v>
      </c>
      <c r="C11" s="25">
        <v>613</v>
      </c>
      <c r="D11" s="56"/>
      <c r="E11" s="140"/>
      <c r="F11" s="141">
        <v>910</v>
      </c>
      <c r="G11" s="142"/>
      <c r="H11" s="143">
        <f t="shared" si="0"/>
        <v>910</v>
      </c>
      <c r="I11" s="144"/>
      <c r="J11" s="145">
        <f t="shared" si="1"/>
        <v>910</v>
      </c>
      <c r="K11" s="146"/>
    </row>
    <row r="12" spans="1:11" ht="24.75" customHeight="1">
      <c r="A12" s="45"/>
      <c r="B12" s="55">
        <v>5</v>
      </c>
      <c r="C12" s="25">
        <v>666</v>
      </c>
      <c r="D12" s="56"/>
      <c r="E12" s="140">
        <v>380</v>
      </c>
      <c r="F12" s="141">
        <v>1000</v>
      </c>
      <c r="G12" s="142"/>
      <c r="H12" s="143">
        <f t="shared" si="0"/>
        <v>1380</v>
      </c>
      <c r="I12" s="144"/>
      <c r="J12" s="145">
        <f t="shared" si="1"/>
        <v>1380</v>
      </c>
      <c r="K12" s="146" t="s">
        <v>79</v>
      </c>
    </row>
    <row r="13" spans="1:11" ht="24.75" customHeight="1">
      <c r="A13" s="45"/>
      <c r="B13" s="55">
        <v>6</v>
      </c>
      <c r="C13" s="25">
        <v>876</v>
      </c>
      <c r="D13" s="56"/>
      <c r="E13" s="140"/>
      <c r="F13" s="141">
        <v>440</v>
      </c>
      <c r="G13" s="142"/>
      <c r="H13" s="143">
        <f t="shared" si="0"/>
        <v>440</v>
      </c>
      <c r="I13" s="144"/>
      <c r="J13" s="145">
        <f t="shared" si="1"/>
        <v>440</v>
      </c>
      <c r="K13" s="146" t="s">
        <v>77</v>
      </c>
    </row>
    <row r="14" spans="1:11" ht="24.75" customHeight="1">
      <c r="A14" s="45"/>
      <c r="B14" s="55">
        <v>7</v>
      </c>
      <c r="C14" s="124">
        <v>463</v>
      </c>
      <c r="D14" s="147"/>
      <c r="E14" s="148"/>
      <c r="F14" s="149">
        <v>1070</v>
      </c>
      <c r="G14" s="150"/>
      <c r="H14" s="143">
        <f t="shared" si="0"/>
        <v>1070</v>
      </c>
      <c r="I14" s="151"/>
      <c r="J14" s="145">
        <f t="shared" si="1"/>
        <v>1070</v>
      </c>
      <c r="K14" s="123" t="s">
        <v>78</v>
      </c>
    </row>
    <row r="15" spans="1:11" ht="24.75" customHeight="1">
      <c r="A15" s="45"/>
      <c r="B15" s="55">
        <v>8</v>
      </c>
      <c r="C15" s="124">
        <v>370</v>
      </c>
      <c r="D15" s="147"/>
      <c r="E15" s="148"/>
      <c r="F15" s="149"/>
      <c r="G15" s="150"/>
      <c r="H15" s="143">
        <f t="shared" si="0"/>
        <v>0</v>
      </c>
      <c r="I15" s="151">
        <v>1120</v>
      </c>
      <c r="J15" s="145">
        <f t="shared" si="1"/>
        <v>1120</v>
      </c>
      <c r="K15" s="123"/>
    </row>
    <row r="16" spans="1:11" ht="24.75" customHeight="1">
      <c r="A16" s="45"/>
      <c r="B16" s="55">
        <v>9</v>
      </c>
      <c r="C16" s="124">
        <v>613</v>
      </c>
      <c r="D16" s="147"/>
      <c r="E16" s="148">
        <v>390</v>
      </c>
      <c r="F16" s="149">
        <v>500</v>
      </c>
      <c r="G16" s="150">
        <v>500</v>
      </c>
      <c r="H16" s="143">
        <f t="shared" si="0"/>
        <v>1390</v>
      </c>
      <c r="I16" s="151"/>
      <c r="J16" s="145">
        <f t="shared" si="1"/>
        <v>1390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613</v>
      </c>
      <c r="D26" s="56"/>
      <c r="E26" s="140"/>
      <c r="F26" s="141">
        <v>990</v>
      </c>
      <c r="G26" s="142"/>
      <c r="H26" s="143">
        <f aca="true" t="shared" si="2" ref="H26:H35">SUM(E26:G26)</f>
        <v>990</v>
      </c>
      <c r="I26" s="144"/>
      <c r="J26" s="160">
        <f aca="true" t="shared" si="3" ref="J26:J35">H26+I26</f>
        <v>990</v>
      </c>
      <c r="K26" s="146" t="s">
        <v>80</v>
      </c>
    </row>
    <row r="27" spans="1:11" ht="24.75" customHeight="1">
      <c r="A27" s="84"/>
      <c r="B27" s="69">
        <v>17</v>
      </c>
      <c r="C27" s="25">
        <v>609</v>
      </c>
      <c r="D27" s="56"/>
      <c r="E27" s="140"/>
      <c r="F27" s="141">
        <v>670</v>
      </c>
      <c r="G27" s="142"/>
      <c r="H27" s="143">
        <f t="shared" si="2"/>
        <v>670</v>
      </c>
      <c r="I27" s="144"/>
      <c r="J27" s="160">
        <f t="shared" si="3"/>
        <v>670</v>
      </c>
      <c r="K27" s="146" t="s">
        <v>77</v>
      </c>
    </row>
    <row r="28" spans="1:11" ht="24.75" customHeight="1">
      <c r="A28" s="84"/>
      <c r="B28" s="55">
        <v>18</v>
      </c>
      <c r="C28" s="124">
        <v>613</v>
      </c>
      <c r="D28" s="147"/>
      <c r="E28" s="148">
        <v>450</v>
      </c>
      <c r="F28" s="149">
        <v>700</v>
      </c>
      <c r="G28" s="150">
        <v>300</v>
      </c>
      <c r="H28" s="143">
        <f t="shared" si="2"/>
        <v>1450</v>
      </c>
      <c r="I28" s="151"/>
      <c r="J28" s="160">
        <f t="shared" si="3"/>
        <v>1450</v>
      </c>
      <c r="K28" s="123" t="s">
        <v>80</v>
      </c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616</v>
      </c>
      <c r="D39" s="162"/>
      <c r="E39" s="163">
        <v>270</v>
      </c>
      <c r="F39" s="164">
        <v>700</v>
      </c>
      <c r="G39" s="165">
        <v>300</v>
      </c>
      <c r="H39" s="166">
        <f aca="true" t="shared" si="4" ref="H39:H48">SUM(E39:G39)</f>
        <v>1270</v>
      </c>
      <c r="I39" s="167"/>
      <c r="J39" s="168">
        <f aca="true" t="shared" si="5" ref="J39:J48">H39+I39</f>
        <v>1270</v>
      </c>
      <c r="K39" s="169" t="s">
        <v>80</v>
      </c>
    </row>
    <row r="40" spans="1:11" ht="24.75" customHeight="1">
      <c r="A40" s="45"/>
      <c r="B40" s="69">
        <v>27</v>
      </c>
      <c r="C40" s="124">
        <v>614</v>
      </c>
      <c r="D40" s="147"/>
      <c r="E40" s="148">
        <v>120</v>
      </c>
      <c r="F40" s="149">
        <v>700</v>
      </c>
      <c r="G40" s="150">
        <v>300</v>
      </c>
      <c r="H40" s="166">
        <f t="shared" si="4"/>
        <v>1120</v>
      </c>
      <c r="I40" s="151"/>
      <c r="J40" s="168">
        <f t="shared" si="5"/>
        <v>1120</v>
      </c>
      <c r="K40" s="123" t="s">
        <v>78</v>
      </c>
    </row>
    <row r="41" spans="1:11" ht="24.75" customHeight="1">
      <c r="A41" s="45"/>
      <c r="B41" s="55">
        <v>28</v>
      </c>
      <c r="C41" s="124">
        <v>616</v>
      </c>
      <c r="D41" s="147"/>
      <c r="E41" s="148">
        <v>360</v>
      </c>
      <c r="F41" s="149">
        <v>500</v>
      </c>
      <c r="G41" s="150">
        <v>500</v>
      </c>
      <c r="H41" s="166">
        <f t="shared" si="4"/>
        <v>1360</v>
      </c>
      <c r="I41" s="151"/>
      <c r="J41" s="168">
        <f t="shared" si="5"/>
        <v>1360</v>
      </c>
      <c r="K41" s="123" t="s">
        <v>80</v>
      </c>
    </row>
    <row r="42" spans="1:11" ht="24.75" customHeight="1">
      <c r="A42" s="45"/>
      <c r="B42" s="55">
        <v>29</v>
      </c>
      <c r="C42" s="124">
        <v>614</v>
      </c>
      <c r="D42" s="147"/>
      <c r="E42" s="148">
        <v>140</v>
      </c>
      <c r="F42" s="149">
        <v>700</v>
      </c>
      <c r="G42" s="150">
        <v>300</v>
      </c>
      <c r="H42" s="166">
        <f t="shared" si="4"/>
        <v>1140</v>
      </c>
      <c r="I42" s="151"/>
      <c r="J42" s="168">
        <f t="shared" si="5"/>
        <v>1140</v>
      </c>
      <c r="K42" s="123" t="s">
        <v>78</v>
      </c>
    </row>
    <row r="43" spans="1:11" ht="24.75" customHeight="1">
      <c r="A43" s="45"/>
      <c r="B43" s="55">
        <v>30</v>
      </c>
      <c r="C43" s="124">
        <v>812</v>
      </c>
      <c r="D43" s="147"/>
      <c r="E43" s="148"/>
      <c r="F43" s="149"/>
      <c r="G43" s="150"/>
      <c r="H43" s="166">
        <f t="shared" si="4"/>
        <v>0</v>
      </c>
      <c r="I43" s="151">
        <v>680</v>
      </c>
      <c r="J43" s="168">
        <f t="shared" si="5"/>
        <v>680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2760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10930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2900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16590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1800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18390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4510</v>
      </c>
      <c r="E82" s="123"/>
      <c r="F82" s="124"/>
      <c r="G82" s="125">
        <v>5750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10.26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30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H106" sqref="H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463</v>
      </c>
      <c r="D8" s="48"/>
      <c r="E8" s="133"/>
      <c r="F8" s="134">
        <v>400</v>
      </c>
      <c r="G8" s="135"/>
      <c r="H8" s="136">
        <f aca="true" t="shared" si="0" ref="H8:H22">SUM(E8:G8)</f>
        <v>400</v>
      </c>
      <c r="I8" s="137"/>
      <c r="J8" s="138">
        <f aca="true" t="shared" si="1" ref="J8:J22">H8+I8</f>
        <v>400</v>
      </c>
      <c r="K8" s="139" t="s">
        <v>78</v>
      </c>
    </row>
    <row r="9" spans="1:11" ht="24.75" customHeight="1">
      <c r="A9" s="45"/>
      <c r="B9" s="55">
        <v>2</v>
      </c>
      <c r="C9" s="25">
        <v>666</v>
      </c>
      <c r="D9" s="56"/>
      <c r="E9" s="140"/>
      <c r="F9" s="141">
        <v>1030</v>
      </c>
      <c r="G9" s="142"/>
      <c r="H9" s="143">
        <f t="shared" si="0"/>
        <v>1030</v>
      </c>
      <c r="I9" s="144"/>
      <c r="J9" s="145">
        <f t="shared" si="1"/>
        <v>1030</v>
      </c>
      <c r="K9" s="146" t="s">
        <v>81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>
        <v>730</v>
      </c>
      <c r="G10" s="142"/>
      <c r="H10" s="143">
        <f t="shared" si="0"/>
        <v>730</v>
      </c>
      <c r="I10" s="144"/>
      <c r="J10" s="145">
        <f t="shared" si="1"/>
        <v>730</v>
      </c>
      <c r="K10" s="146" t="s">
        <v>80</v>
      </c>
    </row>
    <row r="11" spans="1:11" ht="24.75" customHeight="1">
      <c r="A11" s="45"/>
      <c r="B11" s="55">
        <v>4</v>
      </c>
      <c r="C11" s="25">
        <v>614</v>
      </c>
      <c r="D11" s="56"/>
      <c r="E11" s="140"/>
      <c r="F11" s="141">
        <v>900</v>
      </c>
      <c r="G11" s="142"/>
      <c r="H11" s="143">
        <f t="shared" si="0"/>
        <v>900</v>
      </c>
      <c r="I11" s="144"/>
      <c r="J11" s="145">
        <f t="shared" si="1"/>
        <v>900</v>
      </c>
      <c r="K11" s="146" t="s">
        <v>82</v>
      </c>
    </row>
    <row r="12" spans="1:11" ht="24.75" customHeight="1">
      <c r="A12" s="45"/>
      <c r="B12" s="55">
        <v>5</v>
      </c>
      <c r="C12" s="25">
        <v>876</v>
      </c>
      <c r="D12" s="56"/>
      <c r="E12" s="140"/>
      <c r="F12" s="141">
        <v>1020</v>
      </c>
      <c r="G12" s="142"/>
      <c r="H12" s="143">
        <f t="shared" si="0"/>
        <v>1020</v>
      </c>
      <c r="I12" s="144"/>
      <c r="J12" s="145">
        <f t="shared" si="1"/>
        <v>1020</v>
      </c>
      <c r="K12" s="146" t="s">
        <v>77</v>
      </c>
    </row>
    <row r="13" spans="1:11" ht="24.75" customHeight="1">
      <c r="A13" s="45"/>
      <c r="B13" s="55">
        <v>6</v>
      </c>
      <c r="C13" s="25">
        <v>613</v>
      </c>
      <c r="D13" s="56"/>
      <c r="E13" s="140"/>
      <c r="F13" s="141">
        <v>370</v>
      </c>
      <c r="G13" s="142"/>
      <c r="H13" s="143">
        <f t="shared" si="0"/>
        <v>370</v>
      </c>
      <c r="I13" s="144"/>
      <c r="J13" s="145">
        <f t="shared" si="1"/>
        <v>370</v>
      </c>
      <c r="K13" s="146" t="s">
        <v>80</v>
      </c>
    </row>
    <row r="14" spans="1:11" ht="24.75" customHeight="1">
      <c r="A14" s="45"/>
      <c r="B14" s="55">
        <v>7</v>
      </c>
      <c r="C14" s="124">
        <v>666</v>
      </c>
      <c r="D14" s="147"/>
      <c r="E14" s="148">
        <v>140</v>
      </c>
      <c r="F14" s="149">
        <v>500</v>
      </c>
      <c r="G14" s="150">
        <v>500</v>
      </c>
      <c r="H14" s="143">
        <f t="shared" si="0"/>
        <v>1140</v>
      </c>
      <c r="I14" s="151"/>
      <c r="J14" s="145">
        <f t="shared" si="1"/>
        <v>1140</v>
      </c>
      <c r="K14" s="123" t="s">
        <v>81</v>
      </c>
    </row>
    <row r="15" spans="1:11" ht="24.75" customHeight="1">
      <c r="A15" s="45"/>
      <c r="B15" s="55">
        <v>8</v>
      </c>
      <c r="C15" s="124">
        <v>614</v>
      </c>
      <c r="D15" s="147"/>
      <c r="E15" s="148"/>
      <c r="F15" s="149">
        <v>1040</v>
      </c>
      <c r="G15" s="150"/>
      <c r="H15" s="143">
        <f t="shared" si="0"/>
        <v>1040</v>
      </c>
      <c r="I15" s="151"/>
      <c r="J15" s="145">
        <f t="shared" si="1"/>
        <v>1040</v>
      </c>
      <c r="K15" s="123"/>
    </row>
    <row r="16" spans="1:11" ht="24.75" customHeight="1">
      <c r="A16" s="45"/>
      <c r="B16" s="55">
        <v>9</v>
      </c>
      <c r="C16" s="124">
        <v>463</v>
      </c>
      <c r="D16" s="147"/>
      <c r="E16" s="148">
        <v>220</v>
      </c>
      <c r="F16" s="149">
        <v>500</v>
      </c>
      <c r="G16" s="150">
        <v>500</v>
      </c>
      <c r="H16" s="143">
        <f t="shared" si="0"/>
        <v>1220</v>
      </c>
      <c r="I16" s="151"/>
      <c r="J16" s="145">
        <f t="shared" si="1"/>
        <v>1220</v>
      </c>
      <c r="K16" s="123" t="s">
        <v>78</v>
      </c>
    </row>
    <row r="17" spans="1:11" ht="24.75" customHeight="1">
      <c r="A17" s="45"/>
      <c r="B17" s="55">
        <v>10</v>
      </c>
      <c r="C17" s="124">
        <v>609</v>
      </c>
      <c r="D17" s="147"/>
      <c r="E17" s="148">
        <v>530</v>
      </c>
      <c r="F17" s="149">
        <v>500</v>
      </c>
      <c r="G17" s="150">
        <v>500</v>
      </c>
      <c r="H17" s="143">
        <f t="shared" si="0"/>
        <v>1530</v>
      </c>
      <c r="I17" s="151"/>
      <c r="J17" s="145">
        <f t="shared" si="1"/>
        <v>1530</v>
      </c>
      <c r="K17" s="123" t="s">
        <v>80</v>
      </c>
    </row>
    <row r="18" spans="1:11" ht="24.75" customHeight="1">
      <c r="A18" s="45"/>
      <c r="B18" s="55">
        <v>11</v>
      </c>
      <c r="C18" s="124">
        <v>876</v>
      </c>
      <c r="D18" s="147"/>
      <c r="E18" s="148"/>
      <c r="F18" s="149">
        <v>820</v>
      </c>
      <c r="G18" s="150"/>
      <c r="H18" s="143">
        <f t="shared" si="0"/>
        <v>820</v>
      </c>
      <c r="I18" s="151"/>
      <c r="J18" s="145">
        <f t="shared" si="1"/>
        <v>820</v>
      </c>
      <c r="K18" s="123" t="s">
        <v>77</v>
      </c>
    </row>
    <row r="19" spans="1:11" ht="24.75" customHeight="1">
      <c r="A19" s="45"/>
      <c r="B19" s="55">
        <v>12</v>
      </c>
      <c r="C19" s="124">
        <v>613</v>
      </c>
      <c r="D19" s="147"/>
      <c r="E19" s="148">
        <v>400</v>
      </c>
      <c r="F19" s="149">
        <v>500</v>
      </c>
      <c r="G19" s="150">
        <v>500</v>
      </c>
      <c r="H19" s="143">
        <f t="shared" si="0"/>
        <v>1400</v>
      </c>
      <c r="I19" s="151"/>
      <c r="J19" s="145">
        <f t="shared" si="1"/>
        <v>1400</v>
      </c>
      <c r="K19" s="123" t="s">
        <v>80</v>
      </c>
    </row>
    <row r="20" spans="1:11" ht="24.75" customHeight="1">
      <c r="A20" s="45"/>
      <c r="B20" s="55">
        <v>13</v>
      </c>
      <c r="C20" s="124">
        <v>370</v>
      </c>
      <c r="D20" s="147"/>
      <c r="E20" s="148"/>
      <c r="F20" s="149"/>
      <c r="G20" s="150"/>
      <c r="H20" s="143">
        <f t="shared" si="0"/>
        <v>0</v>
      </c>
      <c r="I20" s="151">
        <v>950</v>
      </c>
      <c r="J20" s="145">
        <f t="shared" si="1"/>
        <v>950</v>
      </c>
      <c r="K20" s="123"/>
    </row>
    <row r="21" spans="1:11" ht="24.75" customHeight="1">
      <c r="A21" s="45"/>
      <c r="B21" s="55">
        <v>14</v>
      </c>
      <c r="C21" s="124">
        <v>616</v>
      </c>
      <c r="D21" s="147"/>
      <c r="E21" s="148">
        <v>800</v>
      </c>
      <c r="F21" s="149"/>
      <c r="G21" s="150"/>
      <c r="H21" s="143">
        <f t="shared" si="0"/>
        <v>800</v>
      </c>
      <c r="I21" s="151"/>
      <c r="J21" s="145">
        <f t="shared" si="1"/>
        <v>800</v>
      </c>
      <c r="K21" s="123" t="s">
        <v>77</v>
      </c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613</v>
      </c>
      <c r="D26" s="56"/>
      <c r="E26" s="140"/>
      <c r="F26" s="141">
        <v>430</v>
      </c>
      <c r="G26" s="142"/>
      <c r="H26" s="143">
        <f aca="true" t="shared" si="2" ref="H26:H35">SUM(E26:G26)</f>
        <v>430</v>
      </c>
      <c r="I26" s="144"/>
      <c r="J26" s="160">
        <f aca="true" t="shared" si="3" ref="J26:J35">H26+I26</f>
        <v>430</v>
      </c>
      <c r="K26" s="146" t="s">
        <v>80</v>
      </c>
    </row>
    <row r="27" spans="1:11" ht="24.75" customHeight="1">
      <c r="A27" s="84"/>
      <c r="B27" s="69">
        <v>17</v>
      </c>
      <c r="C27" s="25">
        <v>616</v>
      </c>
      <c r="D27" s="56"/>
      <c r="E27" s="140">
        <v>470</v>
      </c>
      <c r="F27" s="141">
        <v>500</v>
      </c>
      <c r="G27" s="142">
        <v>500</v>
      </c>
      <c r="H27" s="143">
        <f t="shared" si="2"/>
        <v>1470</v>
      </c>
      <c r="I27" s="144"/>
      <c r="J27" s="160">
        <f t="shared" si="3"/>
        <v>1470</v>
      </c>
      <c r="K27" s="146" t="s">
        <v>77</v>
      </c>
    </row>
    <row r="28" spans="1:11" ht="24.75" customHeight="1">
      <c r="A28" s="84"/>
      <c r="B28" s="55">
        <v>18</v>
      </c>
      <c r="C28" s="124">
        <v>609</v>
      </c>
      <c r="D28" s="147"/>
      <c r="E28" s="148"/>
      <c r="F28" s="149">
        <v>280</v>
      </c>
      <c r="G28" s="150"/>
      <c r="H28" s="143">
        <f t="shared" si="2"/>
        <v>280</v>
      </c>
      <c r="I28" s="151"/>
      <c r="J28" s="160">
        <f t="shared" si="3"/>
        <v>280</v>
      </c>
      <c r="K28" s="123" t="s">
        <v>78</v>
      </c>
    </row>
    <row r="29" spans="1:11" ht="24.75" customHeight="1">
      <c r="A29" s="84"/>
      <c r="B29" s="55">
        <v>19</v>
      </c>
      <c r="C29" s="124">
        <v>613</v>
      </c>
      <c r="D29" s="147"/>
      <c r="E29" s="148"/>
      <c r="F29" s="149">
        <v>500</v>
      </c>
      <c r="G29" s="150">
        <v>500</v>
      </c>
      <c r="H29" s="143">
        <f t="shared" si="2"/>
        <v>1000</v>
      </c>
      <c r="I29" s="151"/>
      <c r="J29" s="160">
        <f t="shared" si="3"/>
        <v>1000</v>
      </c>
      <c r="K29" s="123" t="s">
        <v>80</v>
      </c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616</v>
      </c>
      <c r="D39" s="162"/>
      <c r="E39" s="163">
        <v>170</v>
      </c>
      <c r="F39" s="164">
        <v>500</v>
      </c>
      <c r="G39" s="165">
        <v>500</v>
      </c>
      <c r="H39" s="166">
        <f aca="true" t="shared" si="4" ref="H39:H48">SUM(E39:G39)</f>
        <v>1170</v>
      </c>
      <c r="I39" s="167"/>
      <c r="J39" s="168">
        <f aca="true" t="shared" si="5" ref="J39:J48">H39+I39</f>
        <v>1170</v>
      </c>
      <c r="K39" s="169" t="s">
        <v>80</v>
      </c>
    </row>
    <row r="40" spans="1:11" ht="24.75" customHeight="1">
      <c r="A40" s="45"/>
      <c r="B40" s="69">
        <v>27</v>
      </c>
      <c r="C40" s="124">
        <v>614</v>
      </c>
      <c r="D40" s="147"/>
      <c r="E40" s="148">
        <v>570</v>
      </c>
      <c r="F40" s="149">
        <v>1000</v>
      </c>
      <c r="G40" s="150">
        <v>400</v>
      </c>
      <c r="H40" s="166">
        <f t="shared" si="4"/>
        <v>1970</v>
      </c>
      <c r="I40" s="151"/>
      <c r="J40" s="168">
        <f t="shared" si="5"/>
        <v>1970</v>
      </c>
      <c r="K40" s="123" t="s">
        <v>78</v>
      </c>
    </row>
    <row r="41" spans="1:11" ht="24.75" customHeight="1">
      <c r="A41" s="45"/>
      <c r="B41" s="55">
        <v>28</v>
      </c>
      <c r="C41" s="124">
        <v>876</v>
      </c>
      <c r="D41" s="147"/>
      <c r="E41" s="148">
        <v>570</v>
      </c>
      <c r="F41" s="149">
        <v>500</v>
      </c>
      <c r="G41" s="150">
        <v>500</v>
      </c>
      <c r="H41" s="166">
        <f t="shared" si="4"/>
        <v>1570</v>
      </c>
      <c r="I41" s="151"/>
      <c r="J41" s="168">
        <f t="shared" si="5"/>
        <v>1570</v>
      </c>
      <c r="K41" s="123" t="s">
        <v>80</v>
      </c>
    </row>
    <row r="42" spans="1:11" ht="24.75" customHeight="1">
      <c r="A42" s="45"/>
      <c r="B42" s="55">
        <v>29</v>
      </c>
      <c r="C42" s="124">
        <v>876</v>
      </c>
      <c r="D42" s="147"/>
      <c r="E42" s="148"/>
      <c r="F42" s="149">
        <v>700</v>
      </c>
      <c r="G42" s="150">
        <v>300</v>
      </c>
      <c r="H42" s="166">
        <f t="shared" si="4"/>
        <v>1000</v>
      </c>
      <c r="I42" s="151"/>
      <c r="J42" s="168">
        <f t="shared" si="5"/>
        <v>1000</v>
      </c>
      <c r="K42" s="123" t="s">
        <v>80</v>
      </c>
    </row>
    <row r="43" spans="1:11" ht="24.75" customHeight="1">
      <c r="A43" s="45"/>
      <c r="B43" s="55">
        <v>30</v>
      </c>
      <c r="C43" s="124">
        <v>614</v>
      </c>
      <c r="D43" s="147"/>
      <c r="E43" s="148">
        <v>560</v>
      </c>
      <c r="F43" s="149">
        <v>1000</v>
      </c>
      <c r="G43" s="150">
        <v>300</v>
      </c>
      <c r="H43" s="166">
        <f t="shared" si="4"/>
        <v>1860</v>
      </c>
      <c r="I43" s="151"/>
      <c r="J43" s="168">
        <f t="shared" si="5"/>
        <v>1860</v>
      </c>
      <c r="K43" s="123" t="s">
        <v>78</v>
      </c>
    </row>
    <row r="44" spans="1:11" ht="24.75" customHeight="1">
      <c r="A44" s="45"/>
      <c r="B44" s="55">
        <v>31</v>
      </c>
      <c r="C44" s="124">
        <v>616</v>
      </c>
      <c r="D44" s="147"/>
      <c r="E44" s="148">
        <v>370</v>
      </c>
      <c r="F44" s="149">
        <v>500</v>
      </c>
      <c r="G44" s="150">
        <v>500</v>
      </c>
      <c r="H44" s="166">
        <f t="shared" si="4"/>
        <v>1370</v>
      </c>
      <c r="I44" s="151"/>
      <c r="J44" s="168">
        <f t="shared" si="5"/>
        <v>1370</v>
      </c>
      <c r="K44" s="123" t="s">
        <v>80</v>
      </c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4800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14220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5500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24520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950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25470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5050</v>
      </c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374</v>
      </c>
      <c r="C83" s="121"/>
      <c r="D83" s="122">
        <v>4780</v>
      </c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4310</v>
      </c>
      <c r="E84" s="123"/>
      <c r="F84" s="124"/>
      <c r="G84" s="125">
        <v>3250</v>
      </c>
      <c r="H84" s="124"/>
      <c r="I84" s="126"/>
      <c r="J84" s="123">
        <v>3930</v>
      </c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21.32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2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37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I105" sqref="I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614</v>
      </c>
      <c r="D8" s="48"/>
      <c r="E8" s="133"/>
      <c r="F8" s="134">
        <v>530</v>
      </c>
      <c r="G8" s="135"/>
      <c r="H8" s="136">
        <f aca="true" t="shared" si="0" ref="H8:H22">SUM(E8:G8)</f>
        <v>530</v>
      </c>
      <c r="I8" s="137"/>
      <c r="J8" s="138">
        <f aca="true" t="shared" si="1" ref="J8:J22">H8+I8</f>
        <v>530</v>
      </c>
      <c r="K8" s="139" t="s">
        <v>81</v>
      </c>
    </row>
    <row r="9" spans="1:11" ht="24.75" customHeight="1">
      <c r="A9" s="45"/>
      <c r="B9" s="55">
        <v>2</v>
      </c>
      <c r="C9" s="25">
        <v>613</v>
      </c>
      <c r="D9" s="56"/>
      <c r="E9" s="140"/>
      <c r="F9" s="141">
        <v>700</v>
      </c>
      <c r="G9" s="142">
        <v>300</v>
      </c>
      <c r="H9" s="143">
        <f t="shared" si="0"/>
        <v>1000</v>
      </c>
      <c r="I9" s="144"/>
      <c r="J9" s="145">
        <f t="shared" si="1"/>
        <v>1000</v>
      </c>
      <c r="K9" s="146" t="s">
        <v>80</v>
      </c>
    </row>
    <row r="10" spans="1:11" ht="24.75" customHeight="1">
      <c r="A10" s="45"/>
      <c r="B10" s="55">
        <v>3</v>
      </c>
      <c r="C10" s="25">
        <v>609</v>
      </c>
      <c r="D10" s="56"/>
      <c r="E10" s="140"/>
      <c r="F10" s="141"/>
      <c r="G10" s="142"/>
      <c r="H10" s="143">
        <f t="shared" si="0"/>
        <v>0</v>
      </c>
      <c r="I10" s="144">
        <v>270</v>
      </c>
      <c r="J10" s="145">
        <f t="shared" si="1"/>
        <v>270</v>
      </c>
      <c r="K10" s="146" t="s">
        <v>80</v>
      </c>
    </row>
    <row r="11" spans="1:11" ht="24.75" customHeight="1">
      <c r="A11" s="45"/>
      <c r="B11" s="55">
        <v>4</v>
      </c>
      <c r="C11" s="25">
        <v>876</v>
      </c>
      <c r="D11" s="56"/>
      <c r="E11" s="140"/>
      <c r="F11" s="141">
        <v>1040</v>
      </c>
      <c r="G11" s="142"/>
      <c r="H11" s="143">
        <f t="shared" si="0"/>
        <v>1040</v>
      </c>
      <c r="I11" s="144"/>
      <c r="J11" s="145">
        <f t="shared" si="1"/>
        <v>1040</v>
      </c>
      <c r="K11" s="146" t="s">
        <v>77</v>
      </c>
    </row>
    <row r="12" spans="1:11" ht="24.75" customHeight="1">
      <c r="A12" s="45"/>
      <c r="B12" s="55">
        <v>5</v>
      </c>
      <c r="C12" s="25">
        <v>463</v>
      </c>
      <c r="D12" s="56"/>
      <c r="E12" s="140"/>
      <c r="F12" s="141">
        <v>800</v>
      </c>
      <c r="G12" s="142"/>
      <c r="H12" s="143">
        <f t="shared" si="0"/>
        <v>800</v>
      </c>
      <c r="I12" s="144"/>
      <c r="J12" s="145">
        <f t="shared" si="1"/>
        <v>800</v>
      </c>
      <c r="K12" s="146"/>
    </row>
    <row r="13" spans="1:11" ht="24.75" customHeight="1">
      <c r="A13" s="45"/>
      <c r="B13" s="55">
        <v>6</v>
      </c>
      <c r="C13" s="25">
        <v>614</v>
      </c>
      <c r="D13" s="56"/>
      <c r="E13" s="140"/>
      <c r="F13" s="141">
        <v>440</v>
      </c>
      <c r="G13" s="142"/>
      <c r="H13" s="143">
        <f t="shared" si="0"/>
        <v>440</v>
      </c>
      <c r="I13" s="144"/>
      <c r="J13" s="145">
        <f t="shared" si="1"/>
        <v>440</v>
      </c>
      <c r="K13" s="146" t="s">
        <v>81</v>
      </c>
    </row>
    <row r="14" spans="1:11" ht="24.75" customHeight="1">
      <c r="A14" s="45"/>
      <c r="B14" s="55">
        <v>7</v>
      </c>
      <c r="C14" s="124">
        <v>573</v>
      </c>
      <c r="D14" s="147"/>
      <c r="E14" s="148"/>
      <c r="F14" s="149"/>
      <c r="G14" s="150"/>
      <c r="H14" s="143">
        <f t="shared" si="0"/>
        <v>0</v>
      </c>
      <c r="I14" s="151">
        <v>1180</v>
      </c>
      <c r="J14" s="145">
        <f t="shared" si="1"/>
        <v>1180</v>
      </c>
      <c r="K14" s="123"/>
    </row>
    <row r="15" spans="1:11" ht="24.75" customHeight="1">
      <c r="A15" s="45"/>
      <c r="B15" s="55">
        <v>8</v>
      </c>
      <c r="C15" s="124">
        <v>812</v>
      </c>
      <c r="D15" s="147"/>
      <c r="E15" s="148">
        <v>1000</v>
      </c>
      <c r="F15" s="149">
        <v>2220</v>
      </c>
      <c r="G15" s="150">
        <v>1000</v>
      </c>
      <c r="H15" s="143">
        <f t="shared" si="0"/>
        <v>4220</v>
      </c>
      <c r="I15" s="151"/>
      <c r="J15" s="145">
        <f t="shared" si="1"/>
        <v>4220</v>
      </c>
      <c r="K15" s="123" t="s">
        <v>78</v>
      </c>
    </row>
    <row r="16" spans="1:11" ht="24.75" customHeight="1">
      <c r="A16" s="45"/>
      <c r="B16" s="55">
        <v>9</v>
      </c>
      <c r="C16" s="124">
        <v>876</v>
      </c>
      <c r="D16" s="147"/>
      <c r="E16" s="148"/>
      <c r="F16" s="149">
        <v>500</v>
      </c>
      <c r="G16" s="150">
        <v>200</v>
      </c>
      <c r="H16" s="143">
        <f t="shared" si="0"/>
        <v>700</v>
      </c>
      <c r="I16" s="151"/>
      <c r="J16" s="145">
        <f t="shared" si="1"/>
        <v>700</v>
      </c>
      <c r="K16" s="123" t="s">
        <v>77</v>
      </c>
    </row>
    <row r="17" spans="1:11" ht="24.75" customHeight="1">
      <c r="A17" s="45"/>
      <c r="B17" s="55">
        <v>10</v>
      </c>
      <c r="C17" s="124">
        <v>613</v>
      </c>
      <c r="D17" s="147"/>
      <c r="E17" s="148"/>
      <c r="F17" s="149">
        <v>690</v>
      </c>
      <c r="G17" s="150"/>
      <c r="H17" s="143">
        <f t="shared" si="0"/>
        <v>690</v>
      </c>
      <c r="I17" s="151"/>
      <c r="J17" s="145">
        <f t="shared" si="1"/>
        <v>690</v>
      </c>
      <c r="K17" s="123" t="s">
        <v>80</v>
      </c>
    </row>
    <row r="18" spans="1:11" ht="24.75" customHeight="1">
      <c r="A18" s="45"/>
      <c r="B18" s="55">
        <v>11</v>
      </c>
      <c r="C18" s="124">
        <v>840</v>
      </c>
      <c r="D18" s="147"/>
      <c r="E18" s="148">
        <v>3960</v>
      </c>
      <c r="F18" s="149"/>
      <c r="G18" s="150">
        <v>3000</v>
      </c>
      <c r="H18" s="143">
        <f t="shared" si="0"/>
        <v>6960</v>
      </c>
      <c r="I18" s="151"/>
      <c r="J18" s="145">
        <f t="shared" si="1"/>
        <v>6960</v>
      </c>
      <c r="K18" s="123"/>
    </row>
    <row r="19" spans="1:11" ht="24.75" customHeight="1">
      <c r="A19" s="45"/>
      <c r="B19" s="55">
        <v>12</v>
      </c>
      <c r="C19" s="124">
        <v>463</v>
      </c>
      <c r="D19" s="147"/>
      <c r="E19" s="148"/>
      <c r="F19" s="149">
        <v>660</v>
      </c>
      <c r="G19" s="150"/>
      <c r="H19" s="143">
        <f t="shared" si="0"/>
        <v>660</v>
      </c>
      <c r="I19" s="151"/>
      <c r="J19" s="145">
        <f t="shared" si="1"/>
        <v>660</v>
      </c>
      <c r="K19" s="123" t="s">
        <v>78</v>
      </c>
    </row>
    <row r="20" spans="1:11" ht="24.75" customHeight="1">
      <c r="A20" s="45"/>
      <c r="B20" s="55">
        <v>13</v>
      </c>
      <c r="C20" s="124">
        <v>572</v>
      </c>
      <c r="D20" s="147"/>
      <c r="E20" s="148">
        <v>1570</v>
      </c>
      <c r="F20" s="149">
        <v>2000</v>
      </c>
      <c r="G20" s="150">
        <v>1000</v>
      </c>
      <c r="H20" s="143">
        <f t="shared" si="0"/>
        <v>4570</v>
      </c>
      <c r="I20" s="151"/>
      <c r="J20" s="145">
        <f t="shared" si="1"/>
        <v>4570</v>
      </c>
      <c r="K20" s="123"/>
    </row>
    <row r="21" spans="1:11" ht="24.75" customHeight="1">
      <c r="A21" s="45"/>
      <c r="B21" s="55">
        <v>14</v>
      </c>
      <c r="C21" s="124">
        <v>609</v>
      </c>
      <c r="D21" s="147"/>
      <c r="E21" s="148"/>
      <c r="F21" s="149">
        <v>450</v>
      </c>
      <c r="G21" s="150"/>
      <c r="H21" s="143">
        <f t="shared" si="0"/>
        <v>450</v>
      </c>
      <c r="I21" s="151"/>
      <c r="J21" s="145">
        <f t="shared" si="1"/>
        <v>450</v>
      </c>
      <c r="K21" s="123" t="s">
        <v>80</v>
      </c>
    </row>
    <row r="22" spans="1:11" ht="24.75" customHeight="1">
      <c r="A22" s="45"/>
      <c r="B22" s="69">
        <v>15</v>
      </c>
      <c r="C22" s="152">
        <v>609</v>
      </c>
      <c r="D22" s="153"/>
      <c r="E22" s="154">
        <v>200</v>
      </c>
      <c r="F22" s="155">
        <v>700</v>
      </c>
      <c r="G22" s="156">
        <v>300</v>
      </c>
      <c r="H22" s="157">
        <f t="shared" si="0"/>
        <v>1200</v>
      </c>
      <c r="I22" s="158"/>
      <c r="J22" s="145">
        <f t="shared" si="1"/>
        <v>1200</v>
      </c>
      <c r="K22" s="159" t="s">
        <v>77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613</v>
      </c>
      <c r="D26" s="56"/>
      <c r="E26" s="140">
        <v>180</v>
      </c>
      <c r="F26" s="141">
        <v>500</v>
      </c>
      <c r="G26" s="142"/>
      <c r="H26" s="143">
        <f aca="true" t="shared" si="2" ref="H26:H35">SUM(E26:G26)</f>
        <v>680</v>
      </c>
      <c r="I26" s="144"/>
      <c r="J26" s="160">
        <f aca="true" t="shared" si="3" ref="J26:J35">H26+I26</f>
        <v>680</v>
      </c>
      <c r="K26" s="146" t="s">
        <v>78</v>
      </c>
    </row>
    <row r="27" spans="1:11" ht="24.75" customHeight="1">
      <c r="A27" s="84"/>
      <c r="B27" s="69">
        <v>17</v>
      </c>
      <c r="C27" s="25">
        <v>468</v>
      </c>
      <c r="D27" s="56"/>
      <c r="E27" s="140">
        <v>160</v>
      </c>
      <c r="F27" s="141">
        <v>400</v>
      </c>
      <c r="G27" s="142"/>
      <c r="H27" s="143">
        <f t="shared" si="2"/>
        <v>560</v>
      </c>
      <c r="I27" s="144"/>
      <c r="J27" s="160">
        <f t="shared" si="3"/>
        <v>560</v>
      </c>
      <c r="K27" s="146" t="s">
        <v>80</v>
      </c>
    </row>
    <row r="28" spans="1:11" ht="24.75" customHeight="1">
      <c r="A28" s="84"/>
      <c r="B28" s="55">
        <v>18</v>
      </c>
      <c r="C28" s="124">
        <v>609</v>
      </c>
      <c r="D28" s="147"/>
      <c r="E28" s="148"/>
      <c r="F28" s="149"/>
      <c r="G28" s="150"/>
      <c r="H28" s="143">
        <f t="shared" si="2"/>
        <v>0</v>
      </c>
      <c r="I28" s="151">
        <v>460</v>
      </c>
      <c r="J28" s="160">
        <f t="shared" si="3"/>
        <v>460</v>
      </c>
      <c r="K28" s="123" t="s">
        <v>77</v>
      </c>
    </row>
    <row r="29" spans="1:11" ht="24.75" customHeight="1">
      <c r="A29" s="84"/>
      <c r="B29" s="55">
        <v>19</v>
      </c>
      <c r="C29" s="124">
        <v>613</v>
      </c>
      <c r="D29" s="147"/>
      <c r="E29" s="148"/>
      <c r="F29" s="149">
        <v>1000</v>
      </c>
      <c r="G29" s="150">
        <v>390</v>
      </c>
      <c r="H29" s="143">
        <f t="shared" si="2"/>
        <v>1390</v>
      </c>
      <c r="I29" s="151"/>
      <c r="J29" s="160">
        <f t="shared" si="3"/>
        <v>1390</v>
      </c>
      <c r="K29" s="123" t="s">
        <v>78</v>
      </c>
    </row>
    <row r="30" spans="1:11" ht="24.75" customHeight="1">
      <c r="A30" s="84"/>
      <c r="B30" s="55">
        <v>20</v>
      </c>
      <c r="C30" s="124">
        <v>468</v>
      </c>
      <c r="D30" s="147"/>
      <c r="E30" s="148"/>
      <c r="F30" s="149">
        <v>750</v>
      </c>
      <c r="G30" s="150"/>
      <c r="H30" s="143">
        <f t="shared" si="2"/>
        <v>750</v>
      </c>
      <c r="I30" s="151"/>
      <c r="J30" s="160">
        <f t="shared" si="3"/>
        <v>750</v>
      </c>
      <c r="K30" s="123" t="s">
        <v>80</v>
      </c>
    </row>
    <row r="31" spans="1:11" ht="24.75" customHeight="1">
      <c r="A31" s="84"/>
      <c r="B31" s="55">
        <v>21</v>
      </c>
      <c r="C31" s="124">
        <v>876</v>
      </c>
      <c r="D31" s="147"/>
      <c r="E31" s="148">
        <v>290</v>
      </c>
      <c r="F31" s="149">
        <v>500</v>
      </c>
      <c r="G31" s="150">
        <v>500</v>
      </c>
      <c r="H31" s="143">
        <f t="shared" si="2"/>
        <v>1290</v>
      </c>
      <c r="I31" s="151"/>
      <c r="J31" s="160">
        <f t="shared" si="3"/>
        <v>1290</v>
      </c>
      <c r="K31" s="123" t="s">
        <v>80</v>
      </c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614</v>
      </c>
      <c r="D39" s="162"/>
      <c r="E39" s="163"/>
      <c r="F39" s="164">
        <v>630</v>
      </c>
      <c r="G39" s="165"/>
      <c r="H39" s="166">
        <f aca="true" t="shared" si="4" ref="H39:H48">SUM(E39:G39)</f>
        <v>630</v>
      </c>
      <c r="I39" s="167"/>
      <c r="J39" s="168">
        <f aca="true" t="shared" si="5" ref="J39:J48">H39+I39</f>
        <v>630</v>
      </c>
      <c r="K39" s="169" t="s">
        <v>78</v>
      </c>
    </row>
    <row r="40" spans="1:11" ht="24.75" customHeight="1">
      <c r="A40" s="45"/>
      <c r="B40" s="69">
        <v>27</v>
      </c>
      <c r="C40" s="124">
        <v>614</v>
      </c>
      <c r="D40" s="147"/>
      <c r="E40" s="148"/>
      <c r="F40" s="149">
        <v>860</v>
      </c>
      <c r="G40" s="150"/>
      <c r="H40" s="166">
        <f t="shared" si="4"/>
        <v>860</v>
      </c>
      <c r="I40" s="151"/>
      <c r="J40" s="168">
        <f t="shared" si="5"/>
        <v>860</v>
      </c>
      <c r="K40" s="123" t="s">
        <v>78</v>
      </c>
    </row>
    <row r="41" spans="1:11" ht="24.75" customHeight="1">
      <c r="A41" s="45"/>
      <c r="B41" s="55">
        <v>28</v>
      </c>
      <c r="C41" s="124">
        <v>876</v>
      </c>
      <c r="D41" s="147"/>
      <c r="E41" s="148"/>
      <c r="F41" s="149">
        <v>470</v>
      </c>
      <c r="G41" s="150"/>
      <c r="H41" s="166">
        <f t="shared" si="4"/>
        <v>470</v>
      </c>
      <c r="I41" s="151"/>
      <c r="J41" s="168">
        <f t="shared" si="5"/>
        <v>470</v>
      </c>
      <c r="K41" s="123" t="s">
        <v>80</v>
      </c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7360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15840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6690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29890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1910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31800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4220</v>
      </c>
      <c r="E82" s="123"/>
      <c r="F82" s="124"/>
      <c r="G82" s="125">
        <v>3850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4780</v>
      </c>
      <c r="E83" s="123"/>
      <c r="F83" s="124"/>
      <c r="G83" s="125">
        <v>4040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3190</v>
      </c>
      <c r="E84" s="123"/>
      <c r="F84" s="124"/>
      <c r="G84" s="125">
        <v>4410</v>
      </c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4820</v>
      </c>
      <c r="E85" s="123"/>
      <c r="F85" s="124"/>
      <c r="G85" s="125">
        <v>3880</v>
      </c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33.19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17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/>
      <c r="F8" s="134">
        <v>1030</v>
      </c>
      <c r="G8" s="135"/>
      <c r="H8" s="136">
        <f aca="true" t="shared" si="0" ref="H8:H22">SUM(E8:G8)</f>
        <v>1030</v>
      </c>
      <c r="I8" s="137"/>
      <c r="J8" s="138">
        <f aca="true" t="shared" si="1" ref="J8:J22">H8+I8</f>
        <v>1030</v>
      </c>
      <c r="K8" s="139" t="s">
        <v>77</v>
      </c>
    </row>
    <row r="9" spans="1:11" ht="24.75" customHeight="1">
      <c r="A9" s="45"/>
      <c r="B9" s="55">
        <v>2</v>
      </c>
      <c r="C9" s="25">
        <v>609</v>
      </c>
      <c r="D9" s="56"/>
      <c r="E9" s="140"/>
      <c r="F9" s="141"/>
      <c r="G9" s="142"/>
      <c r="H9" s="143">
        <f t="shared" si="0"/>
        <v>0</v>
      </c>
      <c r="I9" s="144">
        <v>330</v>
      </c>
      <c r="J9" s="145">
        <f t="shared" si="1"/>
        <v>330</v>
      </c>
      <c r="K9" s="146" t="s">
        <v>83</v>
      </c>
    </row>
    <row r="10" spans="1:11" ht="24.75" customHeight="1">
      <c r="A10" s="45"/>
      <c r="B10" s="55">
        <v>3</v>
      </c>
      <c r="C10" s="25">
        <v>614</v>
      </c>
      <c r="D10" s="56"/>
      <c r="E10" s="140"/>
      <c r="F10" s="141">
        <v>950</v>
      </c>
      <c r="G10" s="142"/>
      <c r="H10" s="143">
        <f t="shared" si="0"/>
        <v>950</v>
      </c>
      <c r="I10" s="144"/>
      <c r="J10" s="145">
        <f t="shared" si="1"/>
        <v>950</v>
      </c>
      <c r="K10" s="146" t="s">
        <v>81</v>
      </c>
    </row>
    <row r="11" spans="1:11" ht="24.75" customHeight="1">
      <c r="A11" s="45"/>
      <c r="B11" s="55">
        <v>4</v>
      </c>
      <c r="C11" s="25">
        <v>666</v>
      </c>
      <c r="D11" s="56"/>
      <c r="E11" s="140"/>
      <c r="F11" s="141">
        <v>580</v>
      </c>
      <c r="G11" s="142"/>
      <c r="H11" s="143">
        <f t="shared" si="0"/>
        <v>580</v>
      </c>
      <c r="I11" s="144"/>
      <c r="J11" s="145">
        <f t="shared" si="1"/>
        <v>580</v>
      </c>
      <c r="K11" s="146"/>
    </row>
    <row r="12" spans="1:11" ht="24.75" customHeight="1">
      <c r="A12" s="45"/>
      <c r="B12" s="55">
        <v>5</v>
      </c>
      <c r="C12" s="25">
        <v>463</v>
      </c>
      <c r="D12" s="56"/>
      <c r="E12" s="140">
        <v>280</v>
      </c>
      <c r="F12" s="141">
        <v>500</v>
      </c>
      <c r="G12" s="142">
        <v>100</v>
      </c>
      <c r="H12" s="143">
        <f t="shared" si="0"/>
        <v>880</v>
      </c>
      <c r="I12" s="144"/>
      <c r="J12" s="145">
        <f t="shared" si="1"/>
        <v>880</v>
      </c>
      <c r="K12" s="146" t="s">
        <v>84</v>
      </c>
    </row>
    <row r="13" spans="1:11" ht="24.75" customHeight="1">
      <c r="A13" s="45"/>
      <c r="B13" s="55">
        <v>6</v>
      </c>
      <c r="C13" s="25">
        <v>609</v>
      </c>
      <c r="D13" s="56"/>
      <c r="E13" s="140"/>
      <c r="F13" s="141">
        <v>670</v>
      </c>
      <c r="G13" s="142"/>
      <c r="H13" s="143">
        <f t="shared" si="0"/>
        <v>670</v>
      </c>
      <c r="I13" s="144"/>
      <c r="J13" s="145">
        <f t="shared" si="1"/>
        <v>670</v>
      </c>
      <c r="K13" s="146"/>
    </row>
    <row r="14" spans="1:11" ht="24.75" customHeight="1">
      <c r="A14" s="45"/>
      <c r="B14" s="55">
        <v>7</v>
      </c>
      <c r="C14" s="124">
        <v>876</v>
      </c>
      <c r="D14" s="147"/>
      <c r="E14" s="148">
        <v>120</v>
      </c>
      <c r="F14" s="149">
        <v>500</v>
      </c>
      <c r="G14" s="150">
        <v>500</v>
      </c>
      <c r="H14" s="143">
        <f t="shared" si="0"/>
        <v>1120</v>
      </c>
      <c r="I14" s="151"/>
      <c r="J14" s="145">
        <f t="shared" si="1"/>
        <v>1120</v>
      </c>
      <c r="K14" s="123" t="s">
        <v>77</v>
      </c>
    </row>
    <row r="15" spans="1:11" ht="24.75" customHeight="1">
      <c r="A15" s="45"/>
      <c r="B15" s="55">
        <v>8</v>
      </c>
      <c r="C15" s="124">
        <v>572</v>
      </c>
      <c r="D15" s="147"/>
      <c r="E15" s="148">
        <v>500</v>
      </c>
      <c r="F15" s="149">
        <v>1040</v>
      </c>
      <c r="G15" s="150">
        <v>500</v>
      </c>
      <c r="H15" s="143">
        <f t="shared" si="0"/>
        <v>2040</v>
      </c>
      <c r="I15" s="151"/>
      <c r="J15" s="145">
        <f t="shared" si="1"/>
        <v>2040</v>
      </c>
      <c r="K15" s="123" t="s">
        <v>79</v>
      </c>
    </row>
    <row r="16" spans="1:11" ht="24.75" customHeight="1">
      <c r="A16" s="45"/>
      <c r="B16" s="55">
        <v>9</v>
      </c>
      <c r="C16" s="124">
        <v>614</v>
      </c>
      <c r="D16" s="147"/>
      <c r="E16" s="148"/>
      <c r="F16" s="149">
        <v>360</v>
      </c>
      <c r="G16" s="150"/>
      <c r="H16" s="143">
        <f t="shared" si="0"/>
        <v>360</v>
      </c>
      <c r="I16" s="151"/>
      <c r="J16" s="145">
        <f t="shared" si="1"/>
        <v>360</v>
      </c>
      <c r="K16" s="123"/>
    </row>
    <row r="17" spans="1:11" ht="24.75" customHeight="1">
      <c r="A17" s="45"/>
      <c r="B17" s="55">
        <v>10</v>
      </c>
      <c r="C17" s="124">
        <v>370</v>
      </c>
      <c r="D17" s="147"/>
      <c r="E17" s="148"/>
      <c r="F17" s="149"/>
      <c r="G17" s="150"/>
      <c r="H17" s="143">
        <f t="shared" si="0"/>
        <v>0</v>
      </c>
      <c r="I17" s="151">
        <v>1210</v>
      </c>
      <c r="J17" s="145">
        <f t="shared" si="1"/>
        <v>1210</v>
      </c>
      <c r="K17" s="123"/>
    </row>
    <row r="18" spans="1:11" ht="24.75" customHeight="1">
      <c r="A18" s="45"/>
      <c r="B18" s="55">
        <v>11</v>
      </c>
      <c r="C18" s="124">
        <v>666</v>
      </c>
      <c r="D18" s="147"/>
      <c r="E18" s="148"/>
      <c r="F18" s="149">
        <v>510</v>
      </c>
      <c r="G18" s="150"/>
      <c r="H18" s="143">
        <f t="shared" si="0"/>
        <v>510</v>
      </c>
      <c r="I18" s="151"/>
      <c r="J18" s="145">
        <f t="shared" si="1"/>
        <v>510</v>
      </c>
      <c r="K18" s="123" t="s">
        <v>80</v>
      </c>
    </row>
    <row r="19" spans="1:11" ht="24.75" customHeight="1">
      <c r="A19" s="45"/>
      <c r="B19" s="55">
        <v>12</v>
      </c>
      <c r="C19" s="124">
        <v>463</v>
      </c>
      <c r="D19" s="147"/>
      <c r="E19" s="148">
        <v>470</v>
      </c>
      <c r="F19" s="149">
        <v>1000</v>
      </c>
      <c r="G19" s="150">
        <v>1000</v>
      </c>
      <c r="H19" s="143">
        <f t="shared" si="0"/>
        <v>2470</v>
      </c>
      <c r="I19" s="151"/>
      <c r="J19" s="145">
        <f t="shared" si="1"/>
        <v>2470</v>
      </c>
      <c r="K19" s="123" t="s">
        <v>78</v>
      </c>
    </row>
    <row r="20" spans="1:11" ht="24.75" customHeight="1">
      <c r="A20" s="45"/>
      <c r="B20" s="55">
        <v>13</v>
      </c>
      <c r="C20" s="124">
        <v>609</v>
      </c>
      <c r="D20" s="147"/>
      <c r="E20" s="148">
        <v>280</v>
      </c>
      <c r="F20" s="149">
        <v>500</v>
      </c>
      <c r="G20" s="150">
        <v>500</v>
      </c>
      <c r="H20" s="143">
        <f t="shared" si="0"/>
        <v>1280</v>
      </c>
      <c r="I20" s="151"/>
      <c r="J20" s="145">
        <f t="shared" si="1"/>
        <v>1280</v>
      </c>
      <c r="K20" s="123" t="s">
        <v>77</v>
      </c>
    </row>
    <row r="21" spans="1:11" ht="24.75" customHeight="1">
      <c r="A21" s="45"/>
      <c r="B21" s="55">
        <v>14</v>
      </c>
      <c r="C21" s="124">
        <v>809</v>
      </c>
      <c r="D21" s="147"/>
      <c r="E21" s="148">
        <v>250</v>
      </c>
      <c r="F21" s="149">
        <v>500</v>
      </c>
      <c r="G21" s="150">
        <v>500</v>
      </c>
      <c r="H21" s="143">
        <f t="shared" si="0"/>
        <v>1250</v>
      </c>
      <c r="I21" s="151"/>
      <c r="J21" s="145">
        <f t="shared" si="1"/>
        <v>1250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616</v>
      </c>
      <c r="D26" s="56"/>
      <c r="E26" s="140"/>
      <c r="F26" s="141">
        <v>810</v>
      </c>
      <c r="G26" s="142"/>
      <c r="H26" s="143">
        <f aca="true" t="shared" si="2" ref="H26:H35">SUM(E26:G26)</f>
        <v>810</v>
      </c>
      <c r="I26" s="144"/>
      <c r="J26" s="160">
        <f aca="true" t="shared" si="3" ref="J26:J35">H26+I26</f>
        <v>810</v>
      </c>
      <c r="K26" s="146" t="s">
        <v>80</v>
      </c>
    </row>
    <row r="27" spans="1:11" ht="24.75" customHeight="1">
      <c r="A27" s="84"/>
      <c r="B27" s="69">
        <v>17</v>
      </c>
      <c r="C27" s="25">
        <v>614</v>
      </c>
      <c r="D27" s="56"/>
      <c r="E27" s="140">
        <v>620</v>
      </c>
      <c r="F27" s="141">
        <v>1000</v>
      </c>
      <c r="G27" s="142"/>
      <c r="H27" s="143">
        <f t="shared" si="2"/>
        <v>1620</v>
      </c>
      <c r="I27" s="144"/>
      <c r="J27" s="160">
        <f t="shared" si="3"/>
        <v>1620</v>
      </c>
      <c r="K27" s="146" t="s">
        <v>78</v>
      </c>
    </row>
    <row r="28" spans="1:11" ht="24.75" customHeight="1">
      <c r="A28" s="84"/>
      <c r="B28" s="55">
        <v>18</v>
      </c>
      <c r="C28" s="124">
        <v>609</v>
      </c>
      <c r="D28" s="147"/>
      <c r="E28" s="148">
        <v>370</v>
      </c>
      <c r="F28" s="149">
        <v>500</v>
      </c>
      <c r="G28" s="150">
        <v>100</v>
      </c>
      <c r="H28" s="143">
        <f t="shared" si="2"/>
        <v>970</v>
      </c>
      <c r="I28" s="151"/>
      <c r="J28" s="160">
        <f t="shared" si="3"/>
        <v>970</v>
      </c>
      <c r="K28" s="123" t="s">
        <v>77</v>
      </c>
    </row>
    <row r="29" spans="1:11" ht="24.75" customHeight="1">
      <c r="A29" s="84"/>
      <c r="B29" s="55">
        <v>19</v>
      </c>
      <c r="C29" s="124">
        <v>616</v>
      </c>
      <c r="D29" s="147"/>
      <c r="E29" s="148">
        <v>380</v>
      </c>
      <c r="F29" s="149">
        <v>400</v>
      </c>
      <c r="G29" s="150"/>
      <c r="H29" s="143">
        <f t="shared" si="2"/>
        <v>780</v>
      </c>
      <c r="I29" s="151"/>
      <c r="J29" s="160">
        <f t="shared" si="3"/>
        <v>780</v>
      </c>
      <c r="K29" s="123" t="s">
        <v>80</v>
      </c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614</v>
      </c>
      <c r="D39" s="162"/>
      <c r="E39" s="163"/>
      <c r="F39" s="164">
        <v>860</v>
      </c>
      <c r="G39" s="165"/>
      <c r="H39" s="166">
        <f aca="true" t="shared" si="4" ref="H39:H48">SUM(E39:G39)</f>
        <v>860</v>
      </c>
      <c r="I39" s="167"/>
      <c r="J39" s="168">
        <f aca="true" t="shared" si="5" ref="J39:J48">H39+I39</f>
        <v>860</v>
      </c>
      <c r="K39" s="169" t="s">
        <v>79</v>
      </c>
    </row>
    <row r="40" spans="1:11" ht="24.75" customHeight="1">
      <c r="A40" s="45"/>
      <c r="B40" s="69">
        <v>27</v>
      </c>
      <c r="C40" s="124">
        <v>666</v>
      </c>
      <c r="D40" s="147"/>
      <c r="E40" s="148"/>
      <c r="F40" s="149">
        <v>940</v>
      </c>
      <c r="G40" s="150"/>
      <c r="H40" s="166">
        <f t="shared" si="4"/>
        <v>940</v>
      </c>
      <c r="I40" s="151"/>
      <c r="J40" s="168">
        <f t="shared" si="5"/>
        <v>940</v>
      </c>
      <c r="K40" s="123" t="s">
        <v>80</v>
      </c>
    </row>
    <row r="41" spans="1:11" ht="24.75" customHeight="1">
      <c r="A41" s="45"/>
      <c r="B41" s="55">
        <v>28</v>
      </c>
      <c r="C41" s="124">
        <v>614</v>
      </c>
      <c r="D41" s="147"/>
      <c r="E41" s="148">
        <v>250</v>
      </c>
      <c r="F41" s="149">
        <v>500</v>
      </c>
      <c r="G41" s="150">
        <v>500</v>
      </c>
      <c r="H41" s="166">
        <f t="shared" si="4"/>
        <v>1250</v>
      </c>
      <c r="I41" s="151"/>
      <c r="J41" s="168">
        <f t="shared" si="5"/>
        <v>1250</v>
      </c>
      <c r="K41" s="123" t="s">
        <v>78</v>
      </c>
    </row>
    <row r="42" spans="1:11" ht="24.75" customHeight="1">
      <c r="A42" s="45"/>
      <c r="B42" s="55">
        <v>29</v>
      </c>
      <c r="C42" s="124">
        <v>810</v>
      </c>
      <c r="D42" s="147"/>
      <c r="E42" s="148"/>
      <c r="F42" s="149"/>
      <c r="G42" s="150"/>
      <c r="H42" s="166">
        <f t="shared" si="4"/>
        <v>0</v>
      </c>
      <c r="I42" s="151">
        <v>750</v>
      </c>
      <c r="J42" s="168">
        <f t="shared" si="5"/>
        <v>750</v>
      </c>
      <c r="K42" s="123"/>
    </row>
    <row r="43" spans="1:11" ht="24.75" customHeight="1">
      <c r="A43" s="45"/>
      <c r="B43" s="55">
        <v>30</v>
      </c>
      <c r="C43" s="124">
        <v>666</v>
      </c>
      <c r="D43" s="147"/>
      <c r="E43" s="148"/>
      <c r="F43" s="149">
        <v>670</v>
      </c>
      <c r="G43" s="150"/>
      <c r="H43" s="166">
        <f t="shared" si="4"/>
        <v>670</v>
      </c>
      <c r="I43" s="151"/>
      <c r="J43" s="168">
        <f t="shared" si="5"/>
        <v>670</v>
      </c>
      <c r="K43" s="123" t="s">
        <v>80</v>
      </c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3520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13820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3700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21040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2290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23330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873</v>
      </c>
      <c r="C82" s="121"/>
      <c r="D82" s="122">
        <v>4230</v>
      </c>
      <c r="E82" s="123"/>
      <c r="F82" s="124"/>
      <c r="G82" s="125">
        <v>4000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3260</v>
      </c>
      <c r="E83" s="123"/>
      <c r="F83" s="124"/>
      <c r="G83" s="125">
        <v>4310</v>
      </c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>
        <v>847</v>
      </c>
      <c r="C84" s="121"/>
      <c r="D84" s="122">
        <v>4850</v>
      </c>
      <c r="E84" s="123"/>
      <c r="F84" s="124"/>
      <c r="G84" s="125">
        <v>5940</v>
      </c>
      <c r="H84" s="124"/>
      <c r="I84" s="126"/>
      <c r="J84" s="123">
        <v>3170</v>
      </c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4670</v>
      </c>
      <c r="E85" s="123"/>
      <c r="F85" s="124"/>
      <c r="G85" s="125">
        <v>4900</v>
      </c>
      <c r="H85" s="124"/>
      <c r="I85" s="126"/>
      <c r="J85" s="123">
        <v>3500</v>
      </c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42.83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M8" sqref="M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876</v>
      </c>
      <c r="D8" s="48"/>
      <c r="E8" s="133">
        <v>250</v>
      </c>
      <c r="F8" s="134">
        <v>700</v>
      </c>
      <c r="G8" s="135">
        <v>300</v>
      </c>
      <c r="H8" s="136">
        <f aca="true" t="shared" si="0" ref="H8:H22">SUM(E8:G8)</f>
        <v>1250</v>
      </c>
      <c r="I8" s="137"/>
      <c r="J8" s="138">
        <f aca="true" t="shared" si="1" ref="J8:J22">H8+I8</f>
        <v>1250</v>
      </c>
      <c r="K8" s="139" t="s">
        <v>77</v>
      </c>
    </row>
    <row r="9" spans="1:11" ht="24.75" customHeight="1">
      <c r="A9" s="45"/>
      <c r="B9" s="55">
        <v>2</v>
      </c>
      <c r="C9" s="25">
        <v>666</v>
      </c>
      <c r="D9" s="56"/>
      <c r="E9" s="140">
        <v>190</v>
      </c>
      <c r="F9" s="141">
        <v>500</v>
      </c>
      <c r="G9" s="142">
        <v>500</v>
      </c>
      <c r="H9" s="143">
        <f t="shared" si="0"/>
        <v>1190</v>
      </c>
      <c r="I9" s="144"/>
      <c r="J9" s="145">
        <f t="shared" si="1"/>
        <v>1190</v>
      </c>
      <c r="K9" s="146" t="s">
        <v>80</v>
      </c>
    </row>
    <row r="10" spans="1:11" ht="24.75" customHeight="1">
      <c r="A10" s="45"/>
      <c r="B10" s="55">
        <v>3</v>
      </c>
      <c r="C10" s="25">
        <v>614</v>
      </c>
      <c r="D10" s="56"/>
      <c r="E10" s="140"/>
      <c r="F10" s="141"/>
      <c r="G10" s="142"/>
      <c r="H10" s="143">
        <f t="shared" si="0"/>
        <v>0</v>
      </c>
      <c r="I10" s="144">
        <v>190</v>
      </c>
      <c r="J10" s="145">
        <f t="shared" si="1"/>
        <v>190</v>
      </c>
      <c r="K10" s="146" t="s">
        <v>81</v>
      </c>
    </row>
    <row r="11" spans="1:11" ht="24.75" customHeight="1">
      <c r="A11" s="45"/>
      <c r="B11" s="55">
        <v>4</v>
      </c>
      <c r="C11" s="25">
        <v>867</v>
      </c>
      <c r="D11" s="56"/>
      <c r="E11" s="140"/>
      <c r="F11" s="141"/>
      <c r="G11" s="142">
        <v>900</v>
      </c>
      <c r="H11" s="143">
        <f t="shared" si="0"/>
        <v>900</v>
      </c>
      <c r="I11" s="144"/>
      <c r="J11" s="145">
        <f t="shared" si="1"/>
        <v>900</v>
      </c>
      <c r="K11" s="146"/>
    </row>
    <row r="12" spans="1:11" ht="24.75" customHeight="1">
      <c r="A12" s="45"/>
      <c r="B12" s="55">
        <v>5</v>
      </c>
      <c r="C12" s="25">
        <v>463</v>
      </c>
      <c r="D12" s="56"/>
      <c r="E12" s="140">
        <v>770</v>
      </c>
      <c r="F12" s="141">
        <v>1500</v>
      </c>
      <c r="G12" s="142">
        <v>500</v>
      </c>
      <c r="H12" s="143">
        <f t="shared" si="0"/>
        <v>2770</v>
      </c>
      <c r="I12" s="144"/>
      <c r="J12" s="145">
        <f t="shared" si="1"/>
        <v>2770</v>
      </c>
      <c r="K12" s="146" t="s">
        <v>78</v>
      </c>
    </row>
    <row r="13" spans="1:11" ht="24.75" customHeight="1">
      <c r="A13" s="45"/>
      <c r="B13" s="55">
        <v>6</v>
      </c>
      <c r="C13" s="25">
        <v>609</v>
      </c>
      <c r="D13" s="56"/>
      <c r="E13" s="140"/>
      <c r="F13" s="141">
        <v>780</v>
      </c>
      <c r="G13" s="142"/>
      <c r="H13" s="143">
        <f t="shared" si="0"/>
        <v>780</v>
      </c>
      <c r="I13" s="144"/>
      <c r="J13" s="145">
        <f t="shared" si="1"/>
        <v>780</v>
      </c>
      <c r="K13" s="146" t="s">
        <v>81</v>
      </c>
    </row>
    <row r="14" spans="1:11" ht="24.75" customHeight="1">
      <c r="A14" s="45"/>
      <c r="B14" s="55">
        <v>7</v>
      </c>
      <c r="C14" s="124">
        <v>613</v>
      </c>
      <c r="D14" s="147"/>
      <c r="E14" s="148"/>
      <c r="F14" s="149">
        <v>1090</v>
      </c>
      <c r="G14" s="150"/>
      <c r="H14" s="143">
        <f t="shared" si="0"/>
        <v>1090</v>
      </c>
      <c r="I14" s="151"/>
      <c r="J14" s="145">
        <f t="shared" si="1"/>
        <v>1090</v>
      </c>
      <c r="K14" s="123" t="s">
        <v>80</v>
      </c>
    </row>
    <row r="15" spans="1:11" ht="24.75" customHeight="1">
      <c r="A15" s="45"/>
      <c r="B15" s="55">
        <v>8</v>
      </c>
      <c r="C15" s="124">
        <v>811</v>
      </c>
      <c r="D15" s="147"/>
      <c r="E15" s="148"/>
      <c r="F15" s="149"/>
      <c r="G15" s="150">
        <v>4120</v>
      </c>
      <c r="H15" s="143">
        <f t="shared" si="0"/>
        <v>4120</v>
      </c>
      <c r="I15" s="151"/>
      <c r="J15" s="145">
        <f t="shared" si="1"/>
        <v>4120</v>
      </c>
      <c r="K15" s="123" t="s">
        <v>85</v>
      </c>
    </row>
    <row r="16" spans="1:11" ht="24.75" customHeight="1">
      <c r="A16" s="45"/>
      <c r="B16" s="55">
        <v>9</v>
      </c>
      <c r="C16" s="124">
        <v>609</v>
      </c>
      <c r="D16" s="147"/>
      <c r="E16" s="148"/>
      <c r="F16" s="149"/>
      <c r="G16" s="150"/>
      <c r="H16" s="143">
        <f t="shared" si="0"/>
        <v>0</v>
      </c>
      <c r="I16" s="151">
        <v>130</v>
      </c>
      <c r="J16" s="145">
        <f t="shared" si="1"/>
        <v>130</v>
      </c>
      <c r="K16" s="123" t="s">
        <v>81</v>
      </c>
    </row>
    <row r="17" spans="1:11" ht="24.75" customHeight="1">
      <c r="A17" s="45"/>
      <c r="B17" s="55">
        <v>10</v>
      </c>
      <c r="C17" s="124">
        <v>876</v>
      </c>
      <c r="D17" s="147"/>
      <c r="E17" s="148">
        <v>450</v>
      </c>
      <c r="F17" s="149">
        <v>1000</v>
      </c>
      <c r="G17" s="150"/>
      <c r="H17" s="143">
        <f t="shared" si="0"/>
        <v>1450</v>
      </c>
      <c r="I17" s="151"/>
      <c r="J17" s="145">
        <f t="shared" si="1"/>
        <v>1450</v>
      </c>
      <c r="K17" s="123" t="s">
        <v>77</v>
      </c>
    </row>
    <row r="18" spans="1:11" ht="24.75" customHeight="1">
      <c r="A18" s="45"/>
      <c r="B18" s="55">
        <v>11</v>
      </c>
      <c r="C18" s="124">
        <v>666</v>
      </c>
      <c r="D18" s="147"/>
      <c r="E18" s="148"/>
      <c r="F18" s="149">
        <v>880</v>
      </c>
      <c r="G18" s="150"/>
      <c r="H18" s="143">
        <f t="shared" si="0"/>
        <v>880</v>
      </c>
      <c r="I18" s="151"/>
      <c r="J18" s="145">
        <f t="shared" si="1"/>
        <v>880</v>
      </c>
      <c r="K18" s="123" t="s">
        <v>80</v>
      </c>
    </row>
    <row r="19" spans="1:11" ht="24.75" customHeight="1">
      <c r="A19" s="45"/>
      <c r="B19" s="55">
        <v>12</v>
      </c>
      <c r="C19" s="124">
        <v>572</v>
      </c>
      <c r="D19" s="147"/>
      <c r="E19" s="148">
        <v>500</v>
      </c>
      <c r="F19" s="149">
        <v>1000</v>
      </c>
      <c r="G19" s="150"/>
      <c r="H19" s="143">
        <f t="shared" si="0"/>
        <v>1500</v>
      </c>
      <c r="I19" s="151"/>
      <c r="J19" s="145">
        <f t="shared" si="1"/>
        <v>1500</v>
      </c>
      <c r="K19" s="123"/>
    </row>
    <row r="20" spans="1:11" ht="24.75" customHeight="1">
      <c r="A20" s="45"/>
      <c r="B20" s="55">
        <v>13</v>
      </c>
      <c r="C20" s="124">
        <v>370</v>
      </c>
      <c r="D20" s="147"/>
      <c r="E20" s="148"/>
      <c r="F20" s="149"/>
      <c r="G20" s="150"/>
      <c r="H20" s="143">
        <f t="shared" si="0"/>
        <v>0</v>
      </c>
      <c r="I20" s="151">
        <v>510</v>
      </c>
      <c r="J20" s="145">
        <f t="shared" si="1"/>
        <v>510</v>
      </c>
      <c r="K20" s="123"/>
    </row>
    <row r="21" spans="1:11" ht="24.75" customHeight="1">
      <c r="A21" s="45"/>
      <c r="B21" s="55">
        <v>14</v>
      </c>
      <c r="C21" s="124">
        <v>613</v>
      </c>
      <c r="D21" s="147"/>
      <c r="E21" s="148"/>
      <c r="F21" s="149">
        <v>550</v>
      </c>
      <c r="G21" s="150"/>
      <c r="H21" s="143">
        <f t="shared" si="0"/>
        <v>550</v>
      </c>
      <c r="I21" s="151"/>
      <c r="J21" s="145">
        <f t="shared" si="1"/>
        <v>550</v>
      </c>
      <c r="K21" s="123" t="s">
        <v>80</v>
      </c>
    </row>
    <row r="22" spans="1:11" ht="24.75" customHeight="1">
      <c r="A22" s="45"/>
      <c r="B22" s="69">
        <v>15</v>
      </c>
      <c r="C22" s="152">
        <v>609</v>
      </c>
      <c r="D22" s="153"/>
      <c r="E22" s="154">
        <v>140</v>
      </c>
      <c r="F22" s="155">
        <v>500</v>
      </c>
      <c r="G22" s="156">
        <v>500</v>
      </c>
      <c r="H22" s="157">
        <f t="shared" si="0"/>
        <v>1140</v>
      </c>
      <c r="I22" s="158"/>
      <c r="J22" s="145">
        <f t="shared" si="1"/>
        <v>1140</v>
      </c>
      <c r="K22" s="159" t="s">
        <v>77</v>
      </c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>
        <v>613</v>
      </c>
      <c r="D26" s="56"/>
      <c r="E26" s="140"/>
      <c r="F26" s="141">
        <v>570</v>
      </c>
      <c r="G26" s="142"/>
      <c r="H26" s="143">
        <f aca="true" t="shared" si="2" ref="H26:H35">SUM(E26:G26)</f>
        <v>570</v>
      </c>
      <c r="I26" s="144"/>
      <c r="J26" s="160">
        <f aca="true" t="shared" si="3" ref="J26:J35">H26+I26</f>
        <v>570</v>
      </c>
      <c r="K26" s="146" t="s">
        <v>80</v>
      </c>
    </row>
    <row r="27" spans="1:11" ht="24.75" customHeight="1">
      <c r="A27" s="84"/>
      <c r="B27" s="69">
        <v>17</v>
      </c>
      <c r="C27" s="25">
        <v>609</v>
      </c>
      <c r="D27" s="56"/>
      <c r="E27" s="140"/>
      <c r="F27" s="141">
        <v>800</v>
      </c>
      <c r="G27" s="142"/>
      <c r="H27" s="143">
        <f t="shared" si="2"/>
        <v>800</v>
      </c>
      <c r="I27" s="144"/>
      <c r="J27" s="160">
        <f t="shared" si="3"/>
        <v>800</v>
      </c>
      <c r="K27" s="146" t="s">
        <v>77</v>
      </c>
    </row>
    <row r="28" spans="1:11" ht="24.75" customHeight="1">
      <c r="A28" s="84"/>
      <c r="B28" s="55">
        <v>18</v>
      </c>
      <c r="C28" s="124">
        <v>613</v>
      </c>
      <c r="D28" s="147"/>
      <c r="E28" s="148">
        <v>150</v>
      </c>
      <c r="F28" s="149">
        <v>400</v>
      </c>
      <c r="G28" s="150"/>
      <c r="H28" s="143">
        <f t="shared" si="2"/>
        <v>550</v>
      </c>
      <c r="I28" s="151"/>
      <c r="J28" s="160">
        <f t="shared" si="3"/>
        <v>550</v>
      </c>
      <c r="K28" s="123" t="s">
        <v>80</v>
      </c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>
        <v>666</v>
      </c>
      <c r="D39" s="162"/>
      <c r="E39" s="163">
        <v>690</v>
      </c>
      <c r="F39" s="164">
        <v>1000</v>
      </c>
      <c r="G39" s="165"/>
      <c r="H39" s="166">
        <f aca="true" t="shared" si="4" ref="H39:H48">SUM(E39:G39)</f>
        <v>1690</v>
      </c>
      <c r="I39" s="167"/>
      <c r="J39" s="168">
        <f aca="true" t="shared" si="5" ref="J39:J48">H39+I39</f>
        <v>1690</v>
      </c>
      <c r="K39" s="169" t="s">
        <v>80</v>
      </c>
    </row>
    <row r="40" spans="1:11" ht="24.75" customHeight="1">
      <c r="A40" s="45"/>
      <c r="B40" s="69">
        <v>27</v>
      </c>
      <c r="C40" s="124">
        <v>810</v>
      </c>
      <c r="D40" s="147"/>
      <c r="E40" s="148"/>
      <c r="F40" s="149"/>
      <c r="G40" s="150"/>
      <c r="H40" s="166">
        <f t="shared" si="4"/>
        <v>0</v>
      </c>
      <c r="I40" s="151">
        <v>400</v>
      </c>
      <c r="J40" s="168">
        <f t="shared" si="5"/>
        <v>400</v>
      </c>
      <c r="K40" s="123" t="s">
        <v>86</v>
      </c>
    </row>
    <row r="41" spans="1:11" ht="24.75" customHeight="1">
      <c r="A41" s="45"/>
      <c r="B41" s="55">
        <v>28</v>
      </c>
      <c r="C41" s="124">
        <v>614</v>
      </c>
      <c r="D41" s="147"/>
      <c r="E41" s="148"/>
      <c r="F41" s="149">
        <v>930</v>
      </c>
      <c r="G41" s="150"/>
      <c r="H41" s="166">
        <f t="shared" si="4"/>
        <v>930</v>
      </c>
      <c r="I41" s="151"/>
      <c r="J41" s="168">
        <f t="shared" si="5"/>
        <v>930</v>
      </c>
      <c r="K41" s="123" t="s">
        <v>78</v>
      </c>
    </row>
    <row r="42" spans="1:11" ht="24.75" customHeight="1">
      <c r="A42" s="45"/>
      <c r="B42" s="55">
        <v>29</v>
      </c>
      <c r="C42" s="124">
        <v>810</v>
      </c>
      <c r="D42" s="147"/>
      <c r="E42" s="148"/>
      <c r="F42" s="149"/>
      <c r="G42" s="150">
        <v>910</v>
      </c>
      <c r="H42" s="166">
        <f t="shared" si="4"/>
        <v>910</v>
      </c>
      <c r="I42" s="151"/>
      <c r="J42" s="168">
        <f t="shared" si="5"/>
        <v>910</v>
      </c>
      <c r="K42" s="123"/>
    </row>
    <row r="43" spans="1:11" ht="24.75" customHeight="1">
      <c r="A43" s="45"/>
      <c r="B43" s="55">
        <v>30</v>
      </c>
      <c r="C43" s="124">
        <v>614</v>
      </c>
      <c r="D43" s="147"/>
      <c r="E43" s="148"/>
      <c r="F43" s="149">
        <v>1090</v>
      </c>
      <c r="G43" s="150"/>
      <c r="H43" s="166">
        <f t="shared" si="4"/>
        <v>1090</v>
      </c>
      <c r="I43" s="151"/>
      <c r="J43" s="168">
        <f t="shared" si="5"/>
        <v>1090</v>
      </c>
      <c r="K43" s="123" t="s">
        <v>78</v>
      </c>
    </row>
    <row r="44" spans="1:11" ht="24.75" customHeight="1">
      <c r="A44" s="45"/>
      <c r="B44" s="55">
        <v>31</v>
      </c>
      <c r="C44" s="124">
        <v>666</v>
      </c>
      <c r="D44" s="147"/>
      <c r="E44" s="148">
        <v>550</v>
      </c>
      <c r="F44" s="149">
        <v>1000</v>
      </c>
      <c r="G44" s="150">
        <v>300</v>
      </c>
      <c r="H44" s="166">
        <f t="shared" si="4"/>
        <v>1850</v>
      </c>
      <c r="I44" s="151"/>
      <c r="J44" s="168">
        <f t="shared" si="5"/>
        <v>1850</v>
      </c>
      <c r="K44" s="123" t="s">
        <v>80</v>
      </c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3690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14290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8030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26010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1230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27240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>
        <v>847</v>
      </c>
      <c r="C82" s="121"/>
      <c r="D82" s="122">
        <v>4730</v>
      </c>
      <c r="E82" s="123"/>
      <c r="F82" s="124"/>
      <c r="G82" s="125">
        <v>4300</v>
      </c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>
        <v>847</v>
      </c>
      <c r="C83" s="121"/>
      <c r="D83" s="122">
        <v>4610</v>
      </c>
      <c r="E83" s="123"/>
      <c r="F83" s="124"/>
      <c r="G83" s="125">
        <v>3960</v>
      </c>
      <c r="H83" s="124"/>
      <c r="I83" s="126"/>
      <c r="J83" s="123">
        <v>3690</v>
      </c>
      <c r="K83" s="124"/>
      <c r="L83" s="127"/>
      <c r="M83" s="120"/>
    </row>
    <row r="84" spans="1:13" ht="24.75" customHeight="1">
      <c r="A84" s="119">
        <v>3</v>
      </c>
      <c r="B84" s="120">
        <v>873</v>
      </c>
      <c r="C84" s="121"/>
      <c r="D84" s="122">
        <v>4740</v>
      </c>
      <c r="E84" s="123"/>
      <c r="F84" s="124"/>
      <c r="G84" s="125">
        <v>5410</v>
      </c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>
        <v>873</v>
      </c>
      <c r="C85" s="121"/>
      <c r="D85" s="122">
        <v>5630</v>
      </c>
      <c r="E85" s="123"/>
      <c r="F85" s="124"/>
      <c r="G85" s="125">
        <v>4350</v>
      </c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41.42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>
        <v>1</v>
      </c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>
        <v>30</v>
      </c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K12" sqref="K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33</v>
      </c>
      <c r="B3" s="14"/>
      <c r="C3" s="32"/>
      <c r="D3" s="37">
        <v>43869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8" t="s">
        <v>34</v>
      </c>
      <c r="B5" s="39" t="s">
        <v>35</v>
      </c>
      <c r="C5" s="39" t="s">
        <v>36</v>
      </c>
      <c r="D5" s="40" t="s">
        <v>37</v>
      </c>
      <c r="E5" s="41" t="s">
        <v>38</v>
      </c>
      <c r="F5" s="41"/>
      <c r="G5" s="41"/>
      <c r="H5" s="42" t="s">
        <v>39</v>
      </c>
      <c r="I5" s="42" t="s">
        <v>40</v>
      </c>
      <c r="J5" s="42" t="s">
        <v>41</v>
      </c>
      <c r="K5" s="43" t="s">
        <v>42</v>
      </c>
    </row>
    <row r="6" spans="1:11" ht="31.5" customHeight="1">
      <c r="A6" s="38"/>
      <c r="B6" s="39"/>
      <c r="C6" s="39"/>
      <c r="D6" s="40"/>
      <c r="E6" s="41"/>
      <c r="F6" s="41"/>
      <c r="G6" s="41"/>
      <c r="H6" s="42"/>
      <c r="I6" s="42"/>
      <c r="J6" s="42"/>
      <c r="K6" s="43"/>
    </row>
    <row r="7" spans="1:11" ht="36" customHeight="1">
      <c r="A7" s="38"/>
      <c r="B7" s="39"/>
      <c r="C7" s="39"/>
      <c r="D7" s="40"/>
      <c r="E7" s="44" t="s">
        <v>43</v>
      </c>
      <c r="F7" s="38" t="s">
        <v>44</v>
      </c>
      <c r="G7" s="40" t="s">
        <v>45</v>
      </c>
      <c r="H7" s="42"/>
      <c r="I7" s="42"/>
      <c r="J7" s="42"/>
      <c r="K7" s="43"/>
    </row>
    <row r="8" spans="1:11" ht="24.75" customHeight="1">
      <c r="A8" s="45" t="s">
        <v>46</v>
      </c>
      <c r="B8" s="46">
        <v>1</v>
      </c>
      <c r="C8" s="47">
        <v>616</v>
      </c>
      <c r="D8" s="48"/>
      <c r="E8" s="133">
        <v>260</v>
      </c>
      <c r="F8" s="134">
        <v>900</v>
      </c>
      <c r="G8" s="135"/>
      <c r="H8" s="136">
        <f aca="true" t="shared" si="0" ref="H8:H22">SUM(E8:G8)</f>
        <v>1160</v>
      </c>
      <c r="I8" s="137"/>
      <c r="J8" s="138">
        <f aca="true" t="shared" si="1" ref="J8:J22">H8+I8</f>
        <v>1160</v>
      </c>
      <c r="K8" s="139" t="s">
        <v>48</v>
      </c>
    </row>
    <row r="9" spans="1:11" ht="24.75" customHeight="1">
      <c r="A9" s="45"/>
      <c r="B9" s="55">
        <v>2</v>
      </c>
      <c r="C9" s="25">
        <v>613</v>
      </c>
      <c r="D9" s="56"/>
      <c r="E9" s="140">
        <v>200</v>
      </c>
      <c r="F9" s="141">
        <v>900</v>
      </c>
      <c r="G9" s="142"/>
      <c r="H9" s="143">
        <f t="shared" si="0"/>
        <v>1100</v>
      </c>
      <c r="I9" s="144"/>
      <c r="J9" s="145">
        <f t="shared" si="1"/>
        <v>1100</v>
      </c>
      <c r="K9" s="146" t="s">
        <v>47</v>
      </c>
    </row>
    <row r="10" spans="1:11" ht="24.75" customHeight="1">
      <c r="A10" s="45"/>
      <c r="B10" s="55">
        <v>3</v>
      </c>
      <c r="C10" s="25">
        <v>613</v>
      </c>
      <c r="D10" s="56"/>
      <c r="E10" s="140"/>
      <c r="F10" s="141">
        <v>650</v>
      </c>
      <c r="G10" s="142"/>
      <c r="H10" s="143">
        <f t="shared" si="0"/>
        <v>650</v>
      </c>
      <c r="I10" s="144"/>
      <c r="J10" s="145">
        <f t="shared" si="1"/>
        <v>650</v>
      </c>
      <c r="K10" s="146" t="s">
        <v>47</v>
      </c>
    </row>
    <row r="11" spans="1:11" ht="24.75" customHeight="1">
      <c r="A11" s="45"/>
      <c r="B11" s="55">
        <v>4</v>
      </c>
      <c r="C11" s="25">
        <v>616</v>
      </c>
      <c r="D11" s="56"/>
      <c r="E11" s="140">
        <v>250</v>
      </c>
      <c r="F11" s="141">
        <v>1000</v>
      </c>
      <c r="G11" s="142"/>
      <c r="H11" s="143">
        <f t="shared" si="0"/>
        <v>1250</v>
      </c>
      <c r="I11" s="144"/>
      <c r="J11" s="145">
        <f t="shared" si="1"/>
        <v>1250</v>
      </c>
      <c r="K11" s="146" t="s">
        <v>48</v>
      </c>
    </row>
    <row r="12" spans="1:11" ht="24.75" customHeight="1">
      <c r="A12" s="45"/>
      <c r="B12" s="55">
        <v>5</v>
      </c>
      <c r="C12" s="25"/>
      <c r="D12" s="56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5"/>
      <c r="B13" s="55">
        <v>6</v>
      </c>
      <c r="C13" s="25"/>
      <c r="D13" s="56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5"/>
      <c r="B14" s="55">
        <v>7</v>
      </c>
      <c r="C14" s="124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3"/>
    </row>
    <row r="15" spans="1:11" ht="24.75" customHeight="1">
      <c r="A15" s="45"/>
      <c r="B15" s="55">
        <v>8</v>
      </c>
      <c r="C15" s="124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3"/>
    </row>
    <row r="16" spans="1:11" ht="24.75" customHeight="1">
      <c r="A16" s="45"/>
      <c r="B16" s="55">
        <v>9</v>
      </c>
      <c r="C16" s="124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3"/>
    </row>
    <row r="17" spans="1:11" ht="24.75" customHeight="1">
      <c r="A17" s="45"/>
      <c r="B17" s="55">
        <v>10</v>
      </c>
      <c r="C17" s="124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3"/>
    </row>
    <row r="18" spans="1:11" ht="24.75" customHeight="1">
      <c r="A18" s="45"/>
      <c r="B18" s="55">
        <v>11</v>
      </c>
      <c r="C18" s="124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3"/>
    </row>
    <row r="19" spans="1:11" ht="24.75" customHeight="1">
      <c r="A19" s="45"/>
      <c r="B19" s="55">
        <v>12</v>
      </c>
      <c r="C19" s="124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3"/>
    </row>
    <row r="20" spans="1:11" ht="24.75" customHeight="1">
      <c r="A20" s="45"/>
      <c r="B20" s="55">
        <v>13</v>
      </c>
      <c r="C20" s="124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3"/>
    </row>
    <row r="21" spans="1:11" ht="24.75" customHeight="1">
      <c r="A21" s="45"/>
      <c r="B21" s="55">
        <v>14</v>
      </c>
      <c r="C21" s="124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3"/>
    </row>
    <row r="22" spans="1:11" ht="24.75" customHeight="1">
      <c r="A22" s="45"/>
      <c r="B22" s="69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7" t="s">
        <v>34</v>
      </c>
      <c r="B23" s="78" t="s">
        <v>35</v>
      </c>
      <c r="C23" s="78" t="s">
        <v>36</v>
      </c>
      <c r="D23" s="79" t="s">
        <v>37</v>
      </c>
      <c r="E23" s="80" t="s">
        <v>38</v>
      </c>
      <c r="F23" s="80"/>
      <c r="G23" s="80"/>
      <c r="H23" s="81" t="s">
        <v>39</v>
      </c>
      <c r="I23" s="81" t="s">
        <v>40</v>
      </c>
      <c r="J23" s="82" t="s">
        <v>41</v>
      </c>
      <c r="K23" s="83" t="s">
        <v>42</v>
      </c>
    </row>
    <row r="24" spans="1:11" ht="31.5" customHeight="1">
      <c r="A24" s="77"/>
      <c r="B24" s="78"/>
      <c r="C24" s="78"/>
      <c r="D24" s="79"/>
      <c r="E24" s="80"/>
      <c r="F24" s="80"/>
      <c r="G24" s="80"/>
      <c r="H24" s="81"/>
      <c r="I24" s="81"/>
      <c r="J24" s="82"/>
      <c r="K24" s="83"/>
    </row>
    <row r="25" spans="1:11" ht="36" customHeight="1">
      <c r="A25" s="77"/>
      <c r="B25" s="78"/>
      <c r="C25" s="78"/>
      <c r="D25" s="79"/>
      <c r="E25" s="44" t="s">
        <v>43</v>
      </c>
      <c r="F25" s="38" t="s">
        <v>44</v>
      </c>
      <c r="G25" s="40" t="s">
        <v>45</v>
      </c>
      <c r="H25" s="81"/>
      <c r="I25" s="81"/>
      <c r="J25" s="82"/>
      <c r="K25" s="83"/>
    </row>
    <row r="26" spans="1:11" ht="24.75" customHeight="1">
      <c r="A26" s="84" t="s">
        <v>49</v>
      </c>
      <c r="B26" s="85">
        <v>16</v>
      </c>
      <c r="C26" s="25"/>
      <c r="D26" s="56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4"/>
      <c r="B27" s="69">
        <v>17</v>
      </c>
      <c r="C27" s="25"/>
      <c r="D27" s="56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4"/>
      <c r="B28" s="55">
        <v>18</v>
      </c>
      <c r="C28" s="124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3"/>
    </row>
    <row r="29" spans="1:11" ht="24.75" customHeight="1">
      <c r="A29" s="84"/>
      <c r="B29" s="55">
        <v>19</v>
      </c>
      <c r="C29" s="124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3"/>
    </row>
    <row r="30" spans="1:11" ht="24.75" customHeight="1">
      <c r="A30" s="84"/>
      <c r="B30" s="55">
        <v>20</v>
      </c>
      <c r="C30" s="124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3"/>
    </row>
    <row r="31" spans="1:11" ht="24.75" customHeight="1">
      <c r="A31" s="84"/>
      <c r="B31" s="55">
        <v>21</v>
      </c>
      <c r="C31" s="124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3"/>
    </row>
    <row r="32" spans="1:11" ht="24.75" customHeight="1">
      <c r="A32" s="84"/>
      <c r="B32" s="55">
        <v>22</v>
      </c>
      <c r="C32" s="124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3"/>
    </row>
    <row r="33" spans="1:11" ht="24.75" customHeight="1">
      <c r="A33" s="84"/>
      <c r="B33" s="55">
        <v>23</v>
      </c>
      <c r="C33" s="124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3"/>
    </row>
    <row r="34" spans="1:11" ht="24.75" customHeight="1">
      <c r="A34" s="84"/>
      <c r="B34" s="55">
        <v>24</v>
      </c>
      <c r="C34" s="124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3"/>
    </row>
    <row r="35" spans="1:11" ht="24.75" customHeight="1">
      <c r="A35" s="84"/>
      <c r="B35" s="69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7" t="s">
        <v>34</v>
      </c>
      <c r="B36" s="78" t="s">
        <v>35</v>
      </c>
      <c r="C36" s="78" t="s">
        <v>36</v>
      </c>
      <c r="D36" s="79" t="s">
        <v>37</v>
      </c>
      <c r="E36" s="80" t="s">
        <v>38</v>
      </c>
      <c r="F36" s="80"/>
      <c r="G36" s="80"/>
      <c r="H36" s="81" t="s">
        <v>39</v>
      </c>
      <c r="I36" s="81" t="s">
        <v>40</v>
      </c>
      <c r="J36" s="87" t="s">
        <v>41</v>
      </c>
      <c r="K36" s="83" t="s">
        <v>42</v>
      </c>
    </row>
    <row r="37" spans="1:11" ht="31.5" customHeight="1">
      <c r="A37" s="77"/>
      <c r="B37" s="78"/>
      <c r="C37" s="78"/>
      <c r="D37" s="79"/>
      <c r="E37" s="80"/>
      <c r="F37" s="80"/>
      <c r="G37" s="80"/>
      <c r="H37" s="81"/>
      <c r="I37" s="81"/>
      <c r="J37" s="87"/>
      <c r="K37" s="83"/>
    </row>
    <row r="38" spans="1:11" ht="36" customHeight="1">
      <c r="A38" s="77"/>
      <c r="B38" s="78"/>
      <c r="C38" s="78"/>
      <c r="D38" s="79"/>
      <c r="E38" s="44" t="s">
        <v>43</v>
      </c>
      <c r="F38" s="38" t="s">
        <v>44</v>
      </c>
      <c r="G38" s="40" t="s">
        <v>45</v>
      </c>
      <c r="H38" s="81"/>
      <c r="I38" s="81"/>
      <c r="J38" s="87"/>
      <c r="K38" s="83"/>
    </row>
    <row r="39" spans="1:11" ht="24.75" customHeight="1">
      <c r="A39" s="45" t="s">
        <v>50</v>
      </c>
      <c r="B39" s="46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5"/>
      <c r="B40" s="69">
        <v>27</v>
      </c>
      <c r="C40" s="124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3"/>
    </row>
    <row r="41" spans="1:11" ht="24.75" customHeight="1">
      <c r="A41" s="45"/>
      <c r="B41" s="55">
        <v>28</v>
      </c>
      <c r="C41" s="124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3"/>
    </row>
    <row r="42" spans="1:11" ht="24.75" customHeight="1">
      <c r="A42" s="45"/>
      <c r="B42" s="55">
        <v>29</v>
      </c>
      <c r="C42" s="124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3"/>
    </row>
    <row r="43" spans="1:11" ht="24.75" customHeight="1">
      <c r="A43" s="45"/>
      <c r="B43" s="55">
        <v>30</v>
      </c>
      <c r="C43" s="124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3"/>
    </row>
    <row r="44" spans="1:11" ht="24.75" customHeight="1">
      <c r="A44" s="45"/>
      <c r="B44" s="55">
        <v>31</v>
      </c>
      <c r="C44" s="124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3"/>
    </row>
    <row r="45" spans="1:11" ht="24.75" customHeight="1">
      <c r="A45" s="45"/>
      <c r="B45" s="55">
        <v>32</v>
      </c>
      <c r="C45" s="124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3"/>
    </row>
    <row r="46" spans="1:11" ht="24.75" customHeight="1">
      <c r="A46" s="45"/>
      <c r="B46" s="55">
        <v>33</v>
      </c>
      <c r="C46" s="124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3"/>
    </row>
    <row r="47" spans="1:11" ht="24.75" customHeight="1">
      <c r="A47" s="45"/>
      <c r="B47" s="96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3"/>
    </row>
    <row r="48" spans="1:11" ht="24.75" customHeight="1">
      <c r="A48" s="45"/>
      <c r="B48" s="69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7" t="s">
        <v>51</v>
      </c>
      <c r="B49" s="97"/>
      <c r="C49" s="97"/>
      <c r="D49" s="97"/>
      <c r="E49" s="98">
        <f>SUM(E8:E48)</f>
        <v>710</v>
      </c>
      <c r="F49" s="99"/>
      <c r="G49" s="99"/>
      <c r="H49" s="99"/>
      <c r="I49" s="99"/>
      <c r="J49" s="99"/>
      <c r="K49" s="99"/>
    </row>
    <row r="50" spans="1:11" ht="28.5" customHeight="1">
      <c r="A50" s="97" t="s">
        <v>52</v>
      </c>
      <c r="B50" s="97"/>
      <c r="C50" s="97"/>
      <c r="D50" s="97"/>
      <c r="E50" s="97"/>
      <c r="F50" s="98">
        <f>SUM(F8:F48)</f>
        <v>3450</v>
      </c>
      <c r="G50" s="99"/>
      <c r="H50" s="99"/>
      <c r="I50" s="99"/>
      <c r="J50" s="99"/>
      <c r="K50" s="99"/>
    </row>
    <row r="51" spans="1:11" ht="24.75" customHeight="1">
      <c r="A51" s="97" t="s">
        <v>53</v>
      </c>
      <c r="B51" s="97"/>
      <c r="C51" s="97"/>
      <c r="D51" s="97"/>
      <c r="E51" s="97"/>
      <c r="F51" s="97"/>
      <c r="G51" s="100">
        <f>SUM(G8:G48)</f>
        <v>0</v>
      </c>
      <c r="H51" s="99"/>
      <c r="I51" s="99"/>
      <c r="J51" s="99"/>
      <c r="K51" s="99"/>
    </row>
    <row r="52" spans="1:11" ht="28.5" customHeight="1">
      <c r="A52" s="97" t="s">
        <v>54</v>
      </c>
      <c r="B52" s="97"/>
      <c r="C52" s="97"/>
      <c r="D52" s="97"/>
      <c r="E52" s="97"/>
      <c r="F52" s="97"/>
      <c r="G52" s="97"/>
      <c r="H52" s="101">
        <f>SUM(H8:H48)</f>
        <v>4160</v>
      </c>
      <c r="I52" s="99"/>
      <c r="J52" s="99"/>
      <c r="K52" s="99"/>
    </row>
    <row r="53" spans="1:11" ht="24.75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102">
        <f>SUM(I8:I48)</f>
        <v>0</v>
      </c>
      <c r="J53" s="99"/>
      <c r="K53" s="99"/>
    </row>
    <row r="54" spans="1:11" ht="23.25" customHeight="1">
      <c r="A54" s="97" t="s">
        <v>56</v>
      </c>
      <c r="B54" s="97"/>
      <c r="C54" s="97"/>
      <c r="D54" s="97"/>
      <c r="E54" s="97"/>
      <c r="F54" s="97"/>
      <c r="G54" s="97"/>
      <c r="H54" s="97"/>
      <c r="I54" s="97"/>
      <c r="J54" s="103">
        <f>SUM(J8:J48)</f>
        <v>4160</v>
      </c>
      <c r="K54" s="104"/>
    </row>
    <row r="55" ht="15" customHeight="1"/>
    <row r="56" spans="1:15" ht="29.25" customHeight="1">
      <c r="A56" s="23" t="s">
        <v>57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31" customFormat="1" ht="26.25" customHeight="1">
      <c r="A57" s="105" t="s">
        <v>58</v>
      </c>
      <c r="B57" s="106" t="s">
        <v>36</v>
      </c>
      <c r="C57" s="107" t="s">
        <v>37</v>
      </c>
      <c r="D57" s="108" t="s">
        <v>59</v>
      </c>
      <c r="E57" s="108"/>
      <c r="F57" s="108"/>
      <c r="G57" s="109" t="s">
        <v>60</v>
      </c>
      <c r="H57" s="109"/>
      <c r="I57" s="109"/>
      <c r="J57" s="110" t="s">
        <v>61</v>
      </c>
      <c r="K57" s="110"/>
      <c r="L57" s="110"/>
      <c r="M57" s="106" t="s">
        <v>62</v>
      </c>
      <c r="N57" s="111"/>
    </row>
    <row r="58" spans="1:14" s="31" customFormat="1" ht="55.5" customHeight="1">
      <c r="A58" s="105"/>
      <c r="B58" s="106"/>
      <c r="C58" s="107"/>
      <c r="D58" s="112" t="s">
        <v>63</v>
      </c>
      <c r="E58" s="113" t="s">
        <v>64</v>
      </c>
      <c r="F58" s="114" t="s">
        <v>65</v>
      </c>
      <c r="G58" s="115" t="s">
        <v>63</v>
      </c>
      <c r="H58" s="113" t="s">
        <v>64</v>
      </c>
      <c r="I58" s="116" t="s">
        <v>66</v>
      </c>
      <c r="J58" s="117" t="s">
        <v>63</v>
      </c>
      <c r="K58" s="113" t="s">
        <v>64</v>
      </c>
      <c r="L58" s="118" t="s">
        <v>67</v>
      </c>
      <c r="M58" s="106"/>
      <c r="N58" s="111"/>
    </row>
    <row r="59" spans="1:13" ht="24.75" customHeight="1">
      <c r="A59" s="119">
        <v>1</v>
      </c>
      <c r="B59" s="120"/>
      <c r="C59" s="121"/>
      <c r="D59" s="122"/>
      <c r="E59" s="123"/>
      <c r="F59" s="124"/>
      <c r="G59" s="125"/>
      <c r="H59" s="124"/>
      <c r="I59" s="126"/>
      <c r="J59" s="123"/>
      <c r="K59" s="124"/>
      <c r="L59" s="127"/>
      <c r="M59" s="120"/>
    </row>
    <row r="60" spans="1:13" ht="24.75" customHeight="1">
      <c r="A60" s="119">
        <v>2</v>
      </c>
      <c r="B60" s="120"/>
      <c r="C60" s="121"/>
      <c r="D60" s="122"/>
      <c r="E60" s="123"/>
      <c r="F60" s="124"/>
      <c r="G60" s="125"/>
      <c r="H60" s="124"/>
      <c r="I60" s="126"/>
      <c r="J60" s="123"/>
      <c r="K60" s="124"/>
      <c r="L60" s="127"/>
      <c r="M60" s="120"/>
    </row>
    <row r="61" spans="1:13" ht="24.75" customHeight="1">
      <c r="A61" s="119">
        <v>3</v>
      </c>
      <c r="B61" s="120"/>
      <c r="C61" s="121"/>
      <c r="D61" s="122"/>
      <c r="E61" s="123"/>
      <c r="F61" s="124"/>
      <c r="G61" s="125"/>
      <c r="H61" s="124"/>
      <c r="I61" s="126"/>
      <c r="J61" s="123"/>
      <c r="K61" s="124"/>
      <c r="L61" s="127"/>
      <c r="M61" s="120"/>
    </row>
    <row r="62" spans="1:13" ht="24.75" customHeight="1">
      <c r="A62" s="119">
        <v>4</v>
      </c>
      <c r="B62" s="120"/>
      <c r="C62" s="121"/>
      <c r="D62" s="122"/>
      <c r="E62" s="123"/>
      <c r="F62" s="124"/>
      <c r="G62" s="125"/>
      <c r="H62" s="124"/>
      <c r="I62" s="126"/>
      <c r="J62" s="123"/>
      <c r="K62" s="124"/>
      <c r="L62" s="127"/>
      <c r="M62" s="120"/>
    </row>
    <row r="63" spans="1:13" ht="24.75" customHeight="1">
      <c r="A63" s="119">
        <v>5</v>
      </c>
      <c r="B63" s="120"/>
      <c r="C63" s="121"/>
      <c r="D63" s="122"/>
      <c r="E63" s="123"/>
      <c r="F63" s="124"/>
      <c r="G63" s="125"/>
      <c r="H63" s="124"/>
      <c r="I63" s="126"/>
      <c r="J63" s="123"/>
      <c r="K63" s="124"/>
      <c r="L63" s="127"/>
      <c r="M63" s="120"/>
    </row>
    <row r="64" spans="1:13" ht="24.75" customHeight="1">
      <c r="A64" s="119">
        <v>6</v>
      </c>
      <c r="B64" s="120"/>
      <c r="C64" s="121"/>
      <c r="D64" s="122"/>
      <c r="E64" s="123"/>
      <c r="F64" s="124"/>
      <c r="G64" s="125"/>
      <c r="H64" s="124"/>
      <c r="I64" s="126"/>
      <c r="J64" s="123"/>
      <c r="K64" s="124"/>
      <c r="L64" s="127"/>
      <c r="M64" s="120"/>
    </row>
    <row r="65" spans="1:13" ht="24.75" customHeight="1">
      <c r="A65" s="119">
        <v>7</v>
      </c>
      <c r="B65" s="120"/>
      <c r="C65" s="121"/>
      <c r="D65" s="122"/>
      <c r="E65" s="123"/>
      <c r="F65" s="124"/>
      <c r="G65" s="125"/>
      <c r="H65" s="124"/>
      <c r="I65" s="126"/>
      <c r="J65" s="123"/>
      <c r="K65" s="124"/>
      <c r="L65" s="127"/>
      <c r="M65" s="120"/>
    </row>
    <row r="66" spans="1:13" ht="24.75" customHeight="1">
      <c r="A66" s="119">
        <v>8</v>
      </c>
      <c r="B66" s="120"/>
      <c r="C66" s="121"/>
      <c r="D66" s="122"/>
      <c r="E66" s="123"/>
      <c r="F66" s="124"/>
      <c r="G66" s="125"/>
      <c r="H66" s="124"/>
      <c r="I66" s="126"/>
      <c r="J66" s="123"/>
      <c r="K66" s="124"/>
      <c r="L66" s="127"/>
      <c r="M66" s="120"/>
    </row>
    <row r="67" spans="1:13" ht="24.75" customHeight="1">
      <c r="A67" s="119">
        <v>9</v>
      </c>
      <c r="B67" s="120"/>
      <c r="C67" s="121"/>
      <c r="D67" s="122"/>
      <c r="E67" s="123"/>
      <c r="F67" s="124"/>
      <c r="G67" s="125"/>
      <c r="H67" s="124"/>
      <c r="I67" s="126"/>
      <c r="J67" s="123"/>
      <c r="K67" s="124"/>
      <c r="L67" s="127"/>
      <c r="M67" s="120"/>
    </row>
    <row r="68" spans="1:13" ht="24.75" customHeight="1">
      <c r="A68" s="119">
        <v>10</v>
      </c>
      <c r="B68" s="120"/>
      <c r="C68" s="121"/>
      <c r="D68" s="122"/>
      <c r="E68" s="123"/>
      <c r="F68" s="124"/>
      <c r="G68" s="125"/>
      <c r="H68" s="124"/>
      <c r="I68" s="126"/>
      <c r="J68" s="123"/>
      <c r="K68" s="124"/>
      <c r="L68" s="127"/>
      <c r="M68" s="120"/>
    </row>
    <row r="69" spans="1:13" ht="24.75" customHeight="1">
      <c r="A69" s="119">
        <v>11</v>
      </c>
      <c r="B69" s="120"/>
      <c r="C69" s="121"/>
      <c r="D69" s="122"/>
      <c r="E69" s="123"/>
      <c r="F69" s="124"/>
      <c r="G69" s="125"/>
      <c r="H69" s="124"/>
      <c r="I69" s="126"/>
      <c r="J69" s="123"/>
      <c r="K69" s="124"/>
      <c r="L69" s="127"/>
      <c r="M69" s="120"/>
    </row>
    <row r="70" spans="1:13" ht="24.75" customHeight="1">
      <c r="A70" s="119">
        <v>12</v>
      </c>
      <c r="B70" s="120"/>
      <c r="C70" s="121"/>
      <c r="D70" s="122"/>
      <c r="E70" s="123"/>
      <c r="F70" s="124"/>
      <c r="G70" s="125"/>
      <c r="H70" s="124"/>
      <c r="I70" s="126"/>
      <c r="J70" s="123"/>
      <c r="K70" s="124"/>
      <c r="L70" s="127"/>
      <c r="M70" s="120"/>
    </row>
    <row r="71" spans="1:13" ht="24.75" customHeight="1">
      <c r="A71" s="119">
        <v>13</v>
      </c>
      <c r="B71" s="120"/>
      <c r="C71" s="121"/>
      <c r="D71" s="122"/>
      <c r="E71" s="123"/>
      <c r="F71" s="124"/>
      <c r="G71" s="125"/>
      <c r="H71" s="124"/>
      <c r="I71" s="126"/>
      <c r="J71" s="123"/>
      <c r="K71" s="124"/>
      <c r="L71" s="127"/>
      <c r="M71" s="120"/>
    </row>
    <row r="72" spans="1:13" ht="24.75" customHeight="1">
      <c r="A72" s="119">
        <v>14</v>
      </c>
      <c r="B72" s="120"/>
      <c r="C72" s="121"/>
      <c r="D72" s="122"/>
      <c r="E72" s="123"/>
      <c r="F72" s="124"/>
      <c r="G72" s="125"/>
      <c r="H72" s="124"/>
      <c r="I72" s="126"/>
      <c r="J72" s="123"/>
      <c r="K72" s="124"/>
      <c r="L72" s="127"/>
      <c r="M72" s="120"/>
    </row>
    <row r="73" spans="1:13" ht="24.75" customHeight="1">
      <c r="A73" s="119">
        <v>15</v>
      </c>
      <c r="B73" s="120"/>
      <c r="C73" s="121"/>
      <c r="D73" s="122"/>
      <c r="E73" s="123"/>
      <c r="F73" s="124"/>
      <c r="G73" s="125"/>
      <c r="H73" s="124"/>
      <c r="I73" s="126"/>
      <c r="J73" s="123"/>
      <c r="K73" s="124"/>
      <c r="L73" s="127"/>
      <c r="M73" s="120"/>
    </row>
    <row r="74" spans="1:10" ht="24.75" customHeight="1">
      <c r="A74" s="26" t="s">
        <v>68</v>
      </c>
      <c r="B74" s="26"/>
      <c r="C74" s="26"/>
      <c r="D74" s="26"/>
      <c r="E74" s="26"/>
      <c r="F74" s="26"/>
      <c r="G74" s="26"/>
      <c r="H74" s="26"/>
      <c r="I74" s="26"/>
      <c r="J74" s="128">
        <f>(SUM(D59:D73)/1000)+(SUM(G59:G73)/1000)+(SUM(J59:J73)/1000)</f>
        <v>0</v>
      </c>
    </row>
    <row r="75" spans="1:10" ht="24.75" customHeight="1">
      <c r="A75" s="26" t="s">
        <v>69</v>
      </c>
      <c r="B75" s="26"/>
      <c r="C75" s="26"/>
      <c r="D75" s="26"/>
      <c r="E75" s="26"/>
      <c r="F75" s="26"/>
      <c r="G75" s="26"/>
      <c r="H75" s="26"/>
      <c r="I75" s="26"/>
      <c r="J75" s="128">
        <f>(SUM(E59:E73))+(SUM(H59:H73))+(SUM(K59:K73))</f>
        <v>0</v>
      </c>
    </row>
    <row r="76" spans="1:10" ht="24.75" customHeight="1">
      <c r="A76" s="26" t="s">
        <v>70</v>
      </c>
      <c r="B76" s="26"/>
      <c r="C76" s="26"/>
      <c r="D76" s="26"/>
      <c r="E76" s="26"/>
      <c r="F76" s="26"/>
      <c r="G76" s="26"/>
      <c r="H76" s="26"/>
      <c r="I76" s="26"/>
      <c r="J76" s="128">
        <f>(SUM(F59:F73))+(SUM(I59:I73))+(SUM(L59:L73))</f>
        <v>0</v>
      </c>
    </row>
    <row r="79" spans="1:15" ht="29.25" customHeight="1">
      <c r="A79" s="23" t="s">
        <v>71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31" customFormat="1" ht="26.25" customHeight="1">
      <c r="A80" s="105" t="s">
        <v>58</v>
      </c>
      <c r="B80" s="106" t="s">
        <v>36</v>
      </c>
      <c r="C80" s="107" t="s">
        <v>37</v>
      </c>
      <c r="D80" s="108" t="s">
        <v>59</v>
      </c>
      <c r="E80" s="108"/>
      <c r="F80" s="108"/>
      <c r="G80" s="109" t="s">
        <v>60</v>
      </c>
      <c r="H80" s="109"/>
      <c r="I80" s="109"/>
      <c r="J80" s="110" t="s">
        <v>61</v>
      </c>
      <c r="K80" s="110"/>
      <c r="L80" s="110"/>
      <c r="M80" s="106" t="s">
        <v>62</v>
      </c>
      <c r="N80" s="111"/>
    </row>
    <row r="81" spans="1:14" s="31" customFormat="1" ht="55.5" customHeight="1">
      <c r="A81" s="105"/>
      <c r="B81" s="106"/>
      <c r="C81" s="107"/>
      <c r="D81" s="112" t="s">
        <v>63</v>
      </c>
      <c r="E81" s="113" t="s">
        <v>64</v>
      </c>
      <c r="F81" s="114" t="s">
        <v>65</v>
      </c>
      <c r="G81" s="115" t="s">
        <v>63</v>
      </c>
      <c r="H81" s="113" t="s">
        <v>64</v>
      </c>
      <c r="I81" s="116" t="s">
        <v>66</v>
      </c>
      <c r="J81" s="117" t="s">
        <v>63</v>
      </c>
      <c r="K81" s="113" t="s">
        <v>64</v>
      </c>
      <c r="L81" s="118" t="s">
        <v>67</v>
      </c>
      <c r="M81" s="106"/>
      <c r="N81" s="111"/>
    </row>
    <row r="82" spans="1:13" ht="24.75" customHeight="1">
      <c r="A82" s="119">
        <v>1</v>
      </c>
      <c r="B82" s="120"/>
      <c r="C82" s="121"/>
      <c r="D82" s="122"/>
      <c r="E82" s="123"/>
      <c r="F82" s="124"/>
      <c r="G82" s="125"/>
      <c r="H82" s="124"/>
      <c r="I82" s="126"/>
      <c r="J82" s="123"/>
      <c r="K82" s="124"/>
      <c r="L82" s="127"/>
      <c r="M82" s="120"/>
    </row>
    <row r="83" spans="1:13" ht="24.75" customHeight="1">
      <c r="A83" s="119">
        <v>2</v>
      </c>
      <c r="B83" s="120"/>
      <c r="C83" s="121"/>
      <c r="D83" s="122"/>
      <c r="E83" s="123"/>
      <c r="F83" s="124"/>
      <c r="G83" s="125"/>
      <c r="H83" s="124"/>
      <c r="I83" s="126"/>
      <c r="J83" s="123"/>
      <c r="K83" s="124"/>
      <c r="L83" s="127"/>
      <c r="M83" s="120"/>
    </row>
    <row r="84" spans="1:13" ht="24.75" customHeight="1">
      <c r="A84" s="119">
        <v>3</v>
      </c>
      <c r="B84" s="120"/>
      <c r="C84" s="121"/>
      <c r="D84" s="122"/>
      <c r="E84" s="123"/>
      <c r="F84" s="124"/>
      <c r="G84" s="125"/>
      <c r="H84" s="124"/>
      <c r="I84" s="126"/>
      <c r="J84" s="123"/>
      <c r="K84" s="124"/>
      <c r="L84" s="127"/>
      <c r="M84" s="120"/>
    </row>
    <row r="85" spans="1:13" ht="24.75" customHeight="1">
      <c r="A85" s="119">
        <v>4</v>
      </c>
      <c r="B85" s="120"/>
      <c r="C85" s="121"/>
      <c r="D85" s="122"/>
      <c r="E85" s="123"/>
      <c r="F85" s="124"/>
      <c r="G85" s="125"/>
      <c r="H85" s="124"/>
      <c r="I85" s="126"/>
      <c r="J85" s="123"/>
      <c r="K85" s="124"/>
      <c r="L85" s="127"/>
      <c r="M85" s="120"/>
    </row>
    <row r="86" spans="1:13" ht="24.75" customHeight="1">
      <c r="A86" s="119">
        <v>5</v>
      </c>
      <c r="B86" s="120"/>
      <c r="C86" s="121"/>
      <c r="D86" s="122"/>
      <c r="E86" s="123"/>
      <c r="F86" s="124"/>
      <c r="G86" s="125"/>
      <c r="H86" s="124"/>
      <c r="I86" s="126"/>
      <c r="J86" s="123"/>
      <c r="K86" s="124"/>
      <c r="L86" s="127"/>
      <c r="M86" s="120"/>
    </row>
    <row r="87" spans="1:13" ht="24.75" customHeight="1">
      <c r="A87" s="119">
        <v>6</v>
      </c>
      <c r="B87" s="120"/>
      <c r="C87" s="121"/>
      <c r="D87" s="122"/>
      <c r="E87" s="123"/>
      <c r="F87" s="124"/>
      <c r="G87" s="125"/>
      <c r="H87" s="124"/>
      <c r="I87" s="126"/>
      <c r="J87" s="123"/>
      <c r="K87" s="124"/>
      <c r="L87" s="127"/>
      <c r="M87" s="120"/>
    </row>
    <row r="88" spans="1:13" ht="24.75" customHeight="1">
      <c r="A88" s="119">
        <v>7</v>
      </c>
      <c r="B88" s="120"/>
      <c r="C88" s="121"/>
      <c r="D88" s="122"/>
      <c r="E88" s="123"/>
      <c r="F88" s="124"/>
      <c r="G88" s="125"/>
      <c r="H88" s="124"/>
      <c r="I88" s="126"/>
      <c r="J88" s="123"/>
      <c r="K88" s="124"/>
      <c r="L88" s="127"/>
      <c r="M88" s="120"/>
    </row>
    <row r="89" spans="1:13" ht="24.75" customHeight="1">
      <c r="A89" s="119">
        <v>8</v>
      </c>
      <c r="B89" s="120"/>
      <c r="C89" s="121"/>
      <c r="D89" s="122"/>
      <c r="E89" s="123"/>
      <c r="F89" s="124"/>
      <c r="G89" s="125"/>
      <c r="H89" s="124"/>
      <c r="I89" s="126"/>
      <c r="J89" s="123"/>
      <c r="K89" s="124"/>
      <c r="L89" s="127"/>
      <c r="M89" s="120"/>
    </row>
    <row r="90" spans="1:13" ht="24.75" customHeight="1">
      <c r="A90" s="119">
        <v>9</v>
      </c>
      <c r="B90" s="120"/>
      <c r="C90" s="121"/>
      <c r="D90" s="122"/>
      <c r="E90" s="123"/>
      <c r="F90" s="124"/>
      <c r="G90" s="125"/>
      <c r="H90" s="124"/>
      <c r="I90" s="126"/>
      <c r="J90" s="123"/>
      <c r="K90" s="124"/>
      <c r="L90" s="127"/>
      <c r="M90" s="120"/>
    </row>
    <row r="91" spans="1:13" ht="24.75" customHeight="1">
      <c r="A91" s="119">
        <v>10</v>
      </c>
      <c r="B91" s="120"/>
      <c r="C91" s="121"/>
      <c r="D91" s="122"/>
      <c r="E91" s="123"/>
      <c r="F91" s="124"/>
      <c r="G91" s="125"/>
      <c r="H91" s="124"/>
      <c r="I91" s="126"/>
      <c r="J91" s="123"/>
      <c r="K91" s="124"/>
      <c r="L91" s="127"/>
      <c r="M91" s="120"/>
    </row>
    <row r="92" spans="1:13" ht="24.75" customHeight="1">
      <c r="A92" s="119">
        <v>11</v>
      </c>
      <c r="B92" s="120"/>
      <c r="C92" s="121"/>
      <c r="D92" s="122"/>
      <c r="E92" s="123"/>
      <c r="F92" s="124"/>
      <c r="G92" s="125"/>
      <c r="H92" s="124"/>
      <c r="I92" s="126"/>
      <c r="J92" s="123"/>
      <c r="K92" s="124"/>
      <c r="L92" s="127"/>
      <c r="M92" s="120"/>
    </row>
    <row r="93" spans="1:13" ht="24.75" customHeight="1">
      <c r="A93" s="119">
        <v>12</v>
      </c>
      <c r="B93" s="120"/>
      <c r="C93" s="121"/>
      <c r="D93" s="122"/>
      <c r="E93" s="123"/>
      <c r="F93" s="124"/>
      <c r="G93" s="125"/>
      <c r="H93" s="124"/>
      <c r="I93" s="126"/>
      <c r="J93" s="123"/>
      <c r="K93" s="124"/>
      <c r="L93" s="127"/>
      <c r="M93" s="120"/>
    </row>
    <row r="94" spans="1:13" ht="24.75" customHeight="1">
      <c r="A94" s="119">
        <v>13</v>
      </c>
      <c r="B94" s="120"/>
      <c r="C94" s="121"/>
      <c r="D94" s="122"/>
      <c r="E94" s="123"/>
      <c r="F94" s="124"/>
      <c r="G94" s="125"/>
      <c r="H94" s="124"/>
      <c r="I94" s="126"/>
      <c r="J94" s="123"/>
      <c r="K94" s="124"/>
      <c r="L94" s="127"/>
      <c r="M94" s="120"/>
    </row>
    <row r="95" spans="1:13" ht="24.75" customHeight="1">
      <c r="A95" s="119">
        <v>14</v>
      </c>
      <c r="B95" s="120"/>
      <c r="C95" s="121"/>
      <c r="D95" s="122"/>
      <c r="E95" s="123"/>
      <c r="F95" s="124"/>
      <c r="G95" s="125"/>
      <c r="H95" s="124"/>
      <c r="I95" s="126"/>
      <c r="J95" s="123"/>
      <c r="K95" s="124"/>
      <c r="L95" s="127"/>
      <c r="M95" s="120"/>
    </row>
    <row r="96" spans="1:13" ht="24.75" customHeight="1">
      <c r="A96" s="119">
        <v>15</v>
      </c>
      <c r="B96" s="120"/>
      <c r="C96" s="121"/>
      <c r="D96" s="122"/>
      <c r="E96" s="123"/>
      <c r="F96" s="124"/>
      <c r="G96" s="125"/>
      <c r="H96" s="124"/>
      <c r="I96" s="126"/>
      <c r="J96" s="123"/>
      <c r="K96" s="124"/>
      <c r="L96" s="127"/>
      <c r="M96" s="120"/>
    </row>
    <row r="97" spans="1:10" ht="24.75" customHeight="1">
      <c r="A97" s="26" t="s">
        <v>72</v>
      </c>
      <c r="B97" s="26"/>
      <c r="C97" s="26"/>
      <c r="D97" s="26"/>
      <c r="E97" s="26"/>
      <c r="F97" s="26"/>
      <c r="G97" s="26"/>
      <c r="H97" s="26"/>
      <c r="I97" s="26"/>
      <c r="J97" s="128">
        <f>(SUM(D82:D96)/1000)+(SUM(G82:G96)/1000)+(SUM(J82:J96)/1000)</f>
        <v>0</v>
      </c>
    </row>
    <row r="98" spans="1:10" ht="24.75" customHeight="1">
      <c r="A98" s="26" t="s">
        <v>69</v>
      </c>
      <c r="B98" s="26"/>
      <c r="C98" s="26"/>
      <c r="D98" s="26"/>
      <c r="E98" s="26"/>
      <c r="F98" s="26"/>
      <c r="G98" s="26"/>
      <c r="H98" s="26"/>
      <c r="I98" s="26"/>
      <c r="J98" s="128">
        <f>(SUM(E82:E96))+(SUM(H82:H96))+(SUM(K82:K96))</f>
        <v>0</v>
      </c>
    </row>
    <row r="99" spans="1:10" ht="24.75" customHeight="1">
      <c r="A99" s="26" t="s">
        <v>73</v>
      </c>
      <c r="B99" s="26"/>
      <c r="C99" s="26"/>
      <c r="D99" s="26"/>
      <c r="E99" s="26"/>
      <c r="F99" s="26"/>
      <c r="G99" s="26"/>
      <c r="H99" s="26"/>
      <c r="I99" s="26"/>
      <c r="J99" s="128">
        <f>(SUM(F82:F96))+(SUM(I82:I96))+(SUM(L82:L96))</f>
        <v>0</v>
      </c>
    </row>
    <row r="100" spans="1:10" ht="24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2" customFormat="1" ht="15">
      <c r="A102" s="130" t="s">
        <v>74</v>
      </c>
      <c r="B102" s="130"/>
      <c r="C102" s="130"/>
      <c r="D102" s="130"/>
      <c r="E102" s="131"/>
      <c r="F102" s="132" t="s">
        <v>17</v>
      </c>
    </row>
    <row r="103" spans="1:6" s="132" customFormat="1" ht="18" customHeight="1">
      <c r="A103" s="130" t="s">
        <v>75</v>
      </c>
      <c r="B103" s="130"/>
      <c r="C103" s="130"/>
      <c r="D103" s="130"/>
      <c r="E103" s="131"/>
      <c r="F103" s="132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2020-03-09T08:15:09Z</cp:lastPrinted>
  <dcterms:created xsi:type="dcterms:W3CDTF">2015-03-20T08:48:43Z</dcterms:created>
  <dcterms:modified xsi:type="dcterms:W3CDTF">2020-03-09T08:15:23Z</dcterms:modified>
  <cp:category/>
  <cp:version/>
  <cp:contentType/>
  <cp:contentStatus/>
</cp:coreProperties>
</file>