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9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<sst xmlns="http://schemas.openxmlformats.org/spreadsheetml/2006/main" count="3409" uniqueCount="98">
  <si>
    <t>Τ Μ Η Μ Α   Α Ν Α Κ Υ Κ Λ Ω Σ Η Σ</t>
  </si>
  <si>
    <t>ΚΑΤΑΓΡΑΦΗ ΔΡΑΣΤΗΡΙΟΤΗΤΑΣ ΕΡΓΟΤΑΞΙΟΥ ΩΡΑΙΟΚΑΣΤΡΟΥ</t>
  </si>
  <si>
    <t>ΜΗΝΑΣ:</t>
  </si>
  <si>
    <t>ΦΕΒΡΟΥΑΡΙΟΣ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</si>
  <si>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</si>
  <si>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</si>
  <si>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</si>
  <si>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</si>
  <si>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</si>
  <si>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</si>
  <si>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t>Συνολικό ημερήσιο tonnage ΟΛΩΝ των υλικών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</si>
  <si>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</si>
  <si>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</si>
  <si>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</si>
  <si>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</si>
  <si>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</si>
  <si>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</si>
  <si>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</si>
  <si>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</si>
  <si>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</si>
  <si>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</si>
  <si>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</si>
  <si>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</si>
  <si>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</si>
  <si>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</si>
  <si>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</si>
  <si>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</si>
  <si>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</si>
  <si>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</si>
  <si>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</si>
  <si>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</si>
  <si>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</si>
  <si>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</si>
  <si>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</si>
  <si>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</si>
  <si>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</si>
  <si>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Β</t>
  </si>
  <si>
    <t>Γ</t>
  </si>
  <si>
    <t>Δ</t>
  </si>
  <si>
    <t>Ε</t>
  </si>
  <si>
    <t>ΘΕΑΓΕΝΕΙΟ</t>
  </si>
  <si>
    <t>Α</t>
  </si>
  <si>
    <t>Μ ΑΣΙΑΣ</t>
  </si>
  <si>
    <t>Α  π  ο  γ    ε     υ  μ  α  τ    ι   ν  ή</t>
  </si>
  <si>
    <t>Β  ρ  α  δ    ι    ν  ή</t>
  </si>
  <si>
    <t>ΧΑΝΘ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</si>
  <si>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</si>
  <si>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</si>
  <si>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</si>
  <si>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</si>
  <si>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</si>
  <si>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</si>
  <si>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</si>
  <si>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</si>
  <si>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</si>
  <si>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</si>
  <si>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</si>
  <si>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</si>
  <si>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</si>
  <si>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</si>
  <si>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</si>
  <si>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</si>
  <si>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</si>
  <si>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</si>
  <si>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</si>
  <si>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</si>
  <si>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ΜΠΟΤΣΑΡΗ</t>
  </si>
  <si>
    <t>ΣΚΑΦΗ</t>
  </si>
  <si>
    <t>Ζ ΚΗΠΟΣ</t>
  </si>
  <si>
    <t>E</t>
  </si>
  <si>
    <t>ΚΟΙΜ ΜΑΛ</t>
  </si>
  <si>
    <t>ΤΡΙΑΝΔΡ</t>
  </si>
  <si>
    <t>ΣΤΡ ΟΧΗΜ</t>
  </si>
  <si>
    <t>ΣΤΡ ΟΧΗΜΑ</t>
  </si>
  <si>
    <t>Μ ΚΑΛΛΑΣ</t>
  </si>
  <si>
    <t>ΚΛΑΔΙΑ</t>
  </si>
  <si>
    <t>A</t>
  </si>
  <si>
    <t>ΑΧΕΠΑ</t>
  </si>
  <si>
    <t>B</t>
  </si>
  <si>
    <t>ΚΟΙΜ.ΘΕΡ</t>
  </si>
  <si>
    <t>ΦΥΤΩΡΙΑ</t>
  </si>
  <si>
    <t>ΔΑΦΝΗ</t>
  </si>
  <si>
    <t>ΛΑΧΑΝ</t>
  </si>
  <si>
    <t>ΕΛ.ΣΤΡΑΤ</t>
  </si>
  <si>
    <t>ΚΟΙΜ</t>
  </si>
  <si>
    <t>ΚΛΑΔ</t>
  </si>
  <si>
    <t>ΖΟΩΛ ΚΗΠ</t>
  </si>
  <si>
    <t>ΛΑΧΑΝΟΚ</t>
  </si>
  <si>
    <t>ΙΠΠΟΚΡΑΤ</t>
  </si>
  <si>
    <t>ΚΟΙΜΗΤΗΡ</t>
  </si>
  <si>
    <t>ΣΧΟΛ ΤΟΥΜΠΑ</t>
  </si>
  <si>
    <t>ΜΑΡΜΑΡΑ</t>
  </si>
  <si>
    <t>ΚΟΙΜ ΘΕΡΜΗΣ</t>
  </si>
  <si>
    <t>ΠΡΑΣΙΝΟ</t>
  </si>
  <si>
    <t>ΚΟΙΜ ΜΑΛΑΚΟΠΗΣ</t>
  </si>
  <si>
    <t>Δ.ΠΡΑΣ</t>
  </si>
  <si>
    <t>ΜΑΚ.ΠΑΛΛ</t>
  </si>
  <si>
    <t>ΚΗΗ 4903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</si>
</sst>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0" fillId="0" borderId="0" xfId="0" applyAlignment="1">
      <alignment/>
    </xf>
    <xf numFmtId="166" fontId="3" fillId="0" borderId="0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7" fontId="0" fillId="0" borderId="13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19" xfId="0" applyBorder="1" applyAlignment="1">
      <alignment vertical="center"/>
    </xf>
    <xf numFmtId="164" fontId="0" fillId="0" borderId="1" xfId="0" applyBorder="1" applyAlignment="1">
      <alignment vertical="center"/>
    </xf>
    <xf numFmtId="167" fontId="0" fillId="0" borderId="2" xfId="0" applyNumberFormat="1" applyBorder="1" applyAlignment="1">
      <alignment vertical="center"/>
    </xf>
    <xf numFmtId="167" fontId="0" fillId="0" borderId="20" xfId="0" applyNumberFormat="1" applyBorder="1" applyAlignment="1">
      <alignment vertical="center"/>
    </xf>
    <xf numFmtId="167" fontId="0" fillId="0" borderId="21" xfId="0" applyNumberFormat="1" applyBorder="1" applyAlignment="1">
      <alignment vertical="center"/>
    </xf>
    <xf numFmtId="167" fontId="0" fillId="0" borderId="22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7" fontId="0" fillId="0" borderId="2" xfId="0" applyNumberFormat="1" applyBorder="1" applyAlignment="1">
      <alignment/>
    </xf>
    <xf numFmtId="167" fontId="0" fillId="0" borderId="21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23" xfId="0" applyFont="1" applyBorder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3" xfId="0" applyBorder="1" applyAlignment="1">
      <alignment/>
    </xf>
    <xf numFmtId="167" fontId="0" fillId="0" borderId="24" xfId="0" applyNumberFormat="1" applyBorder="1" applyAlignment="1">
      <alignment/>
    </xf>
    <xf numFmtId="167" fontId="0" fillId="0" borderId="26" xfId="0" applyNumberFormat="1" applyBorder="1" applyAlignment="1">
      <alignment vertical="center"/>
    </xf>
    <xf numFmtId="167" fontId="0" fillId="0" borderId="27" xfId="0" applyNumberFormat="1" applyBorder="1" applyAlignment="1">
      <alignment/>
    </xf>
    <xf numFmtId="164" fontId="0" fillId="0" borderId="28" xfId="0" applyBorder="1" applyAlignment="1">
      <alignment/>
    </xf>
    <xf numFmtId="164" fontId="4" fillId="0" borderId="29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4" fillId="0" borderId="32" xfId="0" applyFont="1" applyBorder="1" applyAlignment="1">
      <alignment horizontal="center" vertical="center" wrapText="1"/>
    </xf>
    <xf numFmtId="164" fontId="4" fillId="0" borderId="33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/>
    </xf>
    <xf numFmtId="167" fontId="0" fillId="0" borderId="37" xfId="0" applyNumberFormat="1" applyBorder="1" applyAlignment="1">
      <alignment vertical="center"/>
    </xf>
    <xf numFmtId="164" fontId="4" fillId="0" borderId="38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7" fontId="0" fillId="0" borderId="13" xfId="0" applyNumberFormat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22" xfId="0" applyNumberFormat="1" applyBorder="1" applyAlignment="1">
      <alignment/>
    </xf>
    <xf numFmtId="164" fontId="0" fillId="0" borderId="18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39" xfId="0" applyFill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4" fontId="0" fillId="2" borderId="39" xfId="0" applyFill="1" applyBorder="1" applyAlignment="1">
      <alignment/>
    </xf>
    <xf numFmtId="164" fontId="0" fillId="0" borderId="4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4" fillId="0" borderId="40" xfId="0" applyFont="1" applyBorder="1" applyAlignment="1">
      <alignment horizontal="center" vertical="center" wrapText="1"/>
    </xf>
    <xf numFmtId="164" fontId="4" fillId="0" borderId="42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9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37" xfId="0" applyBorder="1" applyAlignment="1">
      <alignment/>
    </xf>
    <xf numFmtId="164" fontId="0" fillId="0" borderId="3" xfId="0" applyBorder="1" applyAlignment="1">
      <alignment/>
    </xf>
    <xf numFmtId="164" fontId="0" fillId="0" borderId="19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2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  <xf numFmtId="164" fontId="3" fillId="0" borderId="14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4" fontId="3" fillId="0" borderId="19" xfId="0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23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7" fontId="3" fillId="0" borderId="24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J5" sqref="J5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406190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195400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60510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667760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74030</v>
      </c>
      <c r="I9" s="18"/>
    </row>
    <row r="10" spans="1:9" ht="24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742720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182.57999999999998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1928</v>
      </c>
    </row>
    <row r="15" spans="1:8" ht="24.75" customHeight="1">
      <c r="A15" s="24" t="s">
        <v>14</v>
      </c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945</v>
      </c>
    </row>
    <row r="17" spans="1:15" ht="29.2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16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12η'!J97+'13η'!J97+'14η'!J97+'15η'!J97+'16η'!J97+'17η'!J97+'18η'!J97+'19η'!J97+'20η'!J97+'21η'!J97+'22η'!J97+'23η'!J97+'24η'!J979+'25η'!J97+'26η'!J97+'27η'!J97+'28η'!J97+'29η'!J97+'30η'!J97+'31η'!J97</f>
        <v>795.61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12η'!J98+'13η'!J98+'14η'!J98+'15η'!J98+'16η'!J98+'17η'!J98+'18η'!J98+'19η'!J98+'20η'!J98+'21η'!J98+'22η'!J98+'23η'!J98+'24η'!J980+'25η'!J98+'26η'!J98+'27η'!J98+'28η'!J98+'29η'!J98+'30η'!J98+'31η'!J98</f>
        <v>11041</v>
      </c>
    </row>
    <row r="20" spans="1:8" ht="24.75" customHeight="1">
      <c r="A20" s="24" t="s">
        <v>14</v>
      </c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12η'!J99+'13η'!J99+'14η'!J99+'15η'!J99+'16η'!J99+'17η'!J99+'18η'!J99+'19η'!J99+'20η'!J99+'21η'!J99+'22η'!J99+'23η'!J99+'24η'!J981+'25η'!J99+'26η'!J99+'27η'!J99+'28η'!J99+'29η'!J99+'30η'!J99+'31η'!J99</f>
        <v>5330</v>
      </c>
    </row>
    <row r="22" spans="1:15" ht="29.2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7" s="29" customFormat="1" ht="24.75" customHeight="1">
      <c r="A23" s="26" t="s">
        <v>18</v>
      </c>
      <c r="B23" s="26"/>
      <c r="C23" s="26"/>
      <c r="D23" s="26"/>
      <c r="E23" s="26"/>
      <c r="F23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36</v>
      </c>
      <c r="G23" s="28" t="s">
        <v>19</v>
      </c>
    </row>
    <row r="24" spans="1:7" s="29" customFormat="1" ht="24.75" customHeight="1">
      <c r="A24" s="26" t="s">
        <v>20</v>
      </c>
      <c r="B24" s="26"/>
      <c r="C24" s="26"/>
      <c r="D24" s="26"/>
      <c r="E24" s="26"/>
      <c r="F24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566</v>
      </c>
      <c r="G24" s="28" t="s">
        <v>21</v>
      </c>
    </row>
  </sheetData>
  <sheetProtection selectLockedCells="1" selectUnlockedCells="1"/>
  <mergeCells count="1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569</v>
      </c>
      <c r="D8" s="42"/>
      <c r="E8" s="43">
        <v>1690</v>
      </c>
      <c r="F8" s="44"/>
      <c r="G8" s="45"/>
      <c r="H8" s="46">
        <f aca="true" t="shared" si="0" ref="H8:H22">SUM(E8:G8)</f>
        <v>1690</v>
      </c>
      <c r="I8" s="47"/>
      <c r="J8" s="48">
        <f aca="true" t="shared" si="1" ref="J8:J22">H8+I8</f>
        <v>1690</v>
      </c>
      <c r="K8" s="49" t="s">
        <v>80</v>
      </c>
    </row>
    <row r="9" spans="1:11" ht="24.75" customHeight="1">
      <c r="A9" s="39"/>
      <c r="B9" s="50">
        <v>2</v>
      </c>
      <c r="C9" s="25">
        <v>611</v>
      </c>
      <c r="D9" s="51"/>
      <c r="E9" s="52"/>
      <c r="F9" s="53">
        <v>400</v>
      </c>
      <c r="G9" s="54"/>
      <c r="H9" s="55">
        <f t="shared" si="0"/>
        <v>400</v>
      </c>
      <c r="I9" s="56">
        <v>240</v>
      </c>
      <c r="J9" s="57">
        <f t="shared" si="1"/>
        <v>640</v>
      </c>
      <c r="K9" s="58" t="s">
        <v>37</v>
      </c>
    </row>
    <row r="10" spans="1:11" ht="24.75" customHeight="1">
      <c r="A10" s="39"/>
      <c r="B10" s="50">
        <v>3</v>
      </c>
      <c r="C10" s="25">
        <v>615</v>
      </c>
      <c r="D10" s="51"/>
      <c r="E10" s="52">
        <v>500</v>
      </c>
      <c r="F10" s="53">
        <v>400</v>
      </c>
      <c r="G10" s="54"/>
      <c r="H10" s="55">
        <f t="shared" si="0"/>
        <v>900</v>
      </c>
      <c r="I10" s="56">
        <v>280</v>
      </c>
      <c r="J10" s="57">
        <f t="shared" si="1"/>
        <v>1180</v>
      </c>
      <c r="K10" s="58" t="s">
        <v>39</v>
      </c>
    </row>
    <row r="11" spans="1:11" ht="24.75" customHeight="1">
      <c r="A11" s="39"/>
      <c r="B11" s="50">
        <v>4</v>
      </c>
      <c r="C11" s="25">
        <v>463</v>
      </c>
      <c r="D11" s="51"/>
      <c r="E11" s="52"/>
      <c r="F11" s="53">
        <v>400</v>
      </c>
      <c r="G11" s="54">
        <v>310</v>
      </c>
      <c r="H11" s="55">
        <f t="shared" si="0"/>
        <v>710</v>
      </c>
      <c r="I11" s="56"/>
      <c r="J11" s="57">
        <f t="shared" si="1"/>
        <v>710</v>
      </c>
      <c r="K11" s="58" t="s">
        <v>36</v>
      </c>
    </row>
    <row r="12" spans="1:11" ht="24.75" customHeight="1">
      <c r="A12" s="39"/>
      <c r="B12" s="50">
        <v>5</v>
      </c>
      <c r="C12" s="25">
        <v>610</v>
      </c>
      <c r="D12" s="51"/>
      <c r="E12" s="52"/>
      <c r="F12" s="53">
        <v>600</v>
      </c>
      <c r="G12" s="54">
        <v>300</v>
      </c>
      <c r="H12" s="55">
        <f t="shared" si="0"/>
        <v>900</v>
      </c>
      <c r="I12" s="56">
        <v>160</v>
      </c>
      <c r="J12" s="57">
        <f t="shared" si="1"/>
        <v>1060</v>
      </c>
      <c r="K12" s="58" t="s">
        <v>39</v>
      </c>
    </row>
    <row r="13" spans="1:11" ht="24.75" customHeight="1">
      <c r="A13" s="39"/>
      <c r="B13" s="50">
        <v>6</v>
      </c>
      <c r="C13" s="25">
        <v>374</v>
      </c>
      <c r="D13" s="51"/>
      <c r="E13" s="52">
        <v>5000</v>
      </c>
      <c r="F13" s="53"/>
      <c r="G13" s="54">
        <v>5910</v>
      </c>
      <c r="H13" s="55">
        <f t="shared" si="0"/>
        <v>10910</v>
      </c>
      <c r="I13" s="56"/>
      <c r="J13" s="57">
        <f t="shared" si="1"/>
        <v>10910</v>
      </c>
      <c r="K13" s="58"/>
    </row>
    <row r="14" spans="1:11" ht="24.75" customHeight="1">
      <c r="A14" s="39"/>
      <c r="B14" s="50">
        <v>7</v>
      </c>
      <c r="C14" s="59">
        <v>613</v>
      </c>
      <c r="D14" s="60"/>
      <c r="E14" s="61"/>
      <c r="F14" s="62">
        <v>500</v>
      </c>
      <c r="G14" s="63">
        <v>460</v>
      </c>
      <c r="H14" s="55">
        <f t="shared" si="0"/>
        <v>960</v>
      </c>
      <c r="I14" s="64"/>
      <c r="J14" s="57">
        <f t="shared" si="1"/>
        <v>960</v>
      </c>
      <c r="K14" s="65" t="s">
        <v>41</v>
      </c>
    </row>
    <row r="15" spans="1:11" ht="24.75" customHeight="1">
      <c r="A15" s="39"/>
      <c r="B15" s="50">
        <v>8</v>
      </c>
      <c r="C15" s="59">
        <v>609</v>
      </c>
      <c r="D15" s="60"/>
      <c r="E15" s="61"/>
      <c r="F15" s="62"/>
      <c r="G15" s="63">
        <v>500</v>
      </c>
      <c r="H15" s="55">
        <f t="shared" si="0"/>
        <v>500</v>
      </c>
      <c r="I15" s="64">
        <v>310</v>
      </c>
      <c r="J15" s="57">
        <f t="shared" si="1"/>
        <v>810</v>
      </c>
      <c r="K15" s="65" t="s">
        <v>38</v>
      </c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>
        <v>330</v>
      </c>
      <c r="G16" s="63">
        <v>500</v>
      </c>
      <c r="H16" s="55">
        <f t="shared" si="0"/>
        <v>830</v>
      </c>
      <c r="I16" s="64"/>
      <c r="J16" s="57">
        <f t="shared" si="1"/>
        <v>830</v>
      </c>
      <c r="K16" s="65"/>
    </row>
    <row r="17" spans="1:11" ht="24.75" customHeight="1">
      <c r="A17" s="39"/>
      <c r="B17" s="50">
        <v>10</v>
      </c>
      <c r="C17" s="59">
        <v>615</v>
      </c>
      <c r="D17" s="60"/>
      <c r="E17" s="61"/>
      <c r="F17" s="62">
        <v>500</v>
      </c>
      <c r="G17" s="63"/>
      <c r="H17" s="55">
        <f t="shared" si="0"/>
        <v>500</v>
      </c>
      <c r="I17" s="64"/>
      <c r="J17" s="57">
        <f t="shared" si="1"/>
        <v>500</v>
      </c>
      <c r="K17" s="65" t="s">
        <v>39</v>
      </c>
    </row>
    <row r="18" spans="1:11" ht="24.75" customHeight="1">
      <c r="A18" s="39"/>
      <c r="B18" s="50">
        <v>11</v>
      </c>
      <c r="C18" s="59">
        <v>610</v>
      </c>
      <c r="D18" s="60"/>
      <c r="E18" s="61"/>
      <c r="F18" s="62">
        <v>400</v>
      </c>
      <c r="G18" s="63">
        <v>280</v>
      </c>
      <c r="H18" s="55">
        <f t="shared" si="0"/>
        <v>680</v>
      </c>
      <c r="I18" s="64"/>
      <c r="J18" s="57">
        <f t="shared" si="1"/>
        <v>680</v>
      </c>
      <c r="K18" s="65" t="s">
        <v>39</v>
      </c>
    </row>
    <row r="19" spans="1:11" ht="24.75" customHeight="1">
      <c r="A19" s="39"/>
      <c r="B19" s="50">
        <v>12</v>
      </c>
      <c r="C19" s="59">
        <v>569</v>
      </c>
      <c r="D19" s="60"/>
      <c r="E19" s="61">
        <v>1000</v>
      </c>
      <c r="F19" s="62">
        <v>600</v>
      </c>
      <c r="G19" s="63">
        <v>400</v>
      </c>
      <c r="H19" s="55">
        <f t="shared" si="0"/>
        <v>2000</v>
      </c>
      <c r="I19" s="64">
        <v>510</v>
      </c>
      <c r="J19" s="57">
        <f t="shared" si="1"/>
        <v>2510</v>
      </c>
      <c r="K19" s="65" t="s">
        <v>39</v>
      </c>
    </row>
    <row r="20" spans="1:11" ht="24.75" customHeight="1">
      <c r="A20" s="39"/>
      <c r="B20" s="50">
        <v>13</v>
      </c>
      <c r="C20" s="59">
        <v>847</v>
      </c>
      <c r="D20" s="60"/>
      <c r="E20" s="61">
        <v>8970</v>
      </c>
      <c r="F20" s="62"/>
      <c r="G20" s="63"/>
      <c r="H20" s="55">
        <f t="shared" si="0"/>
        <v>8970</v>
      </c>
      <c r="I20" s="64"/>
      <c r="J20" s="57">
        <f t="shared" si="1"/>
        <v>8970</v>
      </c>
      <c r="K20" s="65" t="s">
        <v>81</v>
      </c>
    </row>
    <row r="21" spans="1:11" ht="24.75" customHeight="1">
      <c r="A21" s="39"/>
      <c r="B21" s="50">
        <v>14</v>
      </c>
      <c r="C21" s="59">
        <v>840</v>
      </c>
      <c r="D21" s="60"/>
      <c r="E21" s="61">
        <v>7990</v>
      </c>
      <c r="F21" s="62"/>
      <c r="G21" s="63"/>
      <c r="H21" s="55">
        <f t="shared" si="0"/>
        <v>7990</v>
      </c>
      <c r="I21" s="64"/>
      <c r="J21" s="57">
        <f t="shared" si="1"/>
        <v>7990</v>
      </c>
      <c r="K21" s="65"/>
    </row>
    <row r="22" spans="1:11" ht="24.75" customHeight="1">
      <c r="A22" s="39"/>
      <c r="B22" s="66">
        <v>15</v>
      </c>
      <c r="C22" s="67">
        <v>213</v>
      </c>
      <c r="D22" s="68"/>
      <c r="E22" s="69">
        <v>600</v>
      </c>
      <c r="F22" s="70">
        <v>500</v>
      </c>
      <c r="G22" s="71"/>
      <c r="H22" s="72">
        <f t="shared" si="0"/>
        <v>1100</v>
      </c>
      <c r="I22" s="73">
        <v>250</v>
      </c>
      <c r="J22" s="57">
        <f t="shared" si="1"/>
        <v>1350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374</v>
      </c>
      <c r="D26" s="51"/>
      <c r="E26" s="52">
        <v>8580</v>
      </c>
      <c r="F26" s="53"/>
      <c r="G26" s="54"/>
      <c r="H26" s="55">
        <f aca="true" t="shared" si="2" ref="H26:H35">SUM(E26:G26)</f>
        <v>8580</v>
      </c>
      <c r="I26" s="56"/>
      <c r="J26" s="84">
        <f aca="true" t="shared" si="3" ref="J26:J35">H26+I26</f>
        <v>8580</v>
      </c>
      <c r="K26" s="58"/>
    </row>
    <row r="27" spans="1:11" ht="24.75" customHeight="1">
      <c r="A27" s="82"/>
      <c r="B27" s="66">
        <v>17</v>
      </c>
      <c r="C27" s="25">
        <v>463</v>
      </c>
      <c r="D27" s="51"/>
      <c r="E27" s="52">
        <v>500</v>
      </c>
      <c r="F27" s="53"/>
      <c r="G27" s="54"/>
      <c r="H27" s="55">
        <f t="shared" si="2"/>
        <v>500</v>
      </c>
      <c r="I27" s="56">
        <v>210</v>
      </c>
      <c r="J27" s="84">
        <f t="shared" si="3"/>
        <v>710</v>
      </c>
      <c r="K27" s="58"/>
    </row>
    <row r="28" spans="1:11" ht="24.75" customHeight="1">
      <c r="A28" s="82"/>
      <c r="B28" s="50">
        <v>18</v>
      </c>
      <c r="C28" s="59">
        <v>613</v>
      </c>
      <c r="D28" s="60"/>
      <c r="E28" s="61">
        <v>500</v>
      </c>
      <c r="F28" s="62">
        <v>300</v>
      </c>
      <c r="G28" s="63">
        <v>200</v>
      </c>
      <c r="H28" s="55">
        <f t="shared" si="2"/>
        <v>1000</v>
      </c>
      <c r="I28" s="64">
        <v>200</v>
      </c>
      <c r="J28" s="84">
        <f t="shared" si="3"/>
        <v>1200</v>
      </c>
      <c r="K28" s="65" t="s">
        <v>41</v>
      </c>
    </row>
    <row r="29" spans="1:11" ht="24.75" customHeight="1">
      <c r="A29" s="82"/>
      <c r="B29" s="50">
        <v>19</v>
      </c>
      <c r="C29" s="59">
        <v>615</v>
      </c>
      <c r="D29" s="60"/>
      <c r="E29" s="61">
        <v>500</v>
      </c>
      <c r="F29" s="62">
        <v>200</v>
      </c>
      <c r="G29" s="63">
        <v>100</v>
      </c>
      <c r="H29" s="55">
        <f t="shared" si="2"/>
        <v>800</v>
      </c>
      <c r="I29" s="64">
        <v>270</v>
      </c>
      <c r="J29" s="84">
        <f t="shared" si="3"/>
        <v>1070</v>
      </c>
      <c r="K29" s="65" t="s">
        <v>39</v>
      </c>
    </row>
    <row r="30" spans="1:11" ht="24.75" customHeight="1">
      <c r="A30" s="82"/>
      <c r="B30" s="50">
        <v>20</v>
      </c>
      <c r="C30" s="59">
        <v>610</v>
      </c>
      <c r="D30" s="60"/>
      <c r="E30" s="61">
        <v>340</v>
      </c>
      <c r="F30" s="62">
        <v>200</v>
      </c>
      <c r="G30" s="63"/>
      <c r="H30" s="55">
        <f t="shared" si="2"/>
        <v>540</v>
      </c>
      <c r="I30" s="64">
        <v>200</v>
      </c>
      <c r="J30" s="84">
        <f t="shared" si="3"/>
        <v>740</v>
      </c>
      <c r="K30" s="65" t="s">
        <v>38</v>
      </c>
    </row>
    <row r="31" spans="1:11" ht="24.75" customHeight="1">
      <c r="A31" s="82"/>
      <c r="B31" s="50">
        <v>21</v>
      </c>
      <c r="C31" s="59">
        <v>613</v>
      </c>
      <c r="D31" s="60"/>
      <c r="E31" s="61">
        <v>500</v>
      </c>
      <c r="F31" s="62">
        <v>300</v>
      </c>
      <c r="G31" s="63"/>
      <c r="H31" s="55">
        <f t="shared" si="2"/>
        <v>800</v>
      </c>
      <c r="I31" s="64">
        <v>270</v>
      </c>
      <c r="J31" s="84">
        <f t="shared" si="3"/>
        <v>1070</v>
      </c>
      <c r="K31" s="65" t="s">
        <v>41</v>
      </c>
    </row>
    <row r="32" spans="1:11" ht="24.75" customHeight="1">
      <c r="A32" s="82"/>
      <c r="B32" s="50">
        <v>22</v>
      </c>
      <c r="C32" s="59">
        <v>610</v>
      </c>
      <c r="D32" s="60"/>
      <c r="E32" s="61"/>
      <c r="F32" s="62"/>
      <c r="G32" s="63"/>
      <c r="H32" s="55">
        <f t="shared" si="2"/>
        <v>0</v>
      </c>
      <c r="I32" s="64">
        <v>550</v>
      </c>
      <c r="J32" s="84">
        <f t="shared" si="3"/>
        <v>550</v>
      </c>
      <c r="K32" s="65" t="s">
        <v>38</v>
      </c>
    </row>
    <row r="33" spans="1:11" ht="24.75" customHeight="1">
      <c r="A33" s="82"/>
      <c r="B33" s="50">
        <v>23</v>
      </c>
      <c r="C33" s="59">
        <v>615</v>
      </c>
      <c r="D33" s="60"/>
      <c r="E33" s="61">
        <v>1400</v>
      </c>
      <c r="F33" s="62">
        <v>1000</v>
      </c>
      <c r="G33" s="63"/>
      <c r="H33" s="55">
        <f t="shared" si="2"/>
        <v>2400</v>
      </c>
      <c r="I33" s="64"/>
      <c r="J33" s="84">
        <f t="shared" si="3"/>
        <v>2400</v>
      </c>
      <c r="K33" s="65" t="s">
        <v>39</v>
      </c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>
        <v>1110</v>
      </c>
      <c r="F39" s="89">
        <v>1000</v>
      </c>
      <c r="G39" s="90"/>
      <c r="H39" s="91">
        <f aca="true" t="shared" si="4" ref="H39:H48">SUM(E39:G39)</f>
        <v>2110</v>
      </c>
      <c r="I39" s="92"/>
      <c r="J39" s="93">
        <f aca="true" t="shared" si="5" ref="J39:J48">H39+I39</f>
        <v>2110</v>
      </c>
      <c r="K39" s="94" t="s">
        <v>39</v>
      </c>
    </row>
    <row r="40" spans="1:11" ht="24.75" customHeight="1">
      <c r="A40" s="39"/>
      <c r="B40" s="66">
        <v>27</v>
      </c>
      <c r="C40" s="59">
        <v>614</v>
      </c>
      <c r="D40" s="60"/>
      <c r="E40" s="61"/>
      <c r="F40" s="62">
        <v>300</v>
      </c>
      <c r="G40" s="63"/>
      <c r="H40" s="91">
        <f t="shared" si="4"/>
        <v>300</v>
      </c>
      <c r="I40" s="64">
        <v>270</v>
      </c>
      <c r="J40" s="93">
        <f t="shared" si="5"/>
        <v>570</v>
      </c>
      <c r="K40" s="65" t="s">
        <v>38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1110</v>
      </c>
      <c r="G41" s="63"/>
      <c r="H41" s="91">
        <f t="shared" si="4"/>
        <v>1110</v>
      </c>
      <c r="I41" s="64"/>
      <c r="J41" s="93">
        <f t="shared" si="5"/>
        <v>1110</v>
      </c>
      <c r="K41" s="65" t="s">
        <v>41</v>
      </c>
    </row>
    <row r="42" spans="1:11" ht="24.75" customHeight="1">
      <c r="A42" s="39"/>
      <c r="B42" s="50">
        <v>29</v>
      </c>
      <c r="C42" s="59">
        <v>569</v>
      </c>
      <c r="D42" s="60"/>
      <c r="E42" s="61"/>
      <c r="F42" s="62"/>
      <c r="G42" s="63"/>
      <c r="H42" s="91">
        <f t="shared" si="4"/>
        <v>0</v>
      </c>
      <c r="I42" s="64">
        <v>1480</v>
      </c>
      <c r="J42" s="93">
        <f t="shared" si="5"/>
        <v>1480</v>
      </c>
      <c r="K42" s="65" t="s">
        <v>45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39180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9040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8960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57180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5200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62380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4790</v>
      </c>
      <c r="E82" s="65"/>
      <c r="F82" s="59"/>
      <c r="G82" s="123">
        <v>7720</v>
      </c>
      <c r="H82" s="59">
        <v>177</v>
      </c>
      <c r="I82" s="124">
        <v>85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10980</v>
      </c>
      <c r="E83" s="65">
        <v>147</v>
      </c>
      <c r="F83" s="59">
        <v>70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5730</v>
      </c>
      <c r="E84" s="65">
        <v>104</v>
      </c>
      <c r="F84" s="59">
        <v>50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8920</v>
      </c>
      <c r="E85" s="65">
        <v>70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38.14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498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240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27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43"/>
      <c r="F8" s="44"/>
      <c r="G8" s="45"/>
      <c r="H8" s="46">
        <f aca="true" t="shared" si="0" ref="H8:H22">SUM(E8:G8)</f>
        <v>0</v>
      </c>
      <c r="I8" s="47">
        <v>560</v>
      </c>
      <c r="J8" s="48">
        <f aca="true" t="shared" si="1" ref="J8:J14">H8+I8</f>
        <v>560</v>
      </c>
      <c r="K8" s="49" t="s">
        <v>76</v>
      </c>
    </row>
    <row r="9" spans="1:11" ht="24.75" customHeight="1">
      <c r="A9" s="39"/>
      <c r="B9" s="50">
        <v>2</v>
      </c>
      <c r="C9" s="25">
        <v>610</v>
      </c>
      <c r="D9" s="51"/>
      <c r="E9" s="52">
        <v>400</v>
      </c>
      <c r="F9" s="53">
        <v>250</v>
      </c>
      <c r="G9" s="54">
        <v>140</v>
      </c>
      <c r="H9" s="55">
        <f t="shared" si="0"/>
        <v>790</v>
      </c>
      <c r="I9" s="56"/>
      <c r="J9" s="57">
        <f t="shared" si="1"/>
        <v>790</v>
      </c>
      <c r="K9" s="58" t="s">
        <v>69</v>
      </c>
    </row>
    <row r="10" spans="1:11" ht="24.75" customHeight="1">
      <c r="A10" s="39"/>
      <c r="B10" s="50">
        <v>3</v>
      </c>
      <c r="C10" s="25">
        <v>615</v>
      </c>
      <c r="D10" s="51"/>
      <c r="E10" s="52"/>
      <c r="F10" s="53">
        <v>450</v>
      </c>
      <c r="G10" s="54"/>
      <c r="H10" s="55">
        <f t="shared" si="0"/>
        <v>450</v>
      </c>
      <c r="I10" s="56">
        <v>440</v>
      </c>
      <c r="J10" s="57">
        <f t="shared" si="1"/>
        <v>890</v>
      </c>
      <c r="K10" s="58" t="s">
        <v>69</v>
      </c>
    </row>
    <row r="11" spans="1:11" ht="24.75" customHeight="1">
      <c r="A11" s="39"/>
      <c r="B11" s="50">
        <v>4</v>
      </c>
      <c r="C11" s="25">
        <v>611</v>
      </c>
      <c r="D11" s="51"/>
      <c r="E11" s="52">
        <v>400</v>
      </c>
      <c r="F11" s="53">
        <v>240</v>
      </c>
      <c r="G11" s="54"/>
      <c r="H11" s="55">
        <f t="shared" si="0"/>
        <v>640</v>
      </c>
      <c r="I11" s="56"/>
      <c r="J11" s="57">
        <f t="shared" si="1"/>
        <v>640</v>
      </c>
      <c r="K11" s="58" t="s">
        <v>37</v>
      </c>
    </row>
    <row r="12" spans="1:11" ht="24.75" customHeight="1">
      <c r="A12" s="39"/>
      <c r="B12" s="50">
        <v>5</v>
      </c>
      <c r="C12" s="25">
        <v>613</v>
      </c>
      <c r="D12" s="51"/>
      <c r="E12" s="52">
        <v>500</v>
      </c>
      <c r="F12" s="53">
        <v>350</v>
      </c>
      <c r="G12" s="54">
        <v>160</v>
      </c>
      <c r="H12" s="55">
        <f t="shared" si="0"/>
        <v>1010</v>
      </c>
      <c r="I12" s="56">
        <v>120</v>
      </c>
      <c r="J12" s="57">
        <f t="shared" si="1"/>
        <v>1130</v>
      </c>
      <c r="K12" s="58" t="s">
        <v>38</v>
      </c>
    </row>
    <row r="13" spans="1:11" ht="24.75" customHeight="1">
      <c r="A13" s="39"/>
      <c r="B13" s="50">
        <v>6</v>
      </c>
      <c r="C13" s="25">
        <v>463</v>
      </c>
      <c r="D13" s="51"/>
      <c r="E13" s="52">
        <v>500</v>
      </c>
      <c r="F13" s="53"/>
      <c r="G13" s="54"/>
      <c r="H13" s="55">
        <f t="shared" si="0"/>
        <v>500</v>
      </c>
      <c r="I13" s="56">
        <v>330</v>
      </c>
      <c r="J13" s="57">
        <f t="shared" si="1"/>
        <v>830</v>
      </c>
      <c r="K13" s="58" t="s">
        <v>36</v>
      </c>
    </row>
    <row r="14" spans="1:11" ht="24.75" customHeight="1">
      <c r="A14" s="39"/>
      <c r="B14" s="50">
        <v>7</v>
      </c>
      <c r="C14" s="59">
        <v>666</v>
      </c>
      <c r="D14" s="60"/>
      <c r="E14" s="61"/>
      <c r="F14" s="62">
        <v>940</v>
      </c>
      <c r="G14" s="63"/>
      <c r="H14" s="55">
        <f t="shared" si="0"/>
        <v>940</v>
      </c>
      <c r="I14" s="64"/>
      <c r="J14" s="57">
        <f t="shared" si="1"/>
        <v>940</v>
      </c>
      <c r="K14" s="65" t="s">
        <v>41</v>
      </c>
    </row>
    <row r="15" spans="1:11" ht="24.75" customHeight="1">
      <c r="A15" s="39"/>
      <c r="B15" s="50">
        <v>8</v>
      </c>
      <c r="C15" s="59">
        <v>573</v>
      </c>
      <c r="D15" s="60"/>
      <c r="E15" s="61"/>
      <c r="F15" s="62"/>
      <c r="G15" s="63"/>
      <c r="H15" s="55">
        <f t="shared" si="0"/>
        <v>0</v>
      </c>
      <c r="I15" s="64"/>
      <c r="J15" s="57">
        <v>930</v>
      </c>
      <c r="K15" s="65"/>
    </row>
    <row r="16" spans="1:11" ht="24.75" customHeight="1">
      <c r="A16" s="39"/>
      <c r="B16" s="50">
        <v>9</v>
      </c>
      <c r="C16" s="59">
        <v>611</v>
      </c>
      <c r="D16" s="60"/>
      <c r="E16" s="61"/>
      <c r="F16" s="62"/>
      <c r="G16" s="63"/>
      <c r="H16" s="55">
        <f t="shared" si="0"/>
        <v>0</v>
      </c>
      <c r="I16" s="64">
        <v>250</v>
      </c>
      <c r="J16" s="57">
        <f aca="true" t="shared" si="2" ref="J16:J22">H16+I16</f>
        <v>250</v>
      </c>
      <c r="K16" s="65" t="s">
        <v>37</v>
      </c>
    </row>
    <row r="17" spans="1:11" ht="24.75" customHeight="1">
      <c r="A17" s="39"/>
      <c r="B17" s="50">
        <v>10</v>
      </c>
      <c r="C17" s="59">
        <v>615</v>
      </c>
      <c r="D17" s="60"/>
      <c r="E17" s="61"/>
      <c r="F17" s="62">
        <v>550</v>
      </c>
      <c r="G17" s="63"/>
      <c r="H17" s="55">
        <f t="shared" si="0"/>
        <v>550</v>
      </c>
      <c r="I17" s="64"/>
      <c r="J17" s="57">
        <f t="shared" si="2"/>
        <v>550</v>
      </c>
      <c r="K17" s="65" t="s">
        <v>39</v>
      </c>
    </row>
    <row r="18" spans="1:11" ht="24.75" customHeight="1">
      <c r="A18" s="39"/>
      <c r="B18" s="50">
        <v>11</v>
      </c>
      <c r="C18" s="59">
        <v>213</v>
      </c>
      <c r="D18" s="60"/>
      <c r="E18" s="61"/>
      <c r="F18" s="62"/>
      <c r="G18" s="63"/>
      <c r="H18" s="55">
        <f t="shared" si="0"/>
        <v>0</v>
      </c>
      <c r="I18" s="64">
        <v>1490</v>
      </c>
      <c r="J18" s="57">
        <f t="shared" si="2"/>
        <v>1490</v>
      </c>
      <c r="K18" s="65" t="s">
        <v>41</v>
      </c>
    </row>
    <row r="19" spans="1:11" ht="24.75" customHeight="1">
      <c r="A19" s="39"/>
      <c r="B19" s="50">
        <v>12</v>
      </c>
      <c r="C19" s="59">
        <v>463</v>
      </c>
      <c r="D19" s="60"/>
      <c r="E19" s="61">
        <v>400</v>
      </c>
      <c r="F19" s="62">
        <v>200</v>
      </c>
      <c r="G19" s="63"/>
      <c r="H19" s="55">
        <f t="shared" si="0"/>
        <v>600</v>
      </c>
      <c r="I19" s="64">
        <v>290</v>
      </c>
      <c r="J19" s="57">
        <f t="shared" si="2"/>
        <v>890</v>
      </c>
      <c r="K19" s="65" t="s">
        <v>36</v>
      </c>
    </row>
    <row r="20" spans="1:11" ht="24.75" customHeight="1">
      <c r="A20" s="39"/>
      <c r="B20" s="50">
        <v>13</v>
      </c>
      <c r="C20" s="59">
        <v>840</v>
      </c>
      <c r="D20" s="60"/>
      <c r="E20" s="61">
        <v>9390</v>
      </c>
      <c r="F20" s="62"/>
      <c r="G20" s="63"/>
      <c r="H20" s="55">
        <f t="shared" si="0"/>
        <v>9390</v>
      </c>
      <c r="I20" s="64"/>
      <c r="J20" s="57">
        <f t="shared" si="2"/>
        <v>9390</v>
      </c>
      <c r="K20" s="65" t="s">
        <v>82</v>
      </c>
    </row>
    <row r="21" spans="1:11" ht="24.75" customHeight="1">
      <c r="A21" s="39"/>
      <c r="B21" s="50">
        <v>14</v>
      </c>
      <c r="C21" s="59">
        <v>847</v>
      </c>
      <c r="D21" s="60"/>
      <c r="E21" s="61">
        <v>9360</v>
      </c>
      <c r="F21" s="62"/>
      <c r="G21" s="63"/>
      <c r="H21" s="55">
        <f t="shared" si="0"/>
        <v>9360</v>
      </c>
      <c r="I21" s="64"/>
      <c r="J21" s="57">
        <f t="shared" si="2"/>
        <v>9360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2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613</v>
      </c>
      <c r="D26" s="51"/>
      <c r="E26" s="52">
        <v>800</v>
      </c>
      <c r="F26" s="53">
        <v>600</v>
      </c>
      <c r="G26" s="54">
        <v>300</v>
      </c>
      <c r="H26" s="55">
        <f aca="true" t="shared" si="3" ref="H26:H35">SUM(E26:G26)</f>
        <v>1700</v>
      </c>
      <c r="I26" s="56">
        <v>210</v>
      </c>
      <c r="J26" s="84">
        <f aca="true" t="shared" si="4" ref="J26:J35">H26+I26</f>
        <v>1910</v>
      </c>
      <c r="K26" s="58" t="s">
        <v>41</v>
      </c>
    </row>
    <row r="27" spans="1:11" ht="24.75" customHeight="1">
      <c r="A27" s="82"/>
      <c r="B27" s="66">
        <v>17</v>
      </c>
      <c r="C27" s="25">
        <v>610</v>
      </c>
      <c r="D27" s="51"/>
      <c r="E27" s="52"/>
      <c r="F27" s="53">
        <v>820</v>
      </c>
      <c r="G27" s="54"/>
      <c r="H27" s="55">
        <f t="shared" si="3"/>
        <v>820</v>
      </c>
      <c r="I27" s="56"/>
      <c r="J27" s="84">
        <f t="shared" si="4"/>
        <v>820</v>
      </c>
      <c r="K27" s="58" t="s">
        <v>38</v>
      </c>
    </row>
    <row r="28" spans="1:11" ht="24.75" customHeight="1">
      <c r="A28" s="82"/>
      <c r="B28" s="50">
        <v>18</v>
      </c>
      <c r="C28" s="59">
        <v>616</v>
      </c>
      <c r="D28" s="60"/>
      <c r="E28" s="61"/>
      <c r="F28" s="62">
        <v>1350</v>
      </c>
      <c r="G28" s="63"/>
      <c r="H28" s="55">
        <f t="shared" si="3"/>
        <v>1350</v>
      </c>
      <c r="I28" s="64"/>
      <c r="J28" s="84">
        <f t="shared" si="4"/>
        <v>1350</v>
      </c>
      <c r="K28" s="65" t="s">
        <v>39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550</v>
      </c>
      <c r="F29" s="62">
        <v>500</v>
      </c>
      <c r="G29" s="63">
        <v>500</v>
      </c>
      <c r="H29" s="55">
        <f t="shared" si="3"/>
        <v>1550</v>
      </c>
      <c r="I29" s="64"/>
      <c r="J29" s="84">
        <f t="shared" si="4"/>
        <v>1550</v>
      </c>
      <c r="K29" s="65" t="s">
        <v>41</v>
      </c>
    </row>
    <row r="30" spans="1:11" ht="24.75" customHeight="1">
      <c r="A30" s="82"/>
      <c r="B30" s="50">
        <v>20</v>
      </c>
      <c r="C30" s="59">
        <v>610</v>
      </c>
      <c r="D30" s="60"/>
      <c r="E30" s="61">
        <v>530</v>
      </c>
      <c r="F30" s="62">
        <v>500</v>
      </c>
      <c r="G30" s="63"/>
      <c r="H30" s="55">
        <f t="shared" si="3"/>
        <v>1030</v>
      </c>
      <c r="I30" s="64"/>
      <c r="J30" s="84">
        <f t="shared" si="4"/>
        <v>1030</v>
      </c>
      <c r="K30" s="65" t="s">
        <v>38</v>
      </c>
    </row>
    <row r="31" spans="1:11" ht="24.75" customHeight="1">
      <c r="A31" s="82"/>
      <c r="B31" s="50">
        <v>21</v>
      </c>
      <c r="C31" s="59">
        <v>616</v>
      </c>
      <c r="D31" s="60"/>
      <c r="E31" s="61">
        <v>500</v>
      </c>
      <c r="F31" s="62">
        <v>360</v>
      </c>
      <c r="G31" s="63"/>
      <c r="H31" s="55">
        <f t="shared" si="3"/>
        <v>860</v>
      </c>
      <c r="I31" s="64">
        <v>200</v>
      </c>
      <c r="J31" s="84">
        <f t="shared" si="4"/>
        <v>1060</v>
      </c>
      <c r="K31" s="65" t="s">
        <v>39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3"/>
        <v>0</v>
      </c>
      <c r="I32" s="64"/>
      <c r="J32" s="84">
        <f t="shared" si="4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3"/>
        <v>0</v>
      </c>
      <c r="I33" s="64"/>
      <c r="J33" s="84">
        <f t="shared" si="4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3"/>
        <v>0</v>
      </c>
      <c r="I34" s="64"/>
      <c r="J34" s="84">
        <f t="shared" si="4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3"/>
        <v>0</v>
      </c>
      <c r="I35" s="73"/>
      <c r="J35" s="84">
        <f t="shared" si="4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613</v>
      </c>
      <c r="D39" s="87"/>
      <c r="E39" s="88">
        <v>500</v>
      </c>
      <c r="F39" s="89">
        <v>500</v>
      </c>
      <c r="G39" s="90">
        <v>240</v>
      </c>
      <c r="H39" s="91">
        <f aca="true" t="shared" si="5" ref="H39:H48">SUM(E39:G39)</f>
        <v>1240</v>
      </c>
      <c r="I39" s="92"/>
      <c r="J39" s="93">
        <f aca="true" t="shared" si="6" ref="J39:J48">H39+I39</f>
        <v>1240</v>
      </c>
      <c r="K39" s="94" t="s">
        <v>41</v>
      </c>
    </row>
    <row r="40" spans="1:11" ht="24.75" customHeight="1">
      <c r="A40" s="39"/>
      <c r="B40" s="66">
        <v>27</v>
      </c>
      <c r="C40" s="59">
        <v>610</v>
      </c>
      <c r="D40" s="60"/>
      <c r="E40" s="61">
        <v>600</v>
      </c>
      <c r="F40" s="62">
        <v>690</v>
      </c>
      <c r="G40" s="63"/>
      <c r="H40" s="91">
        <f t="shared" si="5"/>
        <v>1290</v>
      </c>
      <c r="I40" s="64"/>
      <c r="J40" s="93">
        <f t="shared" si="6"/>
        <v>1290</v>
      </c>
      <c r="K40" s="65" t="s">
        <v>39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250</v>
      </c>
      <c r="G41" s="63"/>
      <c r="H41" s="91">
        <f t="shared" si="5"/>
        <v>250</v>
      </c>
      <c r="I41" s="64">
        <v>170</v>
      </c>
      <c r="J41" s="93">
        <f t="shared" si="6"/>
        <v>420</v>
      </c>
      <c r="K41" s="65" t="s">
        <v>38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5"/>
        <v>0</v>
      </c>
      <c r="I42" s="64"/>
      <c r="J42" s="93">
        <f t="shared" si="6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5"/>
        <v>0</v>
      </c>
      <c r="I43" s="64"/>
      <c r="J43" s="93">
        <f t="shared" si="6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5"/>
        <v>0</v>
      </c>
      <c r="I44" s="64"/>
      <c r="J44" s="93">
        <f t="shared" si="6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5"/>
        <v>0</v>
      </c>
      <c r="I45" s="64"/>
      <c r="J45" s="93">
        <f t="shared" si="6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5"/>
        <v>0</v>
      </c>
      <c r="I46" s="64"/>
      <c r="J46" s="93">
        <f t="shared" si="6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5"/>
        <v>0</v>
      </c>
      <c r="I47" s="64"/>
      <c r="J47" s="93">
        <f t="shared" si="6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5"/>
        <v>0</v>
      </c>
      <c r="I48" s="73"/>
      <c r="J48" s="93">
        <f t="shared" si="6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24430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8550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1340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34320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4060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39310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12120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12.12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5790</v>
      </c>
      <c r="E82" s="65">
        <v>80</v>
      </c>
      <c r="F82" s="59">
        <v>40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10430</v>
      </c>
      <c r="E83" s="65">
        <v>154</v>
      </c>
      <c r="F83" s="59">
        <v>70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4530</v>
      </c>
      <c r="E84" s="65">
        <v>97</v>
      </c>
      <c r="F84" s="59">
        <v>45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11300</v>
      </c>
      <c r="E85" s="65">
        <v>71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4720</v>
      </c>
      <c r="E86" s="65">
        <v>123</v>
      </c>
      <c r="F86" s="59">
        <v>60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36.77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525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250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27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616</v>
      </c>
      <c r="D8" s="42"/>
      <c r="E8" s="43">
        <v>500</v>
      </c>
      <c r="F8" s="44">
        <v>320</v>
      </c>
      <c r="G8" s="45"/>
      <c r="H8" s="46">
        <f aca="true" t="shared" si="0" ref="H8:H22">SUM(E8:G8)</f>
        <v>820</v>
      </c>
      <c r="I8" s="47"/>
      <c r="J8" s="48">
        <f aca="true" t="shared" si="1" ref="J8:J22">H8+I8</f>
        <v>820</v>
      </c>
      <c r="K8" s="49" t="s">
        <v>69</v>
      </c>
    </row>
    <row r="9" spans="1:11" ht="24.75" customHeight="1">
      <c r="A9" s="39"/>
      <c r="B9" s="50">
        <v>2</v>
      </c>
      <c r="C9" s="25">
        <v>615</v>
      </c>
      <c r="D9" s="51"/>
      <c r="E9" s="52">
        <v>390</v>
      </c>
      <c r="F9" s="53">
        <v>300</v>
      </c>
      <c r="G9" s="54"/>
      <c r="H9" s="55">
        <f t="shared" si="0"/>
        <v>690</v>
      </c>
      <c r="I9" s="56"/>
      <c r="J9" s="57">
        <f t="shared" si="1"/>
        <v>690</v>
      </c>
      <c r="K9" s="58" t="s">
        <v>69</v>
      </c>
    </row>
    <row r="10" spans="1:11" ht="24.75" customHeight="1">
      <c r="A10" s="39"/>
      <c r="B10" s="50">
        <v>3</v>
      </c>
      <c r="C10" s="25">
        <v>610</v>
      </c>
      <c r="D10" s="51"/>
      <c r="E10" s="52">
        <v>340</v>
      </c>
      <c r="F10" s="53">
        <v>300</v>
      </c>
      <c r="G10" s="54"/>
      <c r="H10" s="55">
        <f t="shared" si="0"/>
        <v>640</v>
      </c>
      <c r="I10" s="56"/>
      <c r="J10" s="57">
        <f t="shared" si="1"/>
        <v>640</v>
      </c>
      <c r="K10" s="58" t="s">
        <v>37</v>
      </c>
    </row>
    <row r="11" spans="1:11" ht="24.75" customHeight="1">
      <c r="A11" s="39"/>
      <c r="B11" s="50">
        <v>4</v>
      </c>
      <c r="C11" s="25">
        <v>463</v>
      </c>
      <c r="D11" s="51"/>
      <c r="E11" s="52">
        <v>500</v>
      </c>
      <c r="F11" s="53">
        <v>270</v>
      </c>
      <c r="G11" s="54"/>
      <c r="H11" s="55">
        <f t="shared" si="0"/>
        <v>770</v>
      </c>
      <c r="I11" s="56"/>
      <c r="J11" s="57">
        <f t="shared" si="1"/>
        <v>770</v>
      </c>
      <c r="K11" s="58" t="s">
        <v>36</v>
      </c>
    </row>
    <row r="12" spans="1:11" ht="24.75" customHeight="1">
      <c r="A12" s="39"/>
      <c r="B12" s="50">
        <v>5</v>
      </c>
      <c r="C12" s="25">
        <v>573</v>
      </c>
      <c r="D12" s="51"/>
      <c r="E12" s="52"/>
      <c r="F12" s="53"/>
      <c r="G12" s="54"/>
      <c r="H12" s="55">
        <f t="shared" si="0"/>
        <v>0</v>
      </c>
      <c r="I12" s="56">
        <v>840</v>
      </c>
      <c r="J12" s="57">
        <f t="shared" si="1"/>
        <v>840</v>
      </c>
      <c r="K12" s="58"/>
    </row>
    <row r="13" spans="1:11" ht="24.75" customHeight="1">
      <c r="A13" s="39"/>
      <c r="B13" s="50">
        <v>6</v>
      </c>
      <c r="C13" s="25">
        <v>111</v>
      </c>
      <c r="D13" s="51"/>
      <c r="E13" s="52"/>
      <c r="F13" s="53"/>
      <c r="G13" s="54"/>
      <c r="H13" s="55">
        <f t="shared" si="0"/>
        <v>0</v>
      </c>
      <c r="I13" s="56">
        <v>290</v>
      </c>
      <c r="J13" s="57">
        <f t="shared" si="1"/>
        <v>290</v>
      </c>
      <c r="K13" s="58" t="s">
        <v>83</v>
      </c>
    </row>
    <row r="14" spans="1:11" ht="24.75" customHeight="1">
      <c r="A14" s="39"/>
      <c r="B14" s="50">
        <v>7</v>
      </c>
      <c r="C14" s="59">
        <v>666</v>
      </c>
      <c r="D14" s="60"/>
      <c r="E14" s="61">
        <v>550</v>
      </c>
      <c r="F14" s="62">
        <v>500</v>
      </c>
      <c r="G14" s="63"/>
      <c r="H14" s="55">
        <f t="shared" si="0"/>
        <v>1050</v>
      </c>
      <c r="I14" s="64"/>
      <c r="J14" s="57">
        <f t="shared" si="1"/>
        <v>1050</v>
      </c>
      <c r="K14" s="65" t="s">
        <v>41</v>
      </c>
    </row>
    <row r="15" spans="1:11" ht="24.75" customHeight="1">
      <c r="A15" s="39"/>
      <c r="B15" s="50">
        <v>8</v>
      </c>
      <c r="C15" s="59">
        <v>616</v>
      </c>
      <c r="D15" s="60"/>
      <c r="E15" s="61">
        <v>450</v>
      </c>
      <c r="F15" s="62">
        <v>200</v>
      </c>
      <c r="G15" s="63"/>
      <c r="H15" s="55">
        <f t="shared" si="0"/>
        <v>650</v>
      </c>
      <c r="I15" s="64"/>
      <c r="J15" s="57">
        <f t="shared" si="1"/>
        <v>650</v>
      </c>
      <c r="K15" s="65" t="s">
        <v>39</v>
      </c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/>
      <c r="G16" s="63"/>
      <c r="H16" s="55">
        <f t="shared" si="0"/>
        <v>0</v>
      </c>
      <c r="I16" s="64">
        <v>520</v>
      </c>
      <c r="J16" s="57">
        <f t="shared" si="1"/>
        <v>520</v>
      </c>
      <c r="K16" s="65"/>
    </row>
    <row r="17" spans="1:11" ht="24.75" customHeight="1">
      <c r="A17" s="39"/>
      <c r="B17" s="50">
        <v>10</v>
      </c>
      <c r="C17" s="59">
        <v>610</v>
      </c>
      <c r="D17" s="60"/>
      <c r="E17" s="61"/>
      <c r="F17" s="62"/>
      <c r="G17" s="63"/>
      <c r="H17" s="55">
        <f t="shared" si="0"/>
        <v>0</v>
      </c>
      <c r="I17" s="64">
        <v>390</v>
      </c>
      <c r="J17" s="57">
        <f t="shared" si="1"/>
        <v>390</v>
      </c>
      <c r="K17" s="65" t="s">
        <v>37</v>
      </c>
    </row>
    <row r="18" spans="1:11" ht="24.75" customHeight="1">
      <c r="A18" s="39"/>
      <c r="B18" s="50">
        <v>11</v>
      </c>
      <c r="C18" s="59">
        <v>615</v>
      </c>
      <c r="D18" s="60"/>
      <c r="E18" s="61">
        <v>350</v>
      </c>
      <c r="F18" s="62">
        <v>230</v>
      </c>
      <c r="G18" s="63"/>
      <c r="H18" s="55">
        <f t="shared" si="0"/>
        <v>580</v>
      </c>
      <c r="I18" s="64"/>
      <c r="J18" s="57">
        <f t="shared" si="1"/>
        <v>580</v>
      </c>
      <c r="K18" s="65" t="s">
        <v>39</v>
      </c>
    </row>
    <row r="19" spans="1:11" ht="24.75" customHeight="1">
      <c r="A19" s="39"/>
      <c r="B19" s="50">
        <v>12</v>
      </c>
      <c r="C19" s="59">
        <v>840</v>
      </c>
      <c r="D19" s="60"/>
      <c r="E19" s="61">
        <v>8620</v>
      </c>
      <c r="F19" s="62"/>
      <c r="G19" s="63"/>
      <c r="H19" s="55">
        <f t="shared" si="0"/>
        <v>8620</v>
      </c>
      <c r="I19" s="64"/>
      <c r="J19" s="57">
        <f t="shared" si="1"/>
        <v>8620</v>
      </c>
      <c r="K19" s="65" t="s">
        <v>82</v>
      </c>
    </row>
    <row r="20" spans="1:11" ht="24.75" customHeight="1">
      <c r="A20" s="39"/>
      <c r="B20" s="50">
        <v>13</v>
      </c>
      <c r="C20" s="59">
        <v>847</v>
      </c>
      <c r="D20" s="60"/>
      <c r="E20" s="61">
        <v>7980</v>
      </c>
      <c r="F20" s="62"/>
      <c r="G20" s="63"/>
      <c r="H20" s="55">
        <f t="shared" si="0"/>
        <v>7980</v>
      </c>
      <c r="I20" s="64"/>
      <c r="J20" s="57">
        <f t="shared" si="1"/>
        <v>7980</v>
      </c>
      <c r="K20" s="65" t="s">
        <v>82</v>
      </c>
    </row>
    <row r="21" spans="1:11" ht="24.75" customHeight="1">
      <c r="A21" s="39"/>
      <c r="B21" s="50">
        <v>14</v>
      </c>
      <c r="C21" s="59">
        <v>611</v>
      </c>
      <c r="D21" s="60"/>
      <c r="E21" s="61">
        <v>500</v>
      </c>
      <c r="F21" s="62">
        <v>290</v>
      </c>
      <c r="G21" s="63"/>
      <c r="H21" s="55">
        <f t="shared" si="0"/>
        <v>790</v>
      </c>
      <c r="I21" s="64"/>
      <c r="J21" s="57">
        <f t="shared" si="1"/>
        <v>790</v>
      </c>
      <c r="K21" s="65" t="s">
        <v>38</v>
      </c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615</v>
      </c>
      <c r="D26" s="51"/>
      <c r="E26" s="52"/>
      <c r="F26" s="53">
        <v>1000</v>
      </c>
      <c r="G26" s="54"/>
      <c r="H26" s="55">
        <f aca="true" t="shared" si="2" ref="H26:H35">SUM(E26:G26)</f>
        <v>1000</v>
      </c>
      <c r="I26" s="56">
        <v>630</v>
      </c>
      <c r="J26" s="84">
        <f aca="true" t="shared" si="3" ref="J26:J35">H26+I26</f>
        <v>1630</v>
      </c>
      <c r="K26" s="58" t="s">
        <v>41</v>
      </c>
    </row>
    <row r="27" spans="1:11" ht="24.75" customHeight="1">
      <c r="A27" s="82"/>
      <c r="B27" s="66">
        <v>17</v>
      </c>
      <c r="C27" s="25">
        <v>616</v>
      </c>
      <c r="D27" s="51"/>
      <c r="E27" s="52">
        <v>1000</v>
      </c>
      <c r="F27" s="53">
        <v>1490</v>
      </c>
      <c r="G27" s="54"/>
      <c r="H27" s="55">
        <f t="shared" si="2"/>
        <v>2490</v>
      </c>
      <c r="I27" s="56"/>
      <c r="J27" s="84">
        <f t="shared" si="3"/>
        <v>2490</v>
      </c>
      <c r="K27" s="58" t="s">
        <v>39</v>
      </c>
    </row>
    <row r="28" spans="1:11" ht="24.75" customHeight="1">
      <c r="A28" s="82"/>
      <c r="B28" s="50">
        <v>18</v>
      </c>
      <c r="C28" s="59">
        <v>610</v>
      </c>
      <c r="D28" s="60"/>
      <c r="E28" s="61"/>
      <c r="F28" s="62">
        <v>500</v>
      </c>
      <c r="G28" s="63">
        <v>500</v>
      </c>
      <c r="H28" s="55">
        <f t="shared" si="2"/>
        <v>1000</v>
      </c>
      <c r="I28" s="64"/>
      <c r="J28" s="84">
        <f t="shared" si="3"/>
        <v>1000</v>
      </c>
      <c r="K28" s="65" t="s">
        <v>41</v>
      </c>
    </row>
    <row r="29" spans="1:11" ht="24.75" customHeight="1">
      <c r="A29" s="82"/>
      <c r="B29" s="50">
        <v>19</v>
      </c>
      <c r="C29" s="59">
        <v>569</v>
      </c>
      <c r="D29" s="60"/>
      <c r="E29" s="61">
        <v>5050</v>
      </c>
      <c r="F29" s="62"/>
      <c r="G29" s="63"/>
      <c r="H29" s="55">
        <f t="shared" si="2"/>
        <v>5050</v>
      </c>
      <c r="I29" s="64"/>
      <c r="J29" s="84">
        <f t="shared" si="3"/>
        <v>5050</v>
      </c>
      <c r="K29" s="65" t="s">
        <v>84</v>
      </c>
    </row>
    <row r="30" spans="1:11" ht="24.75" customHeight="1">
      <c r="A30" s="82"/>
      <c r="B30" s="50">
        <v>20</v>
      </c>
      <c r="C30" s="59">
        <v>615</v>
      </c>
      <c r="D30" s="60"/>
      <c r="E30" s="61"/>
      <c r="F30" s="62">
        <v>1000</v>
      </c>
      <c r="G30" s="63">
        <v>760</v>
      </c>
      <c r="H30" s="55">
        <f t="shared" si="2"/>
        <v>1760</v>
      </c>
      <c r="I30" s="64"/>
      <c r="J30" s="84">
        <f t="shared" si="3"/>
        <v>1760</v>
      </c>
      <c r="K30" s="65" t="s">
        <v>41</v>
      </c>
    </row>
    <row r="31" spans="1:11" ht="24.75" customHeight="1">
      <c r="A31" s="82"/>
      <c r="B31" s="50">
        <v>21</v>
      </c>
      <c r="C31" s="59">
        <v>616</v>
      </c>
      <c r="D31" s="60"/>
      <c r="E31" s="61">
        <v>500</v>
      </c>
      <c r="F31" s="62">
        <v>210</v>
      </c>
      <c r="G31" s="63"/>
      <c r="H31" s="55">
        <f t="shared" si="2"/>
        <v>710</v>
      </c>
      <c r="I31" s="64"/>
      <c r="J31" s="84">
        <f t="shared" si="3"/>
        <v>710</v>
      </c>
      <c r="K31" s="65" t="s">
        <v>39</v>
      </c>
    </row>
    <row r="32" spans="1:11" ht="24.75" customHeight="1">
      <c r="A32" s="82"/>
      <c r="B32" s="50">
        <v>22</v>
      </c>
      <c r="C32" s="59">
        <v>610</v>
      </c>
      <c r="D32" s="60"/>
      <c r="E32" s="61">
        <v>400</v>
      </c>
      <c r="F32" s="62">
        <v>200</v>
      </c>
      <c r="G32" s="63">
        <v>330</v>
      </c>
      <c r="H32" s="55">
        <f t="shared" si="2"/>
        <v>930</v>
      </c>
      <c r="I32" s="64"/>
      <c r="J32" s="84">
        <f t="shared" si="3"/>
        <v>930</v>
      </c>
      <c r="K32" s="65" t="s">
        <v>38</v>
      </c>
    </row>
    <row r="33" spans="1:11" ht="24.75" customHeight="1">
      <c r="A33" s="82"/>
      <c r="B33" s="50">
        <v>23</v>
      </c>
      <c r="C33" s="59">
        <v>569</v>
      </c>
      <c r="D33" s="60"/>
      <c r="E33" s="61"/>
      <c r="F33" s="62"/>
      <c r="G33" s="63"/>
      <c r="H33" s="55">
        <f t="shared" si="2"/>
        <v>0</v>
      </c>
      <c r="I33" s="64">
        <v>530</v>
      </c>
      <c r="J33" s="84">
        <f t="shared" si="3"/>
        <v>530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27130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6810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1590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35530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3200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38730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11870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>
        <v>373</v>
      </c>
      <c r="C60" s="121"/>
      <c r="D60" s="122">
        <v>10900</v>
      </c>
      <c r="E60" s="65">
        <v>100</v>
      </c>
      <c r="F60" s="59">
        <v>50</v>
      </c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>
        <v>618</v>
      </c>
      <c r="C61" s="121"/>
      <c r="D61" s="122">
        <v>12890</v>
      </c>
      <c r="E61" s="65">
        <v>157</v>
      </c>
      <c r="F61" s="59">
        <v>80</v>
      </c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35.66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357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180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5280</v>
      </c>
      <c r="E82" s="65">
        <v>79</v>
      </c>
      <c r="F82" s="59">
        <v>40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9290</v>
      </c>
      <c r="E83" s="65">
        <v>136</v>
      </c>
      <c r="F83" s="59">
        <v>65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7070</v>
      </c>
      <c r="E84" s="65">
        <v>80</v>
      </c>
      <c r="F84" s="59">
        <v>40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11720</v>
      </c>
      <c r="E85" s="65">
        <v>71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33.36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366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180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31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43">
        <v>500</v>
      </c>
      <c r="F8" s="44">
        <v>260</v>
      </c>
      <c r="G8" s="45"/>
      <c r="H8" s="46">
        <f aca="true" t="shared" si="0" ref="H8:H22">SUM(E8:G8)</f>
        <v>760</v>
      </c>
      <c r="I8" s="47"/>
      <c r="J8" s="48">
        <f aca="true" t="shared" si="1" ref="J8:J22">H8+I8</f>
        <v>760</v>
      </c>
      <c r="K8" s="49" t="s">
        <v>76</v>
      </c>
    </row>
    <row r="9" spans="1:11" ht="24.75" customHeight="1">
      <c r="A9" s="39"/>
      <c r="B9" s="50">
        <v>2</v>
      </c>
      <c r="C9" s="25">
        <v>610</v>
      </c>
      <c r="D9" s="51"/>
      <c r="E9" s="52">
        <v>580</v>
      </c>
      <c r="F9" s="53">
        <v>500</v>
      </c>
      <c r="G9" s="54"/>
      <c r="H9" s="55">
        <f t="shared" si="0"/>
        <v>1080</v>
      </c>
      <c r="I9" s="56"/>
      <c r="J9" s="57">
        <f t="shared" si="1"/>
        <v>1080</v>
      </c>
      <c r="K9" s="58" t="s">
        <v>69</v>
      </c>
    </row>
    <row r="10" spans="1:11" ht="24.75" customHeight="1">
      <c r="A10" s="39"/>
      <c r="B10" s="50">
        <v>3</v>
      </c>
      <c r="C10" s="25">
        <v>610</v>
      </c>
      <c r="D10" s="51"/>
      <c r="E10" s="52">
        <v>300</v>
      </c>
      <c r="F10" s="53">
        <v>300</v>
      </c>
      <c r="G10" s="54"/>
      <c r="H10" s="55">
        <f t="shared" si="0"/>
        <v>600</v>
      </c>
      <c r="I10" s="56"/>
      <c r="J10" s="57">
        <f t="shared" si="1"/>
        <v>600</v>
      </c>
      <c r="K10" s="58" t="s">
        <v>69</v>
      </c>
    </row>
    <row r="11" spans="1:11" ht="24.75" customHeight="1">
      <c r="A11" s="39"/>
      <c r="B11" s="50">
        <v>4</v>
      </c>
      <c r="C11" s="25">
        <v>616</v>
      </c>
      <c r="D11" s="51"/>
      <c r="E11" s="52">
        <v>500</v>
      </c>
      <c r="F11" s="53">
        <v>500</v>
      </c>
      <c r="G11" s="54"/>
      <c r="H11" s="55">
        <f t="shared" si="0"/>
        <v>1000</v>
      </c>
      <c r="I11" s="56">
        <v>460</v>
      </c>
      <c r="J11" s="57">
        <f t="shared" si="1"/>
        <v>1460</v>
      </c>
      <c r="K11" s="58" t="s">
        <v>37</v>
      </c>
    </row>
    <row r="12" spans="1:11" ht="24.75" customHeight="1">
      <c r="A12" s="39"/>
      <c r="B12" s="50">
        <v>5</v>
      </c>
      <c r="C12" s="25">
        <v>573</v>
      </c>
      <c r="D12" s="51"/>
      <c r="E12" s="52"/>
      <c r="F12" s="53"/>
      <c r="G12" s="54"/>
      <c r="H12" s="55">
        <f t="shared" si="0"/>
        <v>0</v>
      </c>
      <c r="I12" s="56">
        <v>300</v>
      </c>
      <c r="J12" s="57">
        <f t="shared" si="1"/>
        <v>300</v>
      </c>
      <c r="K12" s="58" t="s">
        <v>85</v>
      </c>
    </row>
    <row r="13" spans="1:11" ht="24.75" customHeight="1">
      <c r="A13" s="39"/>
      <c r="B13" s="50">
        <v>6</v>
      </c>
      <c r="C13" s="25">
        <v>666</v>
      </c>
      <c r="D13" s="51"/>
      <c r="E13" s="52">
        <v>500</v>
      </c>
      <c r="F13" s="53">
        <v>330</v>
      </c>
      <c r="G13" s="54"/>
      <c r="H13" s="55">
        <f t="shared" si="0"/>
        <v>830</v>
      </c>
      <c r="I13" s="56"/>
      <c r="J13" s="57">
        <f t="shared" si="1"/>
        <v>830</v>
      </c>
      <c r="K13" s="58" t="s">
        <v>41</v>
      </c>
    </row>
    <row r="14" spans="1:11" ht="24.75" customHeight="1">
      <c r="A14" s="39"/>
      <c r="B14" s="50">
        <v>7</v>
      </c>
      <c r="C14" s="59">
        <v>610</v>
      </c>
      <c r="D14" s="60"/>
      <c r="E14" s="61">
        <v>500</v>
      </c>
      <c r="F14" s="62">
        <v>360</v>
      </c>
      <c r="G14" s="63"/>
      <c r="H14" s="55">
        <f t="shared" si="0"/>
        <v>860</v>
      </c>
      <c r="I14" s="64"/>
      <c r="J14" s="57">
        <f t="shared" si="1"/>
        <v>860</v>
      </c>
      <c r="K14" s="65" t="s">
        <v>39</v>
      </c>
    </row>
    <row r="15" spans="1:11" ht="24.75" customHeight="1">
      <c r="A15" s="39"/>
      <c r="B15" s="50">
        <v>8</v>
      </c>
      <c r="C15" s="59">
        <v>616</v>
      </c>
      <c r="D15" s="60"/>
      <c r="E15" s="61">
        <v>400</v>
      </c>
      <c r="F15" s="62">
        <v>320</v>
      </c>
      <c r="G15" s="63"/>
      <c r="H15" s="55">
        <f t="shared" si="0"/>
        <v>720</v>
      </c>
      <c r="I15" s="64"/>
      <c r="J15" s="57">
        <f t="shared" si="1"/>
        <v>720</v>
      </c>
      <c r="K15" s="65" t="s">
        <v>37</v>
      </c>
    </row>
    <row r="16" spans="1:11" ht="24.75" customHeight="1">
      <c r="A16" s="39"/>
      <c r="B16" s="50">
        <v>9</v>
      </c>
      <c r="C16" s="59">
        <v>463</v>
      </c>
      <c r="D16" s="60"/>
      <c r="E16" s="61">
        <v>400</v>
      </c>
      <c r="F16" s="62">
        <v>360</v>
      </c>
      <c r="G16" s="63"/>
      <c r="H16" s="55">
        <f t="shared" si="0"/>
        <v>760</v>
      </c>
      <c r="I16" s="64"/>
      <c r="J16" s="57">
        <f t="shared" si="1"/>
        <v>760</v>
      </c>
      <c r="K16" s="65" t="s">
        <v>36</v>
      </c>
    </row>
    <row r="17" spans="1:11" ht="24.75" customHeight="1">
      <c r="A17" s="39"/>
      <c r="B17" s="50">
        <v>10</v>
      </c>
      <c r="C17" s="59">
        <v>611</v>
      </c>
      <c r="D17" s="60"/>
      <c r="E17" s="61">
        <v>500</v>
      </c>
      <c r="F17" s="62">
        <v>230</v>
      </c>
      <c r="G17" s="63"/>
      <c r="H17" s="55">
        <f t="shared" si="0"/>
        <v>730</v>
      </c>
      <c r="I17" s="64"/>
      <c r="J17" s="57">
        <f t="shared" si="1"/>
        <v>730</v>
      </c>
      <c r="K17" s="65" t="s">
        <v>38</v>
      </c>
    </row>
    <row r="18" spans="1:11" ht="24.75" customHeight="1">
      <c r="A18" s="39"/>
      <c r="B18" s="50">
        <v>11</v>
      </c>
      <c r="C18" s="59">
        <v>573</v>
      </c>
      <c r="D18" s="60"/>
      <c r="E18" s="61"/>
      <c r="F18" s="62"/>
      <c r="G18" s="63"/>
      <c r="H18" s="55">
        <f t="shared" si="0"/>
        <v>0</v>
      </c>
      <c r="I18" s="64">
        <v>850</v>
      </c>
      <c r="J18" s="57">
        <f t="shared" si="1"/>
        <v>850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>
        <v>500</v>
      </c>
      <c r="F39" s="89">
        <v>400</v>
      </c>
      <c r="G39" s="90">
        <v>120</v>
      </c>
      <c r="H39" s="91">
        <f aca="true" t="shared" si="4" ref="H39:H48">SUM(E39:G39)</f>
        <v>1020</v>
      </c>
      <c r="I39" s="92"/>
      <c r="J39" s="93">
        <f aca="true" t="shared" si="5" ref="J39:J48">H39+I39</f>
        <v>1020</v>
      </c>
      <c r="K39" s="94" t="s">
        <v>39</v>
      </c>
    </row>
    <row r="40" spans="1:11" ht="24.75" customHeight="1">
      <c r="A40" s="39"/>
      <c r="B40" s="66">
        <v>27</v>
      </c>
      <c r="C40" s="59">
        <v>569</v>
      </c>
      <c r="D40" s="60"/>
      <c r="E40" s="61"/>
      <c r="F40" s="62"/>
      <c r="G40" s="63">
        <v>710</v>
      </c>
      <c r="H40" s="91">
        <f t="shared" si="4"/>
        <v>710</v>
      </c>
      <c r="I40" s="64"/>
      <c r="J40" s="93">
        <f t="shared" si="5"/>
        <v>710</v>
      </c>
      <c r="K40" s="65" t="s">
        <v>86</v>
      </c>
    </row>
    <row r="41" spans="1:11" ht="24.75" customHeight="1">
      <c r="A41" s="39"/>
      <c r="B41" s="50">
        <v>28</v>
      </c>
      <c r="C41" s="59">
        <v>615</v>
      </c>
      <c r="D41" s="60"/>
      <c r="E41" s="61">
        <v>500</v>
      </c>
      <c r="F41" s="62"/>
      <c r="G41" s="63">
        <v>200</v>
      </c>
      <c r="H41" s="91">
        <f t="shared" si="4"/>
        <v>700</v>
      </c>
      <c r="I41" s="64">
        <v>280</v>
      </c>
      <c r="J41" s="93">
        <f t="shared" si="5"/>
        <v>980</v>
      </c>
      <c r="K41" s="65" t="s">
        <v>41</v>
      </c>
    </row>
    <row r="42" spans="1:11" ht="24.75" customHeight="1">
      <c r="A42" s="39"/>
      <c r="B42" s="50">
        <v>29</v>
      </c>
      <c r="C42" s="59">
        <v>616</v>
      </c>
      <c r="D42" s="60"/>
      <c r="E42" s="61">
        <v>500</v>
      </c>
      <c r="F42" s="62"/>
      <c r="G42" s="63"/>
      <c r="H42" s="91">
        <f t="shared" si="4"/>
        <v>500</v>
      </c>
      <c r="I42" s="64">
        <v>310</v>
      </c>
      <c r="J42" s="93">
        <f t="shared" si="5"/>
        <v>810</v>
      </c>
      <c r="K42" s="65" t="s">
        <v>38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5680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3560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1030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10270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2200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12470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6380</v>
      </c>
      <c r="E82" s="65">
        <v>80</v>
      </c>
      <c r="F82" s="59">
        <v>40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5650</v>
      </c>
      <c r="E83" s="65"/>
      <c r="F83" s="59"/>
      <c r="G83" s="123">
        <v>6220</v>
      </c>
      <c r="H83" s="59">
        <v>143</v>
      </c>
      <c r="I83" s="124">
        <v>70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5200</v>
      </c>
      <c r="E84" s="65"/>
      <c r="F84" s="59"/>
      <c r="G84" s="123">
        <v>11330</v>
      </c>
      <c r="H84" s="59">
        <v>149</v>
      </c>
      <c r="I84" s="124">
        <v>70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373</v>
      </c>
      <c r="C85" s="121"/>
      <c r="D85" s="122">
        <v>3840</v>
      </c>
      <c r="E85" s="65"/>
      <c r="F85" s="59"/>
      <c r="G85" s="123">
        <v>4580</v>
      </c>
      <c r="H85" s="59">
        <v>145</v>
      </c>
      <c r="I85" s="124">
        <v>70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9330</v>
      </c>
      <c r="E86" s="65"/>
      <c r="F86" s="59"/>
      <c r="G86" s="123">
        <v>11070</v>
      </c>
      <c r="H86" s="59">
        <v>242</v>
      </c>
      <c r="I86" s="124">
        <v>120</v>
      </c>
      <c r="J86" s="65"/>
      <c r="K86" s="59"/>
      <c r="L86" s="125"/>
      <c r="M86" s="120"/>
    </row>
    <row r="87" spans="1:13" ht="24.75" customHeight="1">
      <c r="A87" s="119">
        <v>6</v>
      </c>
      <c r="B87" s="120">
        <v>374</v>
      </c>
      <c r="C87" s="121"/>
      <c r="D87" s="122">
        <v>4670</v>
      </c>
      <c r="E87" s="65"/>
      <c r="F87" s="59"/>
      <c r="G87" s="123">
        <v>5570</v>
      </c>
      <c r="H87" s="59">
        <v>145</v>
      </c>
      <c r="I87" s="124">
        <v>70</v>
      </c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73.84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904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440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19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K27" sqref="K2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500</v>
      </c>
      <c r="F8" s="44">
        <v>560</v>
      </c>
      <c r="G8" s="45"/>
      <c r="H8" s="46">
        <f aca="true" t="shared" si="0" ref="H8:H22">SUM(E8:G8)</f>
        <v>1060</v>
      </c>
      <c r="I8" s="47"/>
      <c r="J8" s="48">
        <f aca="true" t="shared" si="1" ref="J8:J22">H8+I8</f>
        <v>1060</v>
      </c>
      <c r="K8" s="49" t="s">
        <v>69</v>
      </c>
    </row>
    <row r="9" spans="1:11" ht="24.75" customHeight="1">
      <c r="A9" s="39"/>
      <c r="B9" s="50">
        <v>2</v>
      </c>
      <c r="C9" s="25">
        <v>610</v>
      </c>
      <c r="D9" s="51"/>
      <c r="E9" s="52">
        <v>300</v>
      </c>
      <c r="F9" s="53">
        <v>200</v>
      </c>
      <c r="G9" s="54"/>
      <c r="H9" s="55">
        <f t="shared" si="0"/>
        <v>500</v>
      </c>
      <c r="I9" s="56">
        <v>200</v>
      </c>
      <c r="J9" s="57">
        <f t="shared" si="1"/>
        <v>700</v>
      </c>
      <c r="K9" s="58" t="s">
        <v>69</v>
      </c>
    </row>
    <row r="10" spans="1:11" ht="24.75" customHeight="1">
      <c r="A10" s="39"/>
      <c r="B10" s="50">
        <v>3</v>
      </c>
      <c r="C10" s="25">
        <v>666</v>
      </c>
      <c r="D10" s="51"/>
      <c r="E10" s="52"/>
      <c r="F10" s="53">
        <v>300</v>
      </c>
      <c r="G10" s="54"/>
      <c r="H10" s="55">
        <f t="shared" si="0"/>
        <v>300</v>
      </c>
      <c r="I10" s="56">
        <v>250</v>
      </c>
      <c r="J10" s="57">
        <f t="shared" si="1"/>
        <v>550</v>
      </c>
      <c r="K10" s="58" t="s">
        <v>76</v>
      </c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616</v>
      </c>
      <c r="D26" s="51"/>
      <c r="E26" s="52"/>
      <c r="F26" s="53">
        <v>760</v>
      </c>
      <c r="G26" s="54"/>
      <c r="H26" s="55">
        <f aca="true" t="shared" si="2" ref="H26:H35">SUM(E26:G26)</f>
        <v>760</v>
      </c>
      <c r="I26" s="56"/>
      <c r="J26" s="84">
        <f aca="true" t="shared" si="3" ref="J26:J35">H26+I26</f>
        <v>760</v>
      </c>
      <c r="K26" s="58" t="s">
        <v>38</v>
      </c>
    </row>
    <row r="27" spans="1:11" ht="24.75" customHeight="1">
      <c r="A27" s="82"/>
      <c r="B27" s="66">
        <v>17</v>
      </c>
      <c r="C27" s="25">
        <v>616</v>
      </c>
      <c r="D27" s="51"/>
      <c r="E27" s="52">
        <v>400</v>
      </c>
      <c r="F27" s="53"/>
      <c r="G27" s="54">
        <v>200</v>
      </c>
      <c r="H27" s="55">
        <f t="shared" si="2"/>
        <v>600</v>
      </c>
      <c r="I27" s="56"/>
      <c r="J27" s="84">
        <f t="shared" si="3"/>
        <v>600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1200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1820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3220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450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3670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H104" sqref="H10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/>
      <c r="D8" s="42"/>
      <c r="E8" s="43"/>
      <c r="F8" s="44"/>
      <c r="G8" s="45"/>
      <c r="H8" s="46">
        <f aca="true" t="shared" si="0" ref="H8:H22">SUM(E8:G8)</f>
        <v>0</v>
      </c>
      <c r="I8" s="47"/>
      <c r="J8" s="48">
        <f aca="true" t="shared" si="1" ref="J8:J22">H8+I8</f>
        <v>0</v>
      </c>
      <c r="K8" s="49"/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616</v>
      </c>
      <c r="D26" s="51"/>
      <c r="E26" s="52"/>
      <c r="F26" s="53">
        <v>580</v>
      </c>
      <c r="G26" s="54">
        <v>200</v>
      </c>
      <c r="H26" s="55">
        <f aca="true" t="shared" si="2" ref="H26:H35">SUM(E26:G26)</f>
        <v>780</v>
      </c>
      <c r="I26" s="56"/>
      <c r="J26" s="84">
        <f aca="true" t="shared" si="3" ref="J26:J35">H26+I26</f>
        <v>780</v>
      </c>
      <c r="K26" s="58" t="s">
        <v>38</v>
      </c>
    </row>
    <row r="27" spans="1:11" ht="24.75" customHeight="1">
      <c r="A27" s="82"/>
      <c r="B27" s="66">
        <v>17</v>
      </c>
      <c r="C27" s="25">
        <v>616</v>
      </c>
      <c r="D27" s="51"/>
      <c r="E27" s="52">
        <v>400</v>
      </c>
      <c r="F27" s="53">
        <v>200</v>
      </c>
      <c r="G27" s="54"/>
      <c r="H27" s="55">
        <f t="shared" si="2"/>
        <v>600</v>
      </c>
      <c r="I27" s="56">
        <v>240</v>
      </c>
      <c r="J27" s="84">
        <f t="shared" si="3"/>
        <v>840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400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780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1380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1620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680</v>
      </c>
      <c r="F8" s="44">
        <v>500</v>
      </c>
      <c r="G8" s="45"/>
      <c r="H8" s="46">
        <f aca="true" t="shared" si="0" ref="H8:H22">SUM(E8:G8)</f>
        <v>1180</v>
      </c>
      <c r="I8" s="47"/>
      <c r="J8" s="48">
        <f aca="true" t="shared" si="1" ref="J8:J22">H8+I8</f>
        <v>1180</v>
      </c>
      <c r="K8" s="49" t="s">
        <v>39</v>
      </c>
    </row>
    <row r="9" spans="1:11" ht="24.75" customHeight="1">
      <c r="A9" s="39"/>
      <c r="B9" s="50">
        <v>2</v>
      </c>
      <c r="C9" s="25">
        <v>463</v>
      </c>
      <c r="D9" s="51"/>
      <c r="E9" s="52"/>
      <c r="F9" s="53">
        <v>910</v>
      </c>
      <c r="G9" s="54"/>
      <c r="H9" s="55">
        <f t="shared" si="0"/>
        <v>910</v>
      </c>
      <c r="I9" s="56"/>
      <c r="J9" s="57">
        <f t="shared" si="1"/>
        <v>910</v>
      </c>
      <c r="K9" s="58" t="s">
        <v>36</v>
      </c>
    </row>
    <row r="10" spans="1:11" ht="24.75" customHeight="1">
      <c r="A10" s="39"/>
      <c r="B10" s="50">
        <v>3</v>
      </c>
      <c r="C10" s="25">
        <v>616</v>
      </c>
      <c r="D10" s="51"/>
      <c r="E10" s="52">
        <v>710</v>
      </c>
      <c r="F10" s="53">
        <v>300</v>
      </c>
      <c r="G10" s="54"/>
      <c r="H10" s="55">
        <f t="shared" si="0"/>
        <v>1010</v>
      </c>
      <c r="I10" s="56">
        <v>100</v>
      </c>
      <c r="J10" s="57">
        <f t="shared" si="1"/>
        <v>1110</v>
      </c>
      <c r="K10" s="58" t="s">
        <v>38</v>
      </c>
    </row>
    <row r="11" spans="1:11" ht="24.75" customHeight="1">
      <c r="A11" s="39"/>
      <c r="B11" s="50">
        <v>4</v>
      </c>
      <c r="C11" s="25">
        <v>611</v>
      </c>
      <c r="D11" s="51"/>
      <c r="E11" s="52"/>
      <c r="F11" s="53">
        <v>800</v>
      </c>
      <c r="G11" s="54"/>
      <c r="H11" s="55">
        <f t="shared" si="0"/>
        <v>800</v>
      </c>
      <c r="I11" s="56"/>
      <c r="J11" s="57">
        <f t="shared" si="1"/>
        <v>800</v>
      </c>
      <c r="K11" s="58" t="s">
        <v>37</v>
      </c>
    </row>
    <row r="12" spans="1:11" ht="24.75" customHeight="1">
      <c r="A12" s="39"/>
      <c r="B12" s="50">
        <v>5</v>
      </c>
      <c r="C12" s="25">
        <v>610</v>
      </c>
      <c r="D12" s="51"/>
      <c r="E12" s="52">
        <v>730</v>
      </c>
      <c r="F12" s="53">
        <v>400</v>
      </c>
      <c r="G12" s="54"/>
      <c r="H12" s="55">
        <f t="shared" si="0"/>
        <v>1130</v>
      </c>
      <c r="I12" s="56">
        <v>100</v>
      </c>
      <c r="J12" s="57">
        <f t="shared" si="1"/>
        <v>1230</v>
      </c>
      <c r="K12" s="58" t="s">
        <v>39</v>
      </c>
    </row>
    <row r="13" spans="1:11" ht="24.75" customHeight="1">
      <c r="A13" s="39"/>
      <c r="B13" s="50">
        <v>6</v>
      </c>
      <c r="C13" s="25">
        <v>573</v>
      </c>
      <c r="D13" s="51"/>
      <c r="E13" s="52"/>
      <c r="F13" s="53">
        <v>540</v>
      </c>
      <c r="G13" s="54"/>
      <c r="H13" s="55">
        <f t="shared" si="0"/>
        <v>540</v>
      </c>
      <c r="I13" s="56"/>
      <c r="J13" s="57">
        <f t="shared" si="1"/>
        <v>540</v>
      </c>
      <c r="K13" s="58"/>
    </row>
    <row r="14" spans="1:11" ht="24.75" customHeight="1">
      <c r="A14" s="39"/>
      <c r="B14" s="50">
        <v>7</v>
      </c>
      <c r="C14" s="59">
        <v>666</v>
      </c>
      <c r="D14" s="60"/>
      <c r="E14" s="61">
        <v>580</v>
      </c>
      <c r="F14" s="62">
        <v>500</v>
      </c>
      <c r="G14" s="63">
        <v>100</v>
      </c>
      <c r="H14" s="55">
        <f t="shared" si="0"/>
        <v>1180</v>
      </c>
      <c r="I14" s="64"/>
      <c r="J14" s="57">
        <f t="shared" si="1"/>
        <v>1180</v>
      </c>
      <c r="K14" s="65" t="s">
        <v>41</v>
      </c>
    </row>
    <row r="15" spans="1:11" ht="24.75" customHeight="1">
      <c r="A15" s="39"/>
      <c r="B15" s="50">
        <v>8</v>
      </c>
      <c r="C15" s="59">
        <v>463</v>
      </c>
      <c r="D15" s="60"/>
      <c r="E15" s="61"/>
      <c r="F15" s="62">
        <v>880</v>
      </c>
      <c r="G15" s="63"/>
      <c r="H15" s="55">
        <f t="shared" si="0"/>
        <v>880</v>
      </c>
      <c r="I15" s="64"/>
      <c r="J15" s="57">
        <f t="shared" si="1"/>
        <v>880</v>
      </c>
      <c r="K15" s="65" t="s">
        <v>36</v>
      </c>
    </row>
    <row r="16" spans="1:11" ht="24.75" customHeight="1">
      <c r="A16" s="39"/>
      <c r="B16" s="50">
        <v>9</v>
      </c>
      <c r="C16" s="59">
        <v>611</v>
      </c>
      <c r="D16" s="60"/>
      <c r="E16" s="61"/>
      <c r="F16" s="62">
        <v>380</v>
      </c>
      <c r="G16" s="63"/>
      <c r="H16" s="55">
        <f t="shared" si="0"/>
        <v>380</v>
      </c>
      <c r="I16" s="64"/>
      <c r="J16" s="57">
        <f t="shared" si="1"/>
        <v>380</v>
      </c>
      <c r="K16" s="65" t="s">
        <v>37</v>
      </c>
    </row>
    <row r="17" spans="1:11" ht="24.75" customHeight="1">
      <c r="A17" s="39"/>
      <c r="B17" s="50">
        <v>10</v>
      </c>
      <c r="C17" s="59">
        <v>616</v>
      </c>
      <c r="D17" s="60"/>
      <c r="E17" s="61"/>
      <c r="F17" s="62">
        <v>690</v>
      </c>
      <c r="G17" s="63"/>
      <c r="H17" s="55">
        <f t="shared" si="0"/>
        <v>690</v>
      </c>
      <c r="I17" s="64"/>
      <c r="J17" s="57">
        <f t="shared" si="1"/>
        <v>690</v>
      </c>
      <c r="K17" s="65" t="s">
        <v>38</v>
      </c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611</v>
      </c>
      <c r="D26" s="51"/>
      <c r="E26" s="52">
        <v>1050</v>
      </c>
      <c r="F26" s="53">
        <v>800</v>
      </c>
      <c r="G26" s="54"/>
      <c r="H26" s="55">
        <f aca="true" t="shared" si="2" ref="H26:H35">SUM(E26:G26)</f>
        <v>1850</v>
      </c>
      <c r="I26" s="56">
        <v>200</v>
      </c>
      <c r="J26" s="84">
        <f aca="true" t="shared" si="3" ref="J26:J35">H26+I26</f>
        <v>2050</v>
      </c>
      <c r="K26" s="58" t="s">
        <v>41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490</v>
      </c>
      <c r="G27" s="54"/>
      <c r="H27" s="55">
        <f t="shared" si="2"/>
        <v>490</v>
      </c>
      <c r="I27" s="56"/>
      <c r="J27" s="84">
        <f t="shared" si="3"/>
        <v>490</v>
      </c>
      <c r="K27" s="58" t="s">
        <v>38</v>
      </c>
    </row>
    <row r="28" spans="1:11" ht="24.75" customHeight="1">
      <c r="A28" s="82"/>
      <c r="B28" s="50">
        <v>18</v>
      </c>
      <c r="C28" s="59">
        <v>611</v>
      </c>
      <c r="D28" s="60"/>
      <c r="E28" s="61">
        <v>780</v>
      </c>
      <c r="F28" s="62">
        <v>800</v>
      </c>
      <c r="G28" s="63">
        <v>200</v>
      </c>
      <c r="H28" s="55">
        <f t="shared" si="2"/>
        <v>1780</v>
      </c>
      <c r="I28" s="64"/>
      <c r="J28" s="84">
        <f t="shared" si="3"/>
        <v>1780</v>
      </c>
      <c r="K28" s="65" t="s">
        <v>41</v>
      </c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>
        <v>840</v>
      </c>
      <c r="G29" s="63"/>
      <c r="H29" s="55">
        <f t="shared" si="2"/>
        <v>840</v>
      </c>
      <c r="I29" s="64"/>
      <c r="J29" s="84">
        <f t="shared" si="3"/>
        <v>840</v>
      </c>
      <c r="K29" s="65" t="s">
        <v>38</v>
      </c>
    </row>
    <row r="30" spans="1:11" ht="24.75" customHeight="1">
      <c r="A30" s="82"/>
      <c r="B30" s="50">
        <v>20</v>
      </c>
      <c r="C30" s="59">
        <v>569</v>
      </c>
      <c r="D30" s="60"/>
      <c r="E30" s="61">
        <v>1760</v>
      </c>
      <c r="F30" s="62"/>
      <c r="G30" s="63"/>
      <c r="H30" s="55">
        <f t="shared" si="2"/>
        <v>1760</v>
      </c>
      <c r="I30" s="64"/>
      <c r="J30" s="84">
        <f t="shared" si="3"/>
        <v>1760</v>
      </c>
      <c r="K30" s="65" t="s">
        <v>45</v>
      </c>
    </row>
    <row r="31" spans="1:11" ht="24.75" customHeight="1">
      <c r="A31" s="82"/>
      <c r="B31" s="50">
        <v>21</v>
      </c>
      <c r="C31" s="59">
        <v>610</v>
      </c>
      <c r="D31" s="60"/>
      <c r="E31" s="61"/>
      <c r="F31" s="62">
        <v>1200</v>
      </c>
      <c r="G31" s="63"/>
      <c r="H31" s="55">
        <f t="shared" si="2"/>
        <v>1200</v>
      </c>
      <c r="I31" s="64"/>
      <c r="J31" s="84">
        <f t="shared" si="3"/>
        <v>1200</v>
      </c>
      <c r="K31" s="65" t="s">
        <v>39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6290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10030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16620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400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17020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11890</v>
      </c>
      <c r="E82" s="65"/>
      <c r="F82" s="59"/>
      <c r="G82" s="123">
        <v>8870</v>
      </c>
      <c r="H82" s="59">
        <v>191</v>
      </c>
      <c r="I82" s="124">
        <v>85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9200</v>
      </c>
      <c r="E83" s="65">
        <v>163</v>
      </c>
      <c r="F83" s="59">
        <v>80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6910</v>
      </c>
      <c r="E84" s="65"/>
      <c r="F84" s="59"/>
      <c r="G84" s="123">
        <v>11450</v>
      </c>
      <c r="H84" s="59">
        <v>190</v>
      </c>
      <c r="I84" s="124">
        <v>80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8600</v>
      </c>
      <c r="E85" s="65">
        <v>71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5180</v>
      </c>
      <c r="E86" s="65">
        <v>106</v>
      </c>
      <c r="F86" s="59">
        <v>50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62.1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721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330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32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43"/>
      <c r="F8" s="44"/>
      <c r="G8" s="45"/>
      <c r="H8" s="46">
        <f aca="true" t="shared" si="0" ref="H8:H22">SUM(E8:G8)</f>
        <v>0</v>
      </c>
      <c r="I8" s="47">
        <v>730</v>
      </c>
      <c r="J8" s="48">
        <f aca="true" t="shared" si="1" ref="J8:J22">H8+I8</f>
        <v>730</v>
      </c>
      <c r="K8" s="49" t="s">
        <v>41</v>
      </c>
    </row>
    <row r="9" spans="1:11" ht="24.75" customHeight="1">
      <c r="A9" s="39"/>
      <c r="B9" s="50">
        <v>2</v>
      </c>
      <c r="C9" s="25">
        <v>610</v>
      </c>
      <c r="D9" s="51"/>
      <c r="E9" s="52"/>
      <c r="F9" s="53">
        <v>970</v>
      </c>
      <c r="G9" s="54"/>
      <c r="H9" s="55">
        <f t="shared" si="0"/>
        <v>970</v>
      </c>
      <c r="I9" s="56"/>
      <c r="J9" s="57">
        <f t="shared" si="1"/>
        <v>970</v>
      </c>
      <c r="K9" s="58" t="s">
        <v>39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/>
      <c r="G10" s="54"/>
      <c r="H10" s="55">
        <f t="shared" si="0"/>
        <v>0</v>
      </c>
      <c r="I10" s="56">
        <v>570</v>
      </c>
      <c r="J10" s="57">
        <f t="shared" si="1"/>
        <v>570</v>
      </c>
      <c r="K10" s="58" t="s">
        <v>37</v>
      </c>
    </row>
    <row r="11" spans="1:11" ht="24.75" customHeight="1">
      <c r="A11" s="39"/>
      <c r="B11" s="50">
        <v>4</v>
      </c>
      <c r="C11" s="25">
        <v>463</v>
      </c>
      <c r="D11" s="51"/>
      <c r="E11" s="52"/>
      <c r="F11" s="53">
        <v>570</v>
      </c>
      <c r="G11" s="54"/>
      <c r="H11" s="55">
        <f t="shared" si="0"/>
        <v>570</v>
      </c>
      <c r="I11" s="56">
        <v>200</v>
      </c>
      <c r="J11" s="57">
        <f t="shared" si="1"/>
        <v>770</v>
      </c>
      <c r="K11" s="58" t="s">
        <v>36</v>
      </c>
    </row>
    <row r="12" spans="1:11" ht="24.75" customHeight="1">
      <c r="A12" s="39"/>
      <c r="B12" s="50">
        <v>5</v>
      </c>
      <c r="C12" s="25">
        <v>811</v>
      </c>
      <c r="D12" s="51"/>
      <c r="E12" s="52">
        <v>820</v>
      </c>
      <c r="F12" s="53">
        <v>600</v>
      </c>
      <c r="G12" s="54"/>
      <c r="H12" s="55">
        <f t="shared" si="0"/>
        <v>1420</v>
      </c>
      <c r="I12" s="56">
        <v>100</v>
      </c>
      <c r="J12" s="57">
        <f t="shared" si="1"/>
        <v>1520</v>
      </c>
      <c r="K12" s="58" t="s">
        <v>38</v>
      </c>
    </row>
    <row r="13" spans="1:11" ht="24.75" customHeight="1">
      <c r="A13" s="39"/>
      <c r="B13" s="50">
        <v>6</v>
      </c>
      <c r="C13" s="25">
        <v>616</v>
      </c>
      <c r="D13" s="51"/>
      <c r="E13" s="52"/>
      <c r="F13" s="53">
        <v>950</v>
      </c>
      <c r="G13" s="54"/>
      <c r="H13" s="55">
        <f t="shared" si="0"/>
        <v>950</v>
      </c>
      <c r="I13" s="56"/>
      <c r="J13" s="57">
        <f t="shared" si="1"/>
        <v>950</v>
      </c>
      <c r="K13" s="58" t="s">
        <v>38</v>
      </c>
    </row>
    <row r="14" spans="1:11" ht="24.75" customHeight="1">
      <c r="A14" s="39"/>
      <c r="B14" s="50">
        <v>7</v>
      </c>
      <c r="C14" s="59">
        <v>875</v>
      </c>
      <c r="D14" s="60"/>
      <c r="E14" s="61"/>
      <c r="F14" s="62"/>
      <c r="G14" s="63"/>
      <c r="H14" s="55">
        <f t="shared" si="0"/>
        <v>0</v>
      </c>
      <c r="I14" s="64">
        <v>340</v>
      </c>
      <c r="J14" s="57">
        <f t="shared" si="1"/>
        <v>340</v>
      </c>
      <c r="K14" s="65"/>
    </row>
    <row r="15" spans="1:11" ht="24.75" customHeight="1">
      <c r="A15" s="39"/>
      <c r="B15" s="50">
        <v>8</v>
      </c>
      <c r="C15" s="59">
        <v>666</v>
      </c>
      <c r="D15" s="60"/>
      <c r="E15" s="61"/>
      <c r="F15" s="62"/>
      <c r="G15" s="63">
        <v>940</v>
      </c>
      <c r="H15" s="55">
        <f t="shared" si="0"/>
        <v>940</v>
      </c>
      <c r="I15" s="64"/>
      <c r="J15" s="57">
        <f t="shared" si="1"/>
        <v>940</v>
      </c>
      <c r="K15" s="65" t="s">
        <v>41</v>
      </c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/>
      <c r="G16" s="63"/>
      <c r="H16" s="55">
        <f t="shared" si="0"/>
        <v>0</v>
      </c>
      <c r="I16" s="64">
        <v>810</v>
      </c>
      <c r="J16" s="57">
        <f t="shared" si="1"/>
        <v>810</v>
      </c>
      <c r="K16" s="65"/>
    </row>
    <row r="17" spans="1:11" ht="24.75" customHeight="1">
      <c r="A17" s="39"/>
      <c r="B17" s="50">
        <v>10</v>
      </c>
      <c r="C17" s="59">
        <v>611</v>
      </c>
      <c r="D17" s="60"/>
      <c r="E17" s="61">
        <v>1650</v>
      </c>
      <c r="F17" s="62"/>
      <c r="G17" s="63"/>
      <c r="H17" s="55">
        <f t="shared" si="0"/>
        <v>1650</v>
      </c>
      <c r="I17" s="64"/>
      <c r="J17" s="57">
        <f t="shared" si="1"/>
        <v>1650</v>
      </c>
      <c r="K17" s="65" t="s">
        <v>37</v>
      </c>
    </row>
    <row r="18" spans="1:11" ht="24.75" customHeight="1">
      <c r="A18" s="39"/>
      <c r="B18" s="50">
        <v>11</v>
      </c>
      <c r="C18" s="59">
        <v>610</v>
      </c>
      <c r="D18" s="60"/>
      <c r="E18" s="61">
        <v>1020</v>
      </c>
      <c r="F18" s="62"/>
      <c r="G18" s="63"/>
      <c r="H18" s="55">
        <f t="shared" si="0"/>
        <v>1020</v>
      </c>
      <c r="I18" s="64"/>
      <c r="J18" s="57">
        <f t="shared" si="1"/>
        <v>1020</v>
      </c>
      <c r="K18" s="65" t="s">
        <v>39</v>
      </c>
    </row>
    <row r="19" spans="1:11" ht="24.75" customHeight="1">
      <c r="A19" s="39"/>
      <c r="B19" s="50">
        <v>12</v>
      </c>
      <c r="C19" s="59">
        <v>847</v>
      </c>
      <c r="D19" s="60"/>
      <c r="E19" s="61">
        <v>7970</v>
      </c>
      <c r="F19" s="62"/>
      <c r="G19" s="63"/>
      <c r="H19" s="55">
        <f t="shared" si="0"/>
        <v>7970</v>
      </c>
      <c r="I19" s="64"/>
      <c r="J19" s="57">
        <f t="shared" si="1"/>
        <v>7970</v>
      </c>
      <c r="K19" s="65" t="s">
        <v>87</v>
      </c>
    </row>
    <row r="20" spans="1:11" ht="24.75" customHeight="1">
      <c r="A20" s="39"/>
      <c r="B20" s="50">
        <v>13</v>
      </c>
      <c r="C20" s="59">
        <v>875</v>
      </c>
      <c r="D20" s="60"/>
      <c r="E20" s="61"/>
      <c r="F20" s="62"/>
      <c r="G20" s="63"/>
      <c r="H20" s="55">
        <f t="shared" si="0"/>
        <v>0</v>
      </c>
      <c r="I20" s="64">
        <v>380</v>
      </c>
      <c r="J20" s="57">
        <f t="shared" si="1"/>
        <v>380</v>
      </c>
      <c r="K20" s="65"/>
    </row>
    <row r="21" spans="1:11" ht="24.75" customHeight="1">
      <c r="A21" s="39"/>
      <c r="B21" s="50">
        <v>14</v>
      </c>
      <c r="C21" s="59">
        <v>573</v>
      </c>
      <c r="D21" s="60"/>
      <c r="E21" s="61"/>
      <c r="F21" s="62"/>
      <c r="G21" s="63"/>
      <c r="H21" s="55">
        <f t="shared" si="0"/>
        <v>0</v>
      </c>
      <c r="I21" s="64">
        <v>520</v>
      </c>
      <c r="J21" s="57">
        <f t="shared" si="1"/>
        <v>520</v>
      </c>
      <c r="K21" s="65"/>
    </row>
    <row r="22" spans="1:11" ht="24.75" customHeight="1">
      <c r="A22" s="39"/>
      <c r="B22" s="66">
        <v>15</v>
      </c>
      <c r="C22" s="67">
        <v>840</v>
      </c>
      <c r="D22" s="68"/>
      <c r="E22" s="69">
        <v>8620</v>
      </c>
      <c r="F22" s="70"/>
      <c r="G22" s="71"/>
      <c r="H22" s="72">
        <f t="shared" si="0"/>
        <v>8620</v>
      </c>
      <c r="I22" s="73"/>
      <c r="J22" s="57">
        <f t="shared" si="1"/>
        <v>8620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613</v>
      </c>
      <c r="D26" s="51"/>
      <c r="E26" s="52">
        <v>860</v>
      </c>
      <c r="F26" s="53">
        <v>400</v>
      </c>
      <c r="G26" s="54"/>
      <c r="H26" s="55">
        <f aca="true" t="shared" si="2" ref="H26:H35">SUM(E26:G26)</f>
        <v>1260</v>
      </c>
      <c r="I26" s="56"/>
      <c r="J26" s="84">
        <f aca="true" t="shared" si="3" ref="J26:J35">H26+I26</f>
        <v>1260</v>
      </c>
      <c r="K26" s="58" t="s">
        <v>41</v>
      </c>
    </row>
    <row r="27" spans="1:11" ht="24.75" customHeight="1">
      <c r="A27" s="82"/>
      <c r="B27" s="66">
        <v>17</v>
      </c>
      <c r="C27" s="25">
        <v>610</v>
      </c>
      <c r="D27" s="51"/>
      <c r="E27" s="52"/>
      <c r="F27" s="53">
        <v>900</v>
      </c>
      <c r="G27" s="54"/>
      <c r="H27" s="55">
        <f t="shared" si="2"/>
        <v>900</v>
      </c>
      <c r="I27" s="56"/>
      <c r="J27" s="84">
        <f t="shared" si="3"/>
        <v>900</v>
      </c>
      <c r="K27" s="58" t="s">
        <v>39</v>
      </c>
    </row>
    <row r="28" spans="1:11" ht="24.75" customHeight="1">
      <c r="A28" s="82"/>
      <c r="B28" s="50">
        <v>18</v>
      </c>
      <c r="C28" s="59">
        <v>611</v>
      </c>
      <c r="D28" s="60"/>
      <c r="E28" s="61"/>
      <c r="F28" s="62"/>
      <c r="G28" s="63"/>
      <c r="H28" s="55">
        <f t="shared" si="2"/>
        <v>0</v>
      </c>
      <c r="I28" s="64">
        <v>250</v>
      </c>
      <c r="J28" s="84">
        <f t="shared" si="3"/>
        <v>250</v>
      </c>
      <c r="K28" s="65" t="s">
        <v>41</v>
      </c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>
        <v>590</v>
      </c>
      <c r="G29" s="63"/>
      <c r="H29" s="55">
        <f t="shared" si="2"/>
        <v>590</v>
      </c>
      <c r="I29" s="64"/>
      <c r="J29" s="84">
        <f t="shared" si="3"/>
        <v>590</v>
      </c>
      <c r="K29" s="65" t="s">
        <v>38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1140</v>
      </c>
      <c r="F30" s="62">
        <v>500</v>
      </c>
      <c r="G30" s="63"/>
      <c r="H30" s="55">
        <f t="shared" si="2"/>
        <v>1640</v>
      </c>
      <c r="I30" s="64"/>
      <c r="J30" s="84">
        <f t="shared" si="3"/>
        <v>1640</v>
      </c>
      <c r="K30" s="65" t="s">
        <v>41</v>
      </c>
    </row>
    <row r="31" spans="1:11" ht="24.75" customHeight="1">
      <c r="A31" s="82"/>
      <c r="B31" s="50">
        <v>21</v>
      </c>
      <c r="C31" s="59">
        <v>610</v>
      </c>
      <c r="D31" s="60"/>
      <c r="E31" s="61">
        <v>1180</v>
      </c>
      <c r="F31" s="62">
        <v>1000</v>
      </c>
      <c r="G31" s="63"/>
      <c r="H31" s="55">
        <f t="shared" si="2"/>
        <v>2180</v>
      </c>
      <c r="I31" s="64"/>
      <c r="J31" s="84">
        <f t="shared" si="3"/>
        <v>2180</v>
      </c>
      <c r="K31" s="65" t="s">
        <v>39</v>
      </c>
    </row>
    <row r="32" spans="1:11" ht="24.75" customHeight="1">
      <c r="A32" s="82"/>
      <c r="B32" s="50">
        <v>22</v>
      </c>
      <c r="C32" s="59">
        <v>616</v>
      </c>
      <c r="D32" s="60"/>
      <c r="E32" s="61"/>
      <c r="F32" s="62">
        <v>1160</v>
      </c>
      <c r="G32" s="63"/>
      <c r="H32" s="55">
        <f t="shared" si="2"/>
        <v>1160</v>
      </c>
      <c r="I32" s="64"/>
      <c r="J32" s="84">
        <f t="shared" si="3"/>
        <v>1160</v>
      </c>
      <c r="K32" s="65" t="s">
        <v>38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/>
      <c r="F39" s="89"/>
      <c r="G39" s="90"/>
      <c r="H39" s="91">
        <f aca="true" t="shared" si="4" ref="H39:H48">SUM(E39:G39)</f>
        <v>0</v>
      </c>
      <c r="I39" s="92">
        <v>370</v>
      </c>
      <c r="J39" s="93">
        <f aca="true" t="shared" si="5" ref="J39:J48">H39+I39</f>
        <v>370</v>
      </c>
      <c r="K39" s="94"/>
    </row>
    <row r="40" spans="1:11" ht="24.75" customHeight="1">
      <c r="A40" s="39"/>
      <c r="B40" s="66">
        <v>27</v>
      </c>
      <c r="C40" s="59">
        <v>569</v>
      </c>
      <c r="D40" s="60"/>
      <c r="E40" s="61"/>
      <c r="F40" s="62"/>
      <c r="G40" s="63">
        <v>1400</v>
      </c>
      <c r="H40" s="91">
        <f t="shared" si="4"/>
        <v>1400</v>
      </c>
      <c r="I40" s="64"/>
      <c r="J40" s="93">
        <f t="shared" si="5"/>
        <v>1400</v>
      </c>
      <c r="K40" s="65" t="s">
        <v>88</v>
      </c>
    </row>
    <row r="41" spans="1:11" ht="24.75" customHeight="1">
      <c r="A41" s="39"/>
      <c r="B41" s="50">
        <v>28</v>
      </c>
      <c r="C41" s="59">
        <v>615</v>
      </c>
      <c r="D41" s="60"/>
      <c r="E41" s="61">
        <v>700</v>
      </c>
      <c r="F41" s="62">
        <v>500</v>
      </c>
      <c r="G41" s="63"/>
      <c r="H41" s="91">
        <f t="shared" si="4"/>
        <v>1200</v>
      </c>
      <c r="I41" s="64"/>
      <c r="J41" s="93">
        <f t="shared" si="5"/>
        <v>1200</v>
      </c>
      <c r="K41" s="65" t="s">
        <v>41</v>
      </c>
    </row>
    <row r="42" spans="1:11" ht="24.75" customHeight="1">
      <c r="A42" s="39"/>
      <c r="B42" s="50">
        <v>29</v>
      </c>
      <c r="C42" s="59">
        <v>610</v>
      </c>
      <c r="D42" s="60"/>
      <c r="E42" s="61">
        <v>400</v>
      </c>
      <c r="F42" s="62"/>
      <c r="G42" s="63"/>
      <c r="H42" s="91">
        <f t="shared" si="4"/>
        <v>400</v>
      </c>
      <c r="I42" s="64">
        <v>430</v>
      </c>
      <c r="J42" s="93">
        <f t="shared" si="5"/>
        <v>830</v>
      </c>
      <c r="K42" s="65" t="s">
        <v>39</v>
      </c>
    </row>
    <row r="43" spans="1:11" ht="24.75" customHeight="1">
      <c r="A43" s="39"/>
      <c r="B43" s="50">
        <v>30</v>
      </c>
      <c r="C43" s="59">
        <v>616</v>
      </c>
      <c r="D43" s="60"/>
      <c r="E43" s="61"/>
      <c r="F43" s="62">
        <v>480</v>
      </c>
      <c r="G43" s="63"/>
      <c r="H43" s="91">
        <f t="shared" si="4"/>
        <v>480</v>
      </c>
      <c r="I43" s="64"/>
      <c r="J43" s="93">
        <f t="shared" si="5"/>
        <v>480</v>
      </c>
      <c r="K43" s="65" t="s">
        <v>38</v>
      </c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24360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8620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2340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35320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4700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40020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13100</v>
      </c>
      <c r="E82" s="65">
        <v>124</v>
      </c>
      <c r="F82" s="59">
        <v>60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4720</v>
      </c>
      <c r="E83" s="65"/>
      <c r="F83" s="59"/>
      <c r="G83" s="123">
        <v>4810</v>
      </c>
      <c r="H83" s="59">
        <v>190</v>
      </c>
      <c r="I83" s="124">
        <v>95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374</v>
      </c>
      <c r="C84" s="121"/>
      <c r="D84" s="122">
        <v>6870</v>
      </c>
      <c r="E84" s="65">
        <v>165</v>
      </c>
      <c r="F84" s="59">
        <v>80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6740</v>
      </c>
      <c r="E85" s="65">
        <v>71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6540</v>
      </c>
      <c r="E86" s="65">
        <v>106</v>
      </c>
      <c r="F86" s="59">
        <v>50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42.78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656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320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23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">
      <selection activeCell="L5" sqref="L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 s="43">
        <v>580</v>
      </c>
      <c r="F8" s="44">
        <v>400</v>
      </c>
      <c r="G8" s="45"/>
      <c r="H8" s="46">
        <f aca="true" t="shared" si="0" ref="H8:H22">SUM(E8:G8)</f>
        <v>980</v>
      </c>
      <c r="I8" s="47">
        <v>100</v>
      </c>
      <c r="J8" s="48">
        <f aca="true" t="shared" si="1" ref="J8:J22">H8+I8</f>
        <v>1080</v>
      </c>
      <c r="K8" s="49" t="s">
        <v>39</v>
      </c>
    </row>
    <row r="9" spans="1:11" ht="24.75" customHeight="1">
      <c r="A9" s="39"/>
      <c r="B9" s="50">
        <v>2</v>
      </c>
      <c r="C9" s="25">
        <v>463</v>
      </c>
      <c r="D9" s="51"/>
      <c r="E9" s="52"/>
      <c r="F9" s="53">
        <v>1010</v>
      </c>
      <c r="G9" s="54"/>
      <c r="H9" s="55">
        <f t="shared" si="0"/>
        <v>1010</v>
      </c>
      <c r="I9" s="56"/>
      <c r="J9" s="57">
        <f t="shared" si="1"/>
        <v>1010</v>
      </c>
      <c r="K9" s="58" t="s">
        <v>36</v>
      </c>
    </row>
    <row r="10" spans="1:11" ht="24.75" customHeight="1">
      <c r="A10" s="39"/>
      <c r="B10" s="50">
        <v>3</v>
      </c>
      <c r="C10" s="25">
        <v>616</v>
      </c>
      <c r="D10" s="51"/>
      <c r="E10" s="52"/>
      <c r="F10" s="53">
        <v>1190</v>
      </c>
      <c r="G10" s="54"/>
      <c r="H10" s="55">
        <f t="shared" si="0"/>
        <v>1190</v>
      </c>
      <c r="I10" s="56"/>
      <c r="J10" s="57">
        <f t="shared" si="1"/>
        <v>1190</v>
      </c>
      <c r="K10" s="58" t="s">
        <v>38</v>
      </c>
    </row>
    <row r="11" spans="1:11" ht="24.75" customHeight="1">
      <c r="A11" s="39"/>
      <c r="B11" s="50">
        <v>4</v>
      </c>
      <c r="C11" s="25">
        <v>666</v>
      </c>
      <c r="D11" s="51"/>
      <c r="E11" s="52"/>
      <c r="F11" s="53">
        <v>1120</v>
      </c>
      <c r="G11" s="54"/>
      <c r="H11" s="55">
        <f t="shared" si="0"/>
        <v>1120</v>
      </c>
      <c r="I11" s="56"/>
      <c r="J11" s="57">
        <f t="shared" si="1"/>
        <v>1120</v>
      </c>
      <c r="K11" s="58" t="s">
        <v>41</v>
      </c>
    </row>
    <row r="12" spans="1:11" ht="24.75" customHeight="1">
      <c r="A12" s="39"/>
      <c r="B12" s="50">
        <v>5</v>
      </c>
      <c r="C12" s="25">
        <v>573</v>
      </c>
      <c r="D12" s="51"/>
      <c r="E12" s="52"/>
      <c r="F12" s="53">
        <v>590</v>
      </c>
      <c r="G12" s="54"/>
      <c r="H12" s="55">
        <f t="shared" si="0"/>
        <v>590</v>
      </c>
      <c r="I12" s="56"/>
      <c r="J12" s="57">
        <f t="shared" si="1"/>
        <v>590</v>
      </c>
      <c r="K12" s="58"/>
    </row>
    <row r="13" spans="1:11" ht="24.75" customHeight="1">
      <c r="A13" s="39"/>
      <c r="B13" s="50">
        <v>6</v>
      </c>
      <c r="C13" s="25">
        <v>610</v>
      </c>
      <c r="D13" s="51"/>
      <c r="E13" s="52">
        <v>1700</v>
      </c>
      <c r="F13" s="53"/>
      <c r="G13" s="54"/>
      <c r="H13" s="55">
        <f t="shared" si="0"/>
        <v>1700</v>
      </c>
      <c r="I13" s="56"/>
      <c r="J13" s="57">
        <f t="shared" si="1"/>
        <v>1700</v>
      </c>
      <c r="K13" s="58" t="s">
        <v>39</v>
      </c>
    </row>
    <row r="14" spans="1:11" ht="24.75" customHeight="1">
      <c r="A14" s="39"/>
      <c r="B14" s="50">
        <v>7</v>
      </c>
      <c r="C14" s="59">
        <v>611</v>
      </c>
      <c r="D14" s="60"/>
      <c r="E14" s="61"/>
      <c r="F14" s="62">
        <v>670</v>
      </c>
      <c r="G14" s="63"/>
      <c r="H14" s="55">
        <f t="shared" si="0"/>
        <v>670</v>
      </c>
      <c r="I14" s="64"/>
      <c r="J14" s="57">
        <f t="shared" si="1"/>
        <v>670</v>
      </c>
      <c r="K14" s="65" t="s">
        <v>37</v>
      </c>
    </row>
    <row r="15" spans="1:11" ht="24.75" customHeight="1">
      <c r="A15" s="39"/>
      <c r="B15" s="50">
        <v>8</v>
      </c>
      <c r="C15" s="59">
        <v>615</v>
      </c>
      <c r="D15" s="60"/>
      <c r="E15" s="61"/>
      <c r="F15" s="62"/>
      <c r="G15" s="63"/>
      <c r="H15" s="55">
        <f t="shared" si="0"/>
        <v>0</v>
      </c>
      <c r="I15" s="64">
        <v>90</v>
      </c>
      <c r="J15" s="57">
        <f t="shared" si="1"/>
        <v>90</v>
      </c>
      <c r="K15" s="65" t="s">
        <v>38</v>
      </c>
    </row>
    <row r="16" spans="1:11" ht="24.75" customHeight="1">
      <c r="A16" s="39"/>
      <c r="B16" s="50">
        <v>9</v>
      </c>
      <c r="C16" s="59">
        <v>616</v>
      </c>
      <c r="D16" s="60"/>
      <c r="E16" s="61"/>
      <c r="F16" s="62">
        <v>440</v>
      </c>
      <c r="G16" s="63"/>
      <c r="H16" s="55">
        <f t="shared" si="0"/>
        <v>440</v>
      </c>
      <c r="I16" s="64"/>
      <c r="J16" s="57">
        <f t="shared" si="1"/>
        <v>440</v>
      </c>
      <c r="K16" s="65" t="s">
        <v>38</v>
      </c>
    </row>
    <row r="17" spans="1:11" ht="24.75" customHeight="1">
      <c r="A17" s="39"/>
      <c r="B17" s="50">
        <v>10</v>
      </c>
      <c r="C17" s="59">
        <v>666</v>
      </c>
      <c r="D17" s="60"/>
      <c r="E17" s="61"/>
      <c r="F17" s="62">
        <v>350</v>
      </c>
      <c r="G17" s="63"/>
      <c r="H17" s="55">
        <f t="shared" si="0"/>
        <v>350</v>
      </c>
      <c r="I17" s="64"/>
      <c r="J17" s="57">
        <f t="shared" si="1"/>
        <v>350</v>
      </c>
      <c r="K17" s="65" t="s">
        <v>41</v>
      </c>
    </row>
    <row r="18" spans="1:11" ht="24.75" customHeight="1">
      <c r="A18" s="39"/>
      <c r="B18" s="50">
        <v>11</v>
      </c>
      <c r="C18" s="59">
        <v>463</v>
      </c>
      <c r="D18" s="60"/>
      <c r="E18" s="61">
        <v>760</v>
      </c>
      <c r="F18" s="62"/>
      <c r="G18" s="63"/>
      <c r="H18" s="55">
        <f t="shared" si="0"/>
        <v>760</v>
      </c>
      <c r="I18" s="64"/>
      <c r="J18" s="57">
        <f t="shared" si="1"/>
        <v>760</v>
      </c>
      <c r="K18" s="65" t="s">
        <v>36</v>
      </c>
    </row>
    <row r="19" spans="1:11" ht="24.75" customHeight="1">
      <c r="A19" s="39"/>
      <c r="B19" s="50">
        <v>12</v>
      </c>
      <c r="C19" s="59">
        <v>611</v>
      </c>
      <c r="D19" s="60"/>
      <c r="E19" s="61"/>
      <c r="F19" s="62">
        <v>1230</v>
      </c>
      <c r="G19" s="63"/>
      <c r="H19" s="55">
        <f t="shared" si="0"/>
        <v>1230</v>
      </c>
      <c r="I19" s="64"/>
      <c r="J19" s="57">
        <f t="shared" si="1"/>
        <v>1230</v>
      </c>
      <c r="K19" s="65" t="s">
        <v>37</v>
      </c>
    </row>
    <row r="20" spans="1:11" ht="24.75" customHeight="1">
      <c r="A20" s="39"/>
      <c r="B20" s="50">
        <v>13</v>
      </c>
      <c r="C20" s="59">
        <v>847</v>
      </c>
      <c r="D20" s="60"/>
      <c r="E20" s="61">
        <v>4960</v>
      </c>
      <c r="F20" s="62"/>
      <c r="G20" s="63"/>
      <c r="H20" s="55">
        <f t="shared" si="0"/>
        <v>4960</v>
      </c>
      <c r="I20" s="64"/>
      <c r="J20" s="57">
        <f t="shared" si="1"/>
        <v>4960</v>
      </c>
      <c r="K20" s="65" t="s">
        <v>82</v>
      </c>
    </row>
    <row r="21" spans="1:11" ht="24.75" customHeight="1">
      <c r="A21" s="39"/>
      <c r="B21" s="50">
        <v>14</v>
      </c>
      <c r="C21" s="59">
        <v>370</v>
      </c>
      <c r="D21" s="60"/>
      <c r="E21" s="61"/>
      <c r="F21" s="62"/>
      <c r="G21" s="63"/>
      <c r="H21" s="55">
        <f t="shared" si="0"/>
        <v>0</v>
      </c>
      <c r="I21" s="64">
        <v>1570</v>
      </c>
      <c r="J21" s="57">
        <f t="shared" si="1"/>
        <v>1570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615</v>
      </c>
      <c r="D26" s="51"/>
      <c r="E26" s="52"/>
      <c r="F26" s="53">
        <v>1080</v>
      </c>
      <c r="G26" s="54"/>
      <c r="H26" s="55">
        <f aca="true" t="shared" si="2" ref="H26:H35">SUM(E26:G26)</f>
        <v>1080</v>
      </c>
      <c r="I26" s="56"/>
      <c r="J26" s="84">
        <f aca="true" t="shared" si="3" ref="J26:J35">H26+I26</f>
        <v>1080</v>
      </c>
      <c r="K26" s="58" t="s">
        <v>41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940</v>
      </c>
      <c r="G27" s="54"/>
      <c r="H27" s="55">
        <f t="shared" si="2"/>
        <v>940</v>
      </c>
      <c r="I27" s="56"/>
      <c r="J27" s="84">
        <f t="shared" si="3"/>
        <v>940</v>
      </c>
      <c r="K27" s="58" t="s">
        <v>38</v>
      </c>
    </row>
    <row r="28" spans="1:11" ht="24.75" customHeight="1">
      <c r="A28" s="82"/>
      <c r="B28" s="50">
        <v>18</v>
      </c>
      <c r="C28" s="59">
        <v>610</v>
      </c>
      <c r="D28" s="60"/>
      <c r="E28" s="61"/>
      <c r="F28" s="62">
        <v>750</v>
      </c>
      <c r="G28" s="63"/>
      <c r="H28" s="55">
        <f t="shared" si="2"/>
        <v>750</v>
      </c>
      <c r="I28" s="64"/>
      <c r="J28" s="84">
        <f t="shared" si="3"/>
        <v>750</v>
      </c>
      <c r="K28" s="65" t="s">
        <v>39</v>
      </c>
    </row>
    <row r="29" spans="1:11" ht="24.75" customHeight="1">
      <c r="A29" s="82"/>
      <c r="B29" s="50">
        <v>19</v>
      </c>
      <c r="C29" s="59">
        <v>615</v>
      </c>
      <c r="D29" s="60"/>
      <c r="E29" s="61"/>
      <c r="F29" s="62">
        <v>600</v>
      </c>
      <c r="G29" s="63"/>
      <c r="H29" s="55">
        <f t="shared" si="2"/>
        <v>600</v>
      </c>
      <c r="I29" s="64"/>
      <c r="J29" s="84">
        <f t="shared" si="3"/>
        <v>600</v>
      </c>
      <c r="K29" s="65" t="s">
        <v>41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>
        <v>500</v>
      </c>
      <c r="G30" s="63"/>
      <c r="H30" s="55">
        <f t="shared" si="2"/>
        <v>500</v>
      </c>
      <c r="I30" s="64"/>
      <c r="J30" s="84">
        <f t="shared" si="3"/>
        <v>500</v>
      </c>
      <c r="K30" s="65" t="s">
        <v>38</v>
      </c>
    </row>
    <row r="31" spans="1:11" ht="24.75" customHeight="1">
      <c r="A31" s="82"/>
      <c r="B31" s="50">
        <v>21</v>
      </c>
      <c r="C31" s="59">
        <v>610</v>
      </c>
      <c r="D31" s="60"/>
      <c r="E31" s="61"/>
      <c r="F31" s="62">
        <v>500</v>
      </c>
      <c r="G31" s="63"/>
      <c r="H31" s="55">
        <f t="shared" si="2"/>
        <v>500</v>
      </c>
      <c r="I31" s="64">
        <v>180</v>
      </c>
      <c r="J31" s="84">
        <f t="shared" si="3"/>
        <v>680</v>
      </c>
      <c r="K31" s="65" t="s">
        <v>39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>
        <v>410</v>
      </c>
      <c r="F39" s="89">
        <v>500</v>
      </c>
      <c r="G39" s="90"/>
      <c r="H39" s="91">
        <f aca="true" t="shared" si="4" ref="H39:H48">SUM(E39:G39)</f>
        <v>910</v>
      </c>
      <c r="I39" s="92">
        <v>200</v>
      </c>
      <c r="J39" s="93">
        <f aca="true" t="shared" si="5" ref="J39:J48">H39+I39</f>
        <v>1110</v>
      </c>
      <c r="K39" s="94" t="s">
        <v>39</v>
      </c>
    </row>
    <row r="40" spans="1:11" ht="24.75" customHeight="1">
      <c r="A40" s="39"/>
      <c r="B40" s="66">
        <v>27</v>
      </c>
      <c r="C40" s="59">
        <v>615</v>
      </c>
      <c r="D40" s="60"/>
      <c r="E40" s="61"/>
      <c r="F40" s="62">
        <v>1000</v>
      </c>
      <c r="G40" s="63">
        <v>130</v>
      </c>
      <c r="H40" s="91">
        <f t="shared" si="4"/>
        <v>1130</v>
      </c>
      <c r="I40" s="64"/>
      <c r="J40" s="93">
        <f t="shared" si="5"/>
        <v>1130</v>
      </c>
      <c r="K40" s="65" t="s">
        <v>41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530</v>
      </c>
      <c r="G41" s="63"/>
      <c r="H41" s="91">
        <f t="shared" si="4"/>
        <v>530</v>
      </c>
      <c r="I41" s="64"/>
      <c r="J41" s="93">
        <f t="shared" si="5"/>
        <v>530</v>
      </c>
      <c r="K41" s="65" t="s">
        <v>38</v>
      </c>
    </row>
    <row r="42" spans="1:11" ht="24.75" customHeight="1">
      <c r="A42" s="39"/>
      <c r="B42" s="50">
        <v>29</v>
      </c>
      <c r="C42" s="59">
        <v>610</v>
      </c>
      <c r="D42" s="60"/>
      <c r="E42" s="61"/>
      <c r="F42" s="62"/>
      <c r="G42" s="63"/>
      <c r="H42" s="91">
        <f t="shared" si="4"/>
        <v>0</v>
      </c>
      <c r="I42" s="64">
        <v>490</v>
      </c>
      <c r="J42" s="93">
        <f t="shared" si="5"/>
        <v>490</v>
      </c>
      <c r="K42" s="65" t="s">
        <v>39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8410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13400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130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21940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2630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24570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12170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12.17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4820</v>
      </c>
      <c r="E82" s="65"/>
      <c r="F82" s="59"/>
      <c r="G82" s="123">
        <v>5270</v>
      </c>
      <c r="H82" s="59">
        <v>190</v>
      </c>
      <c r="I82" s="124">
        <v>90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5980</v>
      </c>
      <c r="E83" s="65">
        <v>76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374</v>
      </c>
      <c r="C84" s="121"/>
      <c r="D84" s="122">
        <v>11450</v>
      </c>
      <c r="E84" s="65">
        <v>164</v>
      </c>
      <c r="F84" s="59">
        <v>80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4480</v>
      </c>
      <c r="E85" s="65">
        <v>71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8820</v>
      </c>
      <c r="E86" s="65">
        <v>71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40.81999999999999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572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275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25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/>
      <c r="F8" s="44">
        <v>420</v>
      </c>
      <c r="G8" s="45"/>
      <c r="H8" s="46">
        <f aca="true" t="shared" si="0" ref="H8:H22">SUM(E8:G8)</f>
        <v>420</v>
      </c>
      <c r="I8" s="47"/>
      <c r="J8" s="48">
        <f aca="true" t="shared" si="1" ref="J8:J22">H8+I8</f>
        <v>420</v>
      </c>
      <c r="K8" s="49" t="s">
        <v>41</v>
      </c>
    </row>
    <row r="9" spans="1:11" ht="24.75" customHeight="1">
      <c r="A9" s="39"/>
      <c r="B9" s="50">
        <v>2</v>
      </c>
      <c r="C9" s="25">
        <v>616</v>
      </c>
      <c r="D9" s="51"/>
      <c r="E9" s="52">
        <v>480</v>
      </c>
      <c r="F9" s="53">
        <v>500</v>
      </c>
      <c r="G9" s="54"/>
      <c r="H9" s="55">
        <f t="shared" si="0"/>
        <v>980</v>
      </c>
      <c r="I9" s="56">
        <v>100</v>
      </c>
      <c r="J9" s="57">
        <f t="shared" si="1"/>
        <v>1080</v>
      </c>
      <c r="K9" s="58" t="s">
        <v>38</v>
      </c>
    </row>
    <row r="10" spans="1:11" ht="24.75" customHeight="1">
      <c r="A10" s="39"/>
      <c r="B10" s="50">
        <v>3</v>
      </c>
      <c r="C10" s="25">
        <v>613</v>
      </c>
      <c r="D10" s="51"/>
      <c r="E10" s="52"/>
      <c r="F10" s="53"/>
      <c r="G10" s="54"/>
      <c r="H10" s="55">
        <f t="shared" si="0"/>
        <v>0</v>
      </c>
      <c r="I10" s="56">
        <v>490</v>
      </c>
      <c r="J10" s="57">
        <f t="shared" si="1"/>
        <v>490</v>
      </c>
      <c r="K10" s="58" t="s">
        <v>41</v>
      </c>
    </row>
    <row r="11" spans="1:11" ht="24.75" customHeight="1">
      <c r="A11" s="39"/>
      <c r="B11" s="50">
        <v>4</v>
      </c>
      <c r="C11" s="25">
        <v>611</v>
      </c>
      <c r="D11" s="51"/>
      <c r="E11" s="52"/>
      <c r="F11" s="53">
        <v>580</v>
      </c>
      <c r="G11" s="54"/>
      <c r="H11" s="55">
        <f t="shared" si="0"/>
        <v>580</v>
      </c>
      <c r="I11" s="56"/>
      <c r="J11" s="57">
        <f t="shared" si="1"/>
        <v>580</v>
      </c>
      <c r="K11" s="58" t="s">
        <v>37</v>
      </c>
    </row>
    <row r="12" spans="1:11" ht="24.75" customHeight="1">
      <c r="A12" s="39"/>
      <c r="B12" s="50">
        <v>5</v>
      </c>
      <c r="C12" s="25">
        <v>615</v>
      </c>
      <c r="D12" s="51"/>
      <c r="E12" s="52"/>
      <c r="F12" s="53">
        <v>980</v>
      </c>
      <c r="G12" s="54">
        <v>100</v>
      </c>
      <c r="H12" s="55">
        <f t="shared" si="0"/>
        <v>1080</v>
      </c>
      <c r="I12" s="56"/>
      <c r="J12" s="57">
        <f t="shared" si="1"/>
        <v>1080</v>
      </c>
      <c r="K12" s="58" t="s">
        <v>36</v>
      </c>
    </row>
    <row r="13" spans="1:11" ht="24.75" customHeight="1">
      <c r="A13" s="39"/>
      <c r="B13" s="50">
        <v>6</v>
      </c>
      <c r="C13" s="25">
        <v>811</v>
      </c>
      <c r="D13" s="51"/>
      <c r="E13" s="52">
        <v>2470</v>
      </c>
      <c r="F13" s="53"/>
      <c r="G13" s="54"/>
      <c r="H13" s="55">
        <f t="shared" si="0"/>
        <v>2470</v>
      </c>
      <c r="I13" s="56"/>
      <c r="J13" s="57">
        <f t="shared" si="1"/>
        <v>2470</v>
      </c>
      <c r="K13" s="58" t="s">
        <v>89</v>
      </c>
    </row>
    <row r="14" spans="1:11" ht="24.75" customHeight="1">
      <c r="A14" s="39"/>
      <c r="B14" s="50">
        <v>7</v>
      </c>
      <c r="C14" s="59">
        <v>463</v>
      </c>
      <c r="D14" s="60"/>
      <c r="E14" s="61"/>
      <c r="F14" s="62"/>
      <c r="G14" s="63"/>
      <c r="H14" s="55">
        <f t="shared" si="0"/>
        <v>0</v>
      </c>
      <c r="I14" s="64">
        <v>730</v>
      </c>
      <c r="J14" s="57">
        <f t="shared" si="1"/>
        <v>730</v>
      </c>
      <c r="K14" s="65" t="s">
        <v>37</v>
      </c>
    </row>
    <row r="15" spans="1:11" ht="24.75" customHeight="1">
      <c r="A15" s="39"/>
      <c r="B15" s="50">
        <v>8</v>
      </c>
      <c r="C15" s="59">
        <v>610</v>
      </c>
      <c r="D15" s="60"/>
      <c r="E15" s="61">
        <v>750</v>
      </c>
      <c r="F15" s="62">
        <v>600</v>
      </c>
      <c r="G15" s="63">
        <v>100</v>
      </c>
      <c r="H15" s="55">
        <f t="shared" si="0"/>
        <v>1450</v>
      </c>
      <c r="I15" s="64">
        <v>100</v>
      </c>
      <c r="J15" s="57">
        <f t="shared" si="1"/>
        <v>1550</v>
      </c>
      <c r="K15" s="65" t="s">
        <v>39</v>
      </c>
    </row>
    <row r="16" spans="1:11" ht="24.75" customHeight="1">
      <c r="A16" s="39"/>
      <c r="B16" s="50">
        <v>9</v>
      </c>
      <c r="C16" s="59">
        <v>370</v>
      </c>
      <c r="D16" s="60"/>
      <c r="E16" s="61"/>
      <c r="F16" s="62"/>
      <c r="G16" s="63"/>
      <c r="H16" s="55">
        <f t="shared" si="0"/>
        <v>0</v>
      </c>
      <c r="I16" s="64">
        <v>640</v>
      </c>
      <c r="J16" s="57">
        <f t="shared" si="1"/>
        <v>640</v>
      </c>
      <c r="K16" s="65" t="s">
        <v>41</v>
      </c>
    </row>
    <row r="17" spans="1:11" ht="24.75" customHeight="1">
      <c r="A17" s="39"/>
      <c r="B17" s="50">
        <v>10</v>
      </c>
      <c r="C17" s="59">
        <v>613</v>
      </c>
      <c r="D17" s="60"/>
      <c r="E17" s="61"/>
      <c r="F17" s="62">
        <v>640</v>
      </c>
      <c r="G17" s="63"/>
      <c r="H17" s="55">
        <f t="shared" si="0"/>
        <v>640</v>
      </c>
      <c r="I17" s="64"/>
      <c r="J17" s="57">
        <f t="shared" si="1"/>
        <v>640</v>
      </c>
      <c r="K17" s="65" t="s">
        <v>41</v>
      </c>
    </row>
    <row r="18" spans="1:11" ht="24.75" customHeight="1">
      <c r="A18" s="39"/>
      <c r="B18" s="50">
        <v>11</v>
      </c>
      <c r="C18" s="59">
        <v>616</v>
      </c>
      <c r="D18" s="60"/>
      <c r="E18" s="61"/>
      <c r="F18" s="62">
        <v>770</v>
      </c>
      <c r="G18" s="63"/>
      <c r="H18" s="55">
        <f t="shared" si="0"/>
        <v>770</v>
      </c>
      <c r="I18" s="64"/>
      <c r="J18" s="57">
        <f t="shared" si="1"/>
        <v>770</v>
      </c>
      <c r="K18" s="65" t="s">
        <v>38</v>
      </c>
    </row>
    <row r="19" spans="1:11" ht="24.75" customHeight="1">
      <c r="A19" s="39"/>
      <c r="B19" s="50">
        <v>12</v>
      </c>
      <c r="C19" s="59">
        <v>615</v>
      </c>
      <c r="D19" s="60"/>
      <c r="E19" s="61"/>
      <c r="F19" s="62">
        <v>640</v>
      </c>
      <c r="G19" s="63"/>
      <c r="H19" s="55">
        <f t="shared" si="0"/>
        <v>640</v>
      </c>
      <c r="I19" s="64"/>
      <c r="J19" s="57">
        <f t="shared" si="1"/>
        <v>640</v>
      </c>
      <c r="K19" s="65" t="s">
        <v>36</v>
      </c>
    </row>
    <row r="20" spans="1:11" ht="24.75" customHeight="1">
      <c r="A20" s="39"/>
      <c r="B20" s="50">
        <v>13</v>
      </c>
      <c r="C20" s="59">
        <v>847</v>
      </c>
      <c r="D20" s="60"/>
      <c r="E20" s="61">
        <v>7070</v>
      </c>
      <c r="F20" s="62"/>
      <c r="G20" s="63"/>
      <c r="H20" s="55">
        <f t="shared" si="0"/>
        <v>7070</v>
      </c>
      <c r="I20" s="64"/>
      <c r="J20" s="57">
        <f t="shared" si="1"/>
        <v>7070</v>
      </c>
      <c r="K20" s="65" t="s">
        <v>82</v>
      </c>
    </row>
    <row r="21" spans="1:11" ht="24.75" customHeight="1">
      <c r="A21" s="39"/>
      <c r="B21" s="50">
        <v>14</v>
      </c>
      <c r="C21" s="59">
        <v>611</v>
      </c>
      <c r="D21" s="60"/>
      <c r="E21" s="61"/>
      <c r="F21" s="62"/>
      <c r="G21" s="63"/>
      <c r="H21" s="55">
        <f t="shared" si="0"/>
        <v>0</v>
      </c>
      <c r="I21" s="64">
        <v>500</v>
      </c>
      <c r="J21" s="57">
        <f t="shared" si="1"/>
        <v>500</v>
      </c>
      <c r="K21" s="65" t="s">
        <v>37</v>
      </c>
    </row>
    <row r="22" spans="1:11" ht="24.75" customHeight="1">
      <c r="A22" s="39"/>
      <c r="B22" s="66">
        <v>15</v>
      </c>
      <c r="C22" s="67">
        <v>840</v>
      </c>
      <c r="D22" s="68"/>
      <c r="E22" s="69">
        <v>6730</v>
      </c>
      <c r="F22" s="70"/>
      <c r="G22" s="71"/>
      <c r="H22" s="72">
        <f t="shared" si="0"/>
        <v>6730</v>
      </c>
      <c r="I22" s="73"/>
      <c r="J22" s="57">
        <f t="shared" si="1"/>
        <v>6730</v>
      </c>
      <c r="K22" s="74" t="s">
        <v>82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463</v>
      </c>
      <c r="D26" s="51"/>
      <c r="E26" s="52"/>
      <c r="F26" s="53">
        <v>330</v>
      </c>
      <c r="G26" s="54"/>
      <c r="H26" s="55">
        <f aca="true" t="shared" si="2" ref="H26:H35">SUM(E26:G26)</f>
        <v>330</v>
      </c>
      <c r="I26" s="56"/>
      <c r="J26" s="84">
        <f aca="true" t="shared" si="3" ref="J26:J35">H26+I26</f>
        <v>330</v>
      </c>
      <c r="K26" s="58" t="s">
        <v>37</v>
      </c>
    </row>
    <row r="27" spans="1:11" ht="24.75" customHeight="1">
      <c r="A27" s="82"/>
      <c r="B27" s="66">
        <v>17</v>
      </c>
      <c r="C27" s="25">
        <v>613</v>
      </c>
      <c r="D27" s="51"/>
      <c r="E27" s="52">
        <v>810</v>
      </c>
      <c r="F27" s="53">
        <v>600</v>
      </c>
      <c r="G27" s="54">
        <v>200</v>
      </c>
      <c r="H27" s="55">
        <f t="shared" si="2"/>
        <v>1610</v>
      </c>
      <c r="I27" s="56"/>
      <c r="J27" s="84">
        <f t="shared" si="3"/>
        <v>1610</v>
      </c>
      <c r="K27" s="58" t="s">
        <v>41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690</v>
      </c>
      <c r="F28" s="62">
        <v>500</v>
      </c>
      <c r="G28" s="63"/>
      <c r="H28" s="55">
        <f t="shared" si="2"/>
        <v>1190</v>
      </c>
      <c r="I28" s="64"/>
      <c r="J28" s="84">
        <f t="shared" si="3"/>
        <v>1190</v>
      </c>
      <c r="K28" s="65" t="s">
        <v>38</v>
      </c>
    </row>
    <row r="29" spans="1:11" ht="24.75" customHeight="1">
      <c r="A29" s="82"/>
      <c r="B29" s="50">
        <v>19</v>
      </c>
      <c r="C29" s="59">
        <v>568</v>
      </c>
      <c r="D29" s="60"/>
      <c r="E29" s="61">
        <v>5070</v>
      </c>
      <c r="F29" s="62"/>
      <c r="G29" s="63"/>
      <c r="H29" s="55">
        <f t="shared" si="2"/>
        <v>5070</v>
      </c>
      <c r="I29" s="64"/>
      <c r="J29" s="84">
        <f t="shared" si="3"/>
        <v>5070</v>
      </c>
      <c r="K29" s="65" t="s">
        <v>89</v>
      </c>
    </row>
    <row r="30" spans="1:11" ht="24.75" customHeight="1">
      <c r="A30" s="82"/>
      <c r="B30" s="50">
        <v>20</v>
      </c>
      <c r="C30" s="59">
        <v>610</v>
      </c>
      <c r="D30" s="60"/>
      <c r="E30" s="61"/>
      <c r="F30" s="62">
        <v>910</v>
      </c>
      <c r="G30" s="63"/>
      <c r="H30" s="55">
        <f t="shared" si="2"/>
        <v>910</v>
      </c>
      <c r="I30" s="64"/>
      <c r="J30" s="84">
        <f t="shared" si="3"/>
        <v>910</v>
      </c>
      <c r="K30" s="65" t="s">
        <v>39</v>
      </c>
    </row>
    <row r="31" spans="1:11" ht="24.75" customHeight="1">
      <c r="A31" s="82"/>
      <c r="B31" s="50">
        <v>21</v>
      </c>
      <c r="C31" s="59">
        <v>613</v>
      </c>
      <c r="D31" s="60"/>
      <c r="E31" s="61">
        <v>670</v>
      </c>
      <c r="F31" s="62">
        <v>700</v>
      </c>
      <c r="G31" s="63"/>
      <c r="H31" s="55">
        <f t="shared" si="2"/>
        <v>1370</v>
      </c>
      <c r="I31" s="64">
        <v>200</v>
      </c>
      <c r="J31" s="84">
        <f t="shared" si="3"/>
        <v>1570</v>
      </c>
      <c r="K31" s="65" t="s">
        <v>41</v>
      </c>
    </row>
    <row r="32" spans="1:11" ht="24.75" customHeight="1">
      <c r="A32" s="82"/>
      <c r="B32" s="50">
        <v>22</v>
      </c>
      <c r="C32" s="59">
        <v>568</v>
      </c>
      <c r="D32" s="60"/>
      <c r="E32" s="61">
        <v>5660</v>
      </c>
      <c r="F32" s="62"/>
      <c r="G32" s="63"/>
      <c r="H32" s="55">
        <f t="shared" si="2"/>
        <v>5660</v>
      </c>
      <c r="I32" s="64"/>
      <c r="J32" s="84">
        <f t="shared" si="3"/>
        <v>5660</v>
      </c>
      <c r="K32" s="65" t="s">
        <v>89</v>
      </c>
    </row>
    <row r="33" spans="1:11" ht="24.75" customHeight="1">
      <c r="A33" s="82"/>
      <c r="B33" s="50">
        <v>23</v>
      </c>
      <c r="C33" s="59">
        <v>616</v>
      </c>
      <c r="D33" s="60"/>
      <c r="E33" s="61"/>
      <c r="F33" s="62">
        <v>530</v>
      </c>
      <c r="G33" s="63"/>
      <c r="H33" s="55">
        <f t="shared" si="2"/>
        <v>530</v>
      </c>
      <c r="I33" s="64"/>
      <c r="J33" s="84">
        <f t="shared" si="3"/>
        <v>530</v>
      </c>
      <c r="K33" s="65" t="s">
        <v>38</v>
      </c>
    </row>
    <row r="34" spans="1:11" ht="24.75" customHeight="1">
      <c r="A34" s="82"/>
      <c r="B34" s="50">
        <v>24</v>
      </c>
      <c r="C34" s="59">
        <v>610</v>
      </c>
      <c r="D34" s="60"/>
      <c r="E34" s="61"/>
      <c r="F34" s="62">
        <v>450</v>
      </c>
      <c r="G34" s="63"/>
      <c r="H34" s="55">
        <f t="shared" si="2"/>
        <v>450</v>
      </c>
      <c r="I34" s="64"/>
      <c r="J34" s="84">
        <f t="shared" si="3"/>
        <v>450</v>
      </c>
      <c r="K34" s="65" t="s">
        <v>39</v>
      </c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>
        <v>640</v>
      </c>
      <c r="F39" s="89">
        <v>700</v>
      </c>
      <c r="G39" s="90"/>
      <c r="H39" s="91">
        <f aca="true" t="shared" si="4" ref="H39:H48">SUM(E39:G39)</f>
        <v>1340</v>
      </c>
      <c r="I39" s="92"/>
      <c r="J39" s="93">
        <f aca="true" t="shared" si="5" ref="J39:J48">H39+I39</f>
        <v>1340</v>
      </c>
      <c r="K39" s="94" t="s">
        <v>39</v>
      </c>
    </row>
    <row r="40" spans="1:11" ht="24.75" customHeight="1">
      <c r="A40" s="39"/>
      <c r="B40" s="66">
        <v>27</v>
      </c>
      <c r="C40" s="59">
        <v>616</v>
      </c>
      <c r="D40" s="60"/>
      <c r="E40" s="61"/>
      <c r="F40" s="62">
        <v>520</v>
      </c>
      <c r="G40" s="63"/>
      <c r="H40" s="91">
        <f t="shared" si="4"/>
        <v>520</v>
      </c>
      <c r="I40" s="64"/>
      <c r="J40" s="93">
        <f t="shared" si="5"/>
        <v>520</v>
      </c>
      <c r="K40" s="65" t="s">
        <v>38</v>
      </c>
    </row>
    <row r="41" spans="1:11" ht="24.75" customHeight="1">
      <c r="A41" s="39"/>
      <c r="B41" s="50">
        <v>28</v>
      </c>
      <c r="C41" s="59">
        <v>615</v>
      </c>
      <c r="D41" s="60"/>
      <c r="E41" s="61">
        <v>800</v>
      </c>
      <c r="F41" s="62">
        <v>500</v>
      </c>
      <c r="G41" s="63"/>
      <c r="H41" s="91">
        <f t="shared" si="4"/>
        <v>1300</v>
      </c>
      <c r="I41" s="64">
        <v>100</v>
      </c>
      <c r="J41" s="93">
        <f t="shared" si="5"/>
        <v>1400</v>
      </c>
      <c r="K41" s="65" t="s">
        <v>41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31840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10870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43110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2860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45970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6410</v>
      </c>
      <c r="E82" s="65">
        <v>75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4150</v>
      </c>
      <c r="E83" s="65"/>
      <c r="F83" s="59"/>
      <c r="G83" s="123">
        <v>3750</v>
      </c>
      <c r="H83" s="59">
        <v>204</v>
      </c>
      <c r="I83" s="124">
        <v>100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374</v>
      </c>
      <c r="C84" s="121"/>
      <c r="D84" s="122">
        <v>8350</v>
      </c>
      <c r="E84" s="65">
        <v>147</v>
      </c>
      <c r="F84" s="59">
        <v>70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>
        <v>373</v>
      </c>
      <c r="C85" s="121"/>
      <c r="D85" s="122">
        <v>4800</v>
      </c>
      <c r="E85" s="65"/>
      <c r="F85" s="59"/>
      <c r="G85" s="123">
        <v>4840</v>
      </c>
      <c r="H85" s="59">
        <v>190</v>
      </c>
      <c r="I85" s="124">
        <v>85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11210</v>
      </c>
      <c r="E86" s="65">
        <v>71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43.510000000000005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687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325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23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43"/>
      <c r="F8" s="44">
        <v>1130</v>
      </c>
      <c r="G8" s="45"/>
      <c r="H8" s="46">
        <f aca="true" t="shared" si="0" ref="H8:H22">SUM(E8:G8)</f>
        <v>1130</v>
      </c>
      <c r="I8" s="47"/>
      <c r="J8" s="48">
        <f aca="true" t="shared" si="1" ref="J8:J22">H8+I8</f>
        <v>1130</v>
      </c>
      <c r="K8" s="49" t="s">
        <v>36</v>
      </c>
    </row>
    <row r="9" spans="1:11" ht="24.75" customHeight="1">
      <c r="A9" s="39"/>
      <c r="B9" s="50">
        <v>2</v>
      </c>
      <c r="C9" s="25">
        <v>611</v>
      </c>
      <c r="D9" s="51"/>
      <c r="E9" s="52">
        <v>560</v>
      </c>
      <c r="F9" s="53">
        <v>200</v>
      </c>
      <c r="G9" s="54"/>
      <c r="H9" s="55">
        <f t="shared" si="0"/>
        <v>760</v>
      </c>
      <c r="I9" s="56"/>
      <c r="J9" s="57">
        <f t="shared" si="1"/>
        <v>760</v>
      </c>
      <c r="K9" s="58" t="s">
        <v>37</v>
      </c>
    </row>
    <row r="10" spans="1:11" ht="24.75" customHeight="1">
      <c r="A10" s="39"/>
      <c r="B10" s="50">
        <v>3</v>
      </c>
      <c r="C10" s="25">
        <v>616</v>
      </c>
      <c r="D10" s="51"/>
      <c r="E10" s="52"/>
      <c r="F10" s="53">
        <v>860</v>
      </c>
      <c r="G10" s="54"/>
      <c r="H10" s="55">
        <f t="shared" si="0"/>
        <v>860</v>
      </c>
      <c r="I10" s="56"/>
      <c r="J10" s="57">
        <f t="shared" si="1"/>
        <v>860</v>
      </c>
      <c r="K10" s="58" t="s">
        <v>38</v>
      </c>
    </row>
    <row r="11" spans="1:11" ht="24.75" customHeight="1">
      <c r="A11" s="39"/>
      <c r="B11" s="50">
        <v>4</v>
      </c>
      <c r="C11" s="25">
        <v>609</v>
      </c>
      <c r="D11" s="51"/>
      <c r="E11" s="52"/>
      <c r="F11" s="53">
        <v>630</v>
      </c>
      <c r="G11" s="54"/>
      <c r="H11" s="55">
        <f t="shared" si="0"/>
        <v>630</v>
      </c>
      <c r="I11" s="56"/>
      <c r="J11" s="57">
        <f t="shared" si="1"/>
        <v>630</v>
      </c>
      <c r="K11" s="58" t="s">
        <v>39</v>
      </c>
    </row>
    <row r="12" spans="1:11" ht="24.75" customHeight="1">
      <c r="A12" s="39"/>
      <c r="B12" s="50">
        <v>5</v>
      </c>
      <c r="C12" s="25">
        <v>573</v>
      </c>
      <c r="D12" s="51"/>
      <c r="E12" s="52"/>
      <c r="F12" s="53"/>
      <c r="G12" s="54"/>
      <c r="H12" s="55">
        <f t="shared" si="0"/>
        <v>0</v>
      </c>
      <c r="I12" s="56">
        <v>240</v>
      </c>
      <c r="J12" s="57">
        <f t="shared" si="1"/>
        <v>240</v>
      </c>
      <c r="K12" s="58" t="s">
        <v>40</v>
      </c>
    </row>
    <row r="13" spans="1:11" ht="24.75" customHeight="1">
      <c r="A13" s="39"/>
      <c r="B13" s="50">
        <v>6</v>
      </c>
      <c r="C13" s="25">
        <v>468</v>
      </c>
      <c r="D13" s="51"/>
      <c r="E13" s="52">
        <v>560</v>
      </c>
      <c r="F13" s="53"/>
      <c r="G13" s="54"/>
      <c r="H13" s="55">
        <f t="shared" si="0"/>
        <v>560</v>
      </c>
      <c r="I13" s="56"/>
      <c r="J13" s="57">
        <f t="shared" si="1"/>
        <v>560</v>
      </c>
      <c r="K13" s="58" t="s">
        <v>41</v>
      </c>
    </row>
    <row r="14" spans="1:11" ht="24.75" customHeight="1">
      <c r="A14" s="39"/>
      <c r="B14" s="50">
        <v>7</v>
      </c>
      <c r="C14" s="59">
        <v>463</v>
      </c>
      <c r="D14" s="60"/>
      <c r="E14" s="61"/>
      <c r="F14" s="62">
        <v>580</v>
      </c>
      <c r="G14" s="63"/>
      <c r="H14" s="55">
        <f t="shared" si="0"/>
        <v>580</v>
      </c>
      <c r="I14" s="64"/>
      <c r="J14" s="57">
        <f t="shared" si="1"/>
        <v>580</v>
      </c>
      <c r="K14" s="65" t="s">
        <v>36</v>
      </c>
    </row>
    <row r="15" spans="1:11" ht="24.75" customHeight="1">
      <c r="A15" s="39"/>
      <c r="B15" s="50">
        <v>8</v>
      </c>
      <c r="C15" s="59">
        <v>611</v>
      </c>
      <c r="D15" s="60"/>
      <c r="E15" s="61"/>
      <c r="F15" s="62">
        <v>320</v>
      </c>
      <c r="G15" s="63"/>
      <c r="H15" s="55">
        <f t="shared" si="0"/>
        <v>320</v>
      </c>
      <c r="I15" s="64"/>
      <c r="J15" s="57">
        <f t="shared" si="1"/>
        <v>320</v>
      </c>
      <c r="K15" s="65" t="s">
        <v>37</v>
      </c>
    </row>
    <row r="16" spans="1:11" ht="24.75" customHeight="1">
      <c r="A16" s="39"/>
      <c r="B16" s="50">
        <v>9</v>
      </c>
      <c r="C16" s="59">
        <v>609</v>
      </c>
      <c r="D16" s="60"/>
      <c r="E16" s="61"/>
      <c r="F16" s="62">
        <v>250</v>
      </c>
      <c r="G16" s="63"/>
      <c r="H16" s="55">
        <f t="shared" si="0"/>
        <v>250</v>
      </c>
      <c r="I16" s="64"/>
      <c r="J16" s="57">
        <f t="shared" si="1"/>
        <v>250</v>
      </c>
      <c r="K16" s="65" t="s">
        <v>39</v>
      </c>
    </row>
    <row r="17" spans="1:11" ht="24.75" customHeight="1">
      <c r="A17" s="39"/>
      <c r="B17" s="50">
        <v>10</v>
      </c>
      <c r="C17" s="59">
        <v>370</v>
      </c>
      <c r="D17" s="60"/>
      <c r="E17" s="61"/>
      <c r="F17" s="62"/>
      <c r="G17" s="63"/>
      <c r="H17" s="55">
        <f t="shared" si="0"/>
        <v>0</v>
      </c>
      <c r="I17" s="64">
        <v>1790</v>
      </c>
      <c r="J17" s="57">
        <f t="shared" si="1"/>
        <v>1790</v>
      </c>
      <c r="K17" s="65"/>
    </row>
    <row r="18" spans="1:11" ht="24.75" customHeight="1">
      <c r="A18" s="39"/>
      <c r="B18" s="50">
        <v>11</v>
      </c>
      <c r="C18" s="59">
        <v>616</v>
      </c>
      <c r="D18" s="60"/>
      <c r="E18" s="61"/>
      <c r="F18" s="62">
        <v>330</v>
      </c>
      <c r="G18" s="63"/>
      <c r="H18" s="55">
        <f t="shared" si="0"/>
        <v>330</v>
      </c>
      <c r="I18" s="64"/>
      <c r="J18" s="57">
        <f t="shared" si="1"/>
        <v>330</v>
      </c>
      <c r="K18" s="65" t="s">
        <v>38</v>
      </c>
    </row>
    <row r="19" spans="1:11" ht="24.75" customHeight="1">
      <c r="A19" s="39"/>
      <c r="B19" s="50">
        <v>12</v>
      </c>
      <c r="C19" s="59">
        <v>573</v>
      </c>
      <c r="D19" s="60"/>
      <c r="E19" s="61"/>
      <c r="F19" s="62"/>
      <c r="G19" s="63"/>
      <c r="H19" s="55">
        <f t="shared" si="0"/>
        <v>0</v>
      </c>
      <c r="I19" s="64">
        <v>170</v>
      </c>
      <c r="J19" s="57">
        <f t="shared" si="1"/>
        <v>170</v>
      </c>
      <c r="K19" s="65" t="s">
        <v>42</v>
      </c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611</v>
      </c>
      <c r="D26" s="51"/>
      <c r="E26" s="52">
        <v>870</v>
      </c>
      <c r="F26" s="53">
        <v>500</v>
      </c>
      <c r="G26" s="54">
        <v>300</v>
      </c>
      <c r="H26" s="55">
        <f aca="true" t="shared" si="2" ref="H26:H35">SUM(E26:G26)</f>
        <v>1670</v>
      </c>
      <c r="I26" s="56">
        <v>200</v>
      </c>
      <c r="J26" s="84">
        <f aca="true" t="shared" si="3" ref="J26:J35">H26+I26</f>
        <v>1870</v>
      </c>
      <c r="K26" s="58" t="s">
        <v>41</v>
      </c>
    </row>
    <row r="27" spans="1:11" ht="24.75" customHeight="1">
      <c r="A27" s="82"/>
      <c r="B27" s="66">
        <v>17</v>
      </c>
      <c r="C27" s="25">
        <v>609</v>
      </c>
      <c r="D27" s="51"/>
      <c r="E27" s="52">
        <v>790</v>
      </c>
      <c r="F27" s="53">
        <v>500</v>
      </c>
      <c r="G27" s="54"/>
      <c r="H27" s="55">
        <f t="shared" si="2"/>
        <v>1290</v>
      </c>
      <c r="I27" s="56"/>
      <c r="J27" s="84">
        <f t="shared" si="3"/>
        <v>1290</v>
      </c>
      <c r="K27" s="58" t="s">
        <v>39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500</v>
      </c>
      <c r="F28" s="62">
        <v>390</v>
      </c>
      <c r="G28" s="63"/>
      <c r="H28" s="55">
        <f t="shared" si="2"/>
        <v>890</v>
      </c>
      <c r="I28" s="64">
        <v>200</v>
      </c>
      <c r="J28" s="84">
        <f t="shared" si="3"/>
        <v>1090</v>
      </c>
      <c r="K28" s="65" t="s">
        <v>38</v>
      </c>
    </row>
    <row r="29" spans="1:11" ht="24.75" customHeight="1">
      <c r="A29" s="82"/>
      <c r="B29" s="50">
        <v>19</v>
      </c>
      <c r="C29" s="59">
        <v>611</v>
      </c>
      <c r="D29" s="60"/>
      <c r="E29" s="61">
        <v>650</v>
      </c>
      <c r="F29" s="62">
        <v>500</v>
      </c>
      <c r="G29" s="63">
        <v>100</v>
      </c>
      <c r="H29" s="55">
        <f t="shared" si="2"/>
        <v>1250</v>
      </c>
      <c r="I29" s="64"/>
      <c r="J29" s="84">
        <f t="shared" si="3"/>
        <v>1250</v>
      </c>
      <c r="K29" s="65" t="s">
        <v>41</v>
      </c>
    </row>
    <row r="30" spans="1:11" ht="24.75" customHeight="1">
      <c r="A30" s="82"/>
      <c r="B30" s="50">
        <v>20</v>
      </c>
      <c r="C30" s="59">
        <v>609</v>
      </c>
      <c r="D30" s="60"/>
      <c r="E30" s="61">
        <v>820</v>
      </c>
      <c r="F30" s="62">
        <v>400</v>
      </c>
      <c r="G30" s="63">
        <v>200</v>
      </c>
      <c r="H30" s="55">
        <f t="shared" si="2"/>
        <v>1420</v>
      </c>
      <c r="I30" s="64">
        <v>200</v>
      </c>
      <c r="J30" s="84">
        <f t="shared" si="3"/>
        <v>1620</v>
      </c>
      <c r="K30" s="65" t="s">
        <v>39</v>
      </c>
    </row>
    <row r="31" spans="1:11" ht="24.75" customHeight="1">
      <c r="A31" s="82"/>
      <c r="B31" s="50">
        <v>21</v>
      </c>
      <c r="C31" s="59">
        <v>616</v>
      </c>
      <c r="D31" s="60"/>
      <c r="E31" s="61"/>
      <c r="F31" s="62">
        <v>880</v>
      </c>
      <c r="G31" s="63"/>
      <c r="H31" s="55">
        <f t="shared" si="2"/>
        <v>880</v>
      </c>
      <c r="I31" s="64"/>
      <c r="J31" s="84">
        <f t="shared" si="3"/>
        <v>880</v>
      </c>
      <c r="K31" s="65" t="s">
        <v>38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/>
      <c r="F39" s="89">
        <v>1130</v>
      </c>
      <c r="G39" s="90"/>
      <c r="H39" s="91">
        <f aca="true" t="shared" si="4" ref="H39:H48">SUM(E39:G39)</f>
        <v>1130</v>
      </c>
      <c r="I39" s="92"/>
      <c r="J39" s="93">
        <f aca="true" t="shared" si="5" ref="J39:J48">H39+I39</f>
        <v>1130</v>
      </c>
      <c r="K39" s="94" t="s">
        <v>39</v>
      </c>
    </row>
    <row r="40" spans="1:11" ht="24.75" customHeight="1">
      <c r="A40" s="39"/>
      <c r="B40" s="66">
        <v>27</v>
      </c>
      <c r="C40" s="59">
        <v>616</v>
      </c>
      <c r="D40" s="60"/>
      <c r="E40" s="88">
        <v>970</v>
      </c>
      <c r="F40" s="62">
        <v>600</v>
      </c>
      <c r="G40" s="63"/>
      <c r="H40" s="91">
        <f t="shared" si="4"/>
        <v>1570</v>
      </c>
      <c r="I40" s="64"/>
      <c r="J40" s="93">
        <f t="shared" si="5"/>
        <v>1570</v>
      </c>
      <c r="K40" s="65" t="s">
        <v>38</v>
      </c>
    </row>
    <row r="41" spans="1:11" ht="24.75" customHeight="1">
      <c r="A41" s="39"/>
      <c r="B41" s="50">
        <v>28</v>
      </c>
      <c r="C41" s="59">
        <v>569</v>
      </c>
      <c r="D41" s="60"/>
      <c r="E41" s="61">
        <v>1860</v>
      </c>
      <c r="F41" s="62"/>
      <c r="G41" s="63"/>
      <c r="H41" s="91">
        <f t="shared" si="4"/>
        <v>1860</v>
      </c>
      <c r="I41" s="64"/>
      <c r="J41" s="93">
        <f t="shared" si="5"/>
        <v>1860</v>
      </c>
      <c r="K41" s="65" t="s">
        <v>45</v>
      </c>
    </row>
    <row r="42" spans="1:11" ht="24.75" customHeight="1">
      <c r="A42" s="39"/>
      <c r="B42" s="50">
        <v>29</v>
      </c>
      <c r="C42" s="59">
        <v>610</v>
      </c>
      <c r="D42" s="60"/>
      <c r="E42" s="61"/>
      <c r="F42" s="62">
        <v>590</v>
      </c>
      <c r="G42" s="63"/>
      <c r="H42" s="91">
        <f t="shared" si="4"/>
        <v>590</v>
      </c>
      <c r="I42" s="64"/>
      <c r="J42" s="93">
        <f t="shared" si="5"/>
        <v>590</v>
      </c>
      <c r="K42" s="65" t="s">
        <v>39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7580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9790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600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17970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2800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20770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374</v>
      </c>
      <c r="C59" s="121"/>
      <c r="D59" s="122">
        <v>5070</v>
      </c>
      <c r="E59" s="65">
        <v>97</v>
      </c>
      <c r="F59" s="59">
        <v>45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5.07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97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45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374</v>
      </c>
      <c r="C82" s="121"/>
      <c r="D82" s="122">
        <v>3590</v>
      </c>
      <c r="E82" s="65"/>
      <c r="F82" s="59"/>
      <c r="G82" s="123">
        <v>2920</v>
      </c>
      <c r="H82" s="59">
        <v>192</v>
      </c>
      <c r="I82" s="124">
        <v>95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5270</v>
      </c>
      <c r="E83" s="65"/>
      <c r="F83" s="59"/>
      <c r="G83" s="123">
        <v>3240</v>
      </c>
      <c r="H83" s="59">
        <v>194</v>
      </c>
      <c r="I83" s="124">
        <v>95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5530</v>
      </c>
      <c r="E84" s="65">
        <v>72</v>
      </c>
      <c r="F84" s="59">
        <v>35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20.55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458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225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3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25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42419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43">
        <v>650</v>
      </c>
      <c r="F8" s="44">
        <v>400</v>
      </c>
      <c r="G8" s="45"/>
      <c r="H8" s="46">
        <f aca="true" t="shared" si="0" ref="H8:H22">SUM(E8:G8)</f>
        <v>1050</v>
      </c>
      <c r="I8" s="47"/>
      <c r="J8" s="48">
        <f aca="true" t="shared" si="1" ref="J8:J22">H8+I8</f>
        <v>1050</v>
      </c>
      <c r="K8" s="49" t="s">
        <v>36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>
        <v>870</v>
      </c>
      <c r="G9" s="54"/>
      <c r="H9" s="55">
        <f t="shared" si="0"/>
        <v>870</v>
      </c>
      <c r="I9" s="56"/>
      <c r="J9" s="57">
        <f t="shared" si="1"/>
        <v>870</v>
      </c>
      <c r="K9" s="58" t="s">
        <v>39</v>
      </c>
    </row>
    <row r="10" spans="1:11" ht="24.75" customHeight="1">
      <c r="A10" s="39"/>
      <c r="B10" s="50">
        <v>3</v>
      </c>
      <c r="C10" s="25">
        <v>610</v>
      </c>
      <c r="D10" s="51"/>
      <c r="E10" s="52">
        <v>410</v>
      </c>
      <c r="F10" s="53">
        <v>500</v>
      </c>
      <c r="G10" s="54">
        <v>200</v>
      </c>
      <c r="H10" s="55">
        <f t="shared" si="0"/>
        <v>1110</v>
      </c>
      <c r="I10" s="56"/>
      <c r="J10" s="57">
        <f t="shared" si="1"/>
        <v>1110</v>
      </c>
      <c r="K10" s="58" t="s">
        <v>39</v>
      </c>
    </row>
    <row r="11" spans="1:11" ht="24.75" customHeight="1">
      <c r="A11" s="39"/>
      <c r="B11" s="50">
        <v>4</v>
      </c>
      <c r="C11" s="25">
        <v>666</v>
      </c>
      <c r="D11" s="51"/>
      <c r="E11" s="52"/>
      <c r="F11" s="53">
        <v>770</v>
      </c>
      <c r="G11" s="54"/>
      <c r="H11" s="55">
        <f t="shared" si="0"/>
        <v>770</v>
      </c>
      <c r="I11" s="56"/>
      <c r="J11" s="57">
        <f t="shared" si="1"/>
        <v>770</v>
      </c>
      <c r="K11" s="58" t="s">
        <v>41</v>
      </c>
    </row>
    <row r="12" spans="1:11" ht="24.75" customHeight="1">
      <c r="A12" s="39"/>
      <c r="B12" s="50">
        <v>5</v>
      </c>
      <c r="C12" s="25">
        <v>611</v>
      </c>
      <c r="D12" s="51"/>
      <c r="E12" s="52"/>
      <c r="F12" s="53"/>
      <c r="G12" s="54"/>
      <c r="H12" s="55">
        <f t="shared" si="0"/>
        <v>0</v>
      </c>
      <c r="I12" s="56">
        <v>660</v>
      </c>
      <c r="J12" s="57">
        <f t="shared" si="1"/>
        <v>660</v>
      </c>
      <c r="K12" s="58" t="s">
        <v>37</v>
      </c>
    </row>
    <row r="13" spans="1:11" ht="24.75" customHeight="1">
      <c r="A13" s="39"/>
      <c r="B13" s="50">
        <v>6</v>
      </c>
      <c r="C13" s="25">
        <v>616</v>
      </c>
      <c r="D13" s="51"/>
      <c r="E13" s="52"/>
      <c r="F13" s="53">
        <v>640</v>
      </c>
      <c r="G13" s="54"/>
      <c r="H13" s="55">
        <f t="shared" si="0"/>
        <v>640</v>
      </c>
      <c r="I13" s="56"/>
      <c r="J13" s="57">
        <f t="shared" si="1"/>
        <v>640</v>
      </c>
      <c r="K13" s="58" t="s">
        <v>38</v>
      </c>
    </row>
    <row r="14" spans="1:11" ht="24.75" customHeight="1">
      <c r="A14" s="39"/>
      <c r="B14" s="50">
        <v>7</v>
      </c>
      <c r="C14" s="59">
        <v>370</v>
      </c>
      <c r="D14" s="60"/>
      <c r="E14" s="61"/>
      <c r="F14" s="62"/>
      <c r="G14" s="63"/>
      <c r="H14" s="55">
        <f t="shared" si="0"/>
        <v>0</v>
      </c>
      <c r="I14" s="64">
        <v>870</v>
      </c>
      <c r="J14" s="57">
        <f t="shared" si="1"/>
        <v>870</v>
      </c>
      <c r="K14" s="65"/>
    </row>
    <row r="15" spans="1:11" ht="24.75" customHeight="1">
      <c r="A15" s="39"/>
      <c r="B15" s="50">
        <v>8</v>
      </c>
      <c r="C15" s="59">
        <v>615</v>
      </c>
      <c r="D15" s="60"/>
      <c r="E15" s="61"/>
      <c r="F15" s="62">
        <v>710</v>
      </c>
      <c r="G15" s="63"/>
      <c r="H15" s="55">
        <f t="shared" si="0"/>
        <v>710</v>
      </c>
      <c r="I15" s="64"/>
      <c r="J15" s="57">
        <f t="shared" si="1"/>
        <v>710</v>
      </c>
      <c r="K15" s="65" t="s">
        <v>39</v>
      </c>
    </row>
    <row r="16" spans="1:11" ht="24.75" customHeight="1">
      <c r="A16" s="39"/>
      <c r="B16" s="50">
        <v>9</v>
      </c>
      <c r="C16" s="59">
        <v>666</v>
      </c>
      <c r="D16" s="60"/>
      <c r="E16" s="61"/>
      <c r="F16" s="62">
        <v>680</v>
      </c>
      <c r="G16" s="63"/>
      <c r="H16" s="55">
        <f t="shared" si="0"/>
        <v>680</v>
      </c>
      <c r="I16" s="64"/>
      <c r="J16" s="57">
        <f t="shared" si="1"/>
        <v>680</v>
      </c>
      <c r="K16" s="65" t="s">
        <v>41</v>
      </c>
    </row>
    <row r="17" spans="1:11" ht="24.75" customHeight="1">
      <c r="A17" s="39"/>
      <c r="B17" s="50">
        <v>10</v>
      </c>
      <c r="C17" s="59">
        <v>610</v>
      </c>
      <c r="D17" s="60"/>
      <c r="E17" s="61">
        <v>500</v>
      </c>
      <c r="F17" s="62">
        <v>600</v>
      </c>
      <c r="G17" s="63"/>
      <c r="H17" s="55">
        <f t="shared" si="0"/>
        <v>1100</v>
      </c>
      <c r="I17" s="64"/>
      <c r="J17" s="57">
        <f t="shared" si="1"/>
        <v>1100</v>
      </c>
      <c r="K17" s="65" t="s">
        <v>39</v>
      </c>
    </row>
    <row r="18" spans="1:11" ht="24.75" customHeight="1">
      <c r="A18" s="39"/>
      <c r="B18" s="50">
        <v>11</v>
      </c>
      <c r="C18" s="59">
        <v>840</v>
      </c>
      <c r="D18" s="60"/>
      <c r="E18" s="61">
        <v>8640</v>
      </c>
      <c r="F18" s="62"/>
      <c r="G18" s="63"/>
      <c r="H18" s="55">
        <f t="shared" si="0"/>
        <v>8640</v>
      </c>
      <c r="I18" s="64"/>
      <c r="J18" s="57">
        <f t="shared" si="1"/>
        <v>8640</v>
      </c>
      <c r="K18" s="65" t="s">
        <v>82</v>
      </c>
    </row>
    <row r="19" spans="1:11" ht="24.75" customHeight="1">
      <c r="A19" s="39"/>
      <c r="B19" s="50">
        <v>12</v>
      </c>
      <c r="C19" s="59">
        <v>463</v>
      </c>
      <c r="D19" s="60"/>
      <c r="E19" s="61"/>
      <c r="F19" s="62">
        <v>660</v>
      </c>
      <c r="G19" s="63"/>
      <c r="H19" s="55">
        <f t="shared" si="0"/>
        <v>660</v>
      </c>
      <c r="I19" s="64"/>
      <c r="J19" s="57">
        <f t="shared" si="1"/>
        <v>660</v>
      </c>
      <c r="K19" s="65" t="s">
        <v>36</v>
      </c>
    </row>
    <row r="20" spans="1:11" ht="24.75" customHeight="1">
      <c r="A20" s="39"/>
      <c r="B20" s="50">
        <v>13</v>
      </c>
      <c r="C20" s="59">
        <v>847</v>
      </c>
      <c r="D20" s="60"/>
      <c r="E20" s="61">
        <v>5690</v>
      </c>
      <c r="F20" s="62"/>
      <c r="G20" s="63"/>
      <c r="H20" s="55">
        <f t="shared" si="0"/>
        <v>5690</v>
      </c>
      <c r="I20" s="64"/>
      <c r="J20" s="57">
        <f t="shared" si="1"/>
        <v>5690</v>
      </c>
      <c r="K20" s="65" t="s">
        <v>82</v>
      </c>
    </row>
    <row r="21" spans="1:11" ht="24.75" customHeight="1">
      <c r="A21" s="39"/>
      <c r="B21" s="50">
        <v>14</v>
      </c>
      <c r="C21" s="59">
        <v>611</v>
      </c>
      <c r="D21" s="60"/>
      <c r="E21" s="61"/>
      <c r="F21" s="62">
        <v>680</v>
      </c>
      <c r="G21" s="63"/>
      <c r="H21" s="55">
        <f t="shared" si="0"/>
        <v>680</v>
      </c>
      <c r="I21" s="64"/>
      <c r="J21" s="57">
        <f t="shared" si="1"/>
        <v>680</v>
      </c>
      <c r="K21" s="65" t="s">
        <v>37</v>
      </c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615</v>
      </c>
      <c r="D26" s="51"/>
      <c r="E26" s="52"/>
      <c r="F26" s="53">
        <v>990</v>
      </c>
      <c r="G26" s="54"/>
      <c r="H26" s="55">
        <f aca="true" t="shared" si="2" ref="H26:H35">SUM(E26:G26)</f>
        <v>990</v>
      </c>
      <c r="I26" s="56"/>
      <c r="J26" s="84">
        <f aca="true" t="shared" si="3" ref="J26:J35">H26+I26</f>
        <v>990</v>
      </c>
      <c r="K26" s="58" t="s">
        <v>41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400</v>
      </c>
      <c r="G27" s="54"/>
      <c r="H27" s="55">
        <f t="shared" si="2"/>
        <v>400</v>
      </c>
      <c r="I27" s="56"/>
      <c r="J27" s="84">
        <f t="shared" si="3"/>
        <v>400</v>
      </c>
      <c r="K27" s="58" t="s">
        <v>38</v>
      </c>
    </row>
    <row r="28" spans="1:11" ht="24.75" customHeight="1">
      <c r="A28" s="82"/>
      <c r="B28" s="50">
        <v>18</v>
      </c>
      <c r="C28" s="59">
        <v>610</v>
      </c>
      <c r="D28" s="60"/>
      <c r="E28" s="61"/>
      <c r="F28" s="62">
        <v>740</v>
      </c>
      <c r="G28" s="63"/>
      <c r="H28" s="55">
        <f t="shared" si="2"/>
        <v>740</v>
      </c>
      <c r="I28" s="64"/>
      <c r="J28" s="84">
        <f t="shared" si="3"/>
        <v>740</v>
      </c>
      <c r="K28" s="65" t="s">
        <v>39</v>
      </c>
    </row>
    <row r="29" spans="1:11" ht="24.75" customHeight="1">
      <c r="A29" s="82"/>
      <c r="B29" s="50">
        <v>19</v>
      </c>
      <c r="C29" s="59">
        <v>615</v>
      </c>
      <c r="D29" s="60"/>
      <c r="E29" s="61">
        <v>750</v>
      </c>
      <c r="F29" s="62">
        <v>800</v>
      </c>
      <c r="G29" s="63">
        <v>200</v>
      </c>
      <c r="H29" s="55">
        <f t="shared" si="2"/>
        <v>1750</v>
      </c>
      <c r="I29" s="64"/>
      <c r="J29" s="84">
        <f t="shared" si="3"/>
        <v>1750</v>
      </c>
      <c r="K29" s="65" t="s">
        <v>41</v>
      </c>
    </row>
    <row r="30" spans="1:11" ht="24.75" customHeight="1">
      <c r="A30" s="82"/>
      <c r="B30" s="50">
        <v>20</v>
      </c>
      <c r="C30" s="59">
        <v>616</v>
      </c>
      <c r="D30" s="60"/>
      <c r="E30" s="61"/>
      <c r="F30" s="62">
        <v>510</v>
      </c>
      <c r="G30" s="63"/>
      <c r="H30" s="55">
        <f t="shared" si="2"/>
        <v>510</v>
      </c>
      <c r="I30" s="64"/>
      <c r="J30" s="84">
        <f t="shared" si="3"/>
        <v>510</v>
      </c>
      <c r="K30" s="65" t="s">
        <v>38</v>
      </c>
    </row>
    <row r="31" spans="1:11" ht="24.75" customHeight="1">
      <c r="A31" s="82"/>
      <c r="B31" s="50">
        <v>21</v>
      </c>
      <c r="C31" s="59">
        <v>610</v>
      </c>
      <c r="D31" s="60"/>
      <c r="E31" s="61"/>
      <c r="F31" s="62">
        <v>990</v>
      </c>
      <c r="G31" s="63"/>
      <c r="H31" s="55">
        <f t="shared" si="2"/>
        <v>990</v>
      </c>
      <c r="I31" s="64"/>
      <c r="J31" s="84">
        <f t="shared" si="3"/>
        <v>990</v>
      </c>
      <c r="K31" s="65" t="s">
        <v>39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/>
      <c r="F39" s="89">
        <v>760</v>
      </c>
      <c r="G39" s="90"/>
      <c r="H39" s="91">
        <f aca="true" t="shared" si="4" ref="H39:H48">SUM(E39:G39)</f>
        <v>760</v>
      </c>
      <c r="I39" s="92">
        <v>200</v>
      </c>
      <c r="J39" s="93">
        <f aca="true" t="shared" si="5" ref="J39:J48">H39+I39</f>
        <v>960</v>
      </c>
      <c r="K39" s="94" t="s">
        <v>39</v>
      </c>
    </row>
    <row r="40" spans="1:11" ht="24.75" customHeight="1">
      <c r="A40" s="39"/>
      <c r="B40" s="66">
        <v>27</v>
      </c>
      <c r="C40" s="59">
        <v>569</v>
      </c>
      <c r="D40" s="60"/>
      <c r="E40" s="61"/>
      <c r="F40" s="62"/>
      <c r="G40" s="63">
        <v>930</v>
      </c>
      <c r="H40" s="91">
        <f t="shared" si="4"/>
        <v>930</v>
      </c>
      <c r="I40" s="64"/>
      <c r="J40" s="93">
        <f t="shared" si="5"/>
        <v>930</v>
      </c>
      <c r="K40" s="65" t="s">
        <v>45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570</v>
      </c>
      <c r="G41" s="63"/>
      <c r="H41" s="91">
        <f t="shared" si="4"/>
        <v>570</v>
      </c>
      <c r="I41" s="64"/>
      <c r="J41" s="93">
        <f t="shared" si="5"/>
        <v>570</v>
      </c>
      <c r="K41" s="65" t="s">
        <v>38</v>
      </c>
    </row>
    <row r="42" spans="1:11" ht="24.75" customHeight="1">
      <c r="A42" s="39"/>
      <c r="B42" s="50">
        <v>29</v>
      </c>
      <c r="C42" s="59">
        <v>613</v>
      </c>
      <c r="D42" s="60"/>
      <c r="E42" s="61">
        <v>350</v>
      </c>
      <c r="F42" s="62">
        <v>300</v>
      </c>
      <c r="G42" s="63"/>
      <c r="H42" s="91">
        <f t="shared" si="4"/>
        <v>650</v>
      </c>
      <c r="I42" s="64"/>
      <c r="J42" s="93">
        <f t="shared" si="5"/>
        <v>650</v>
      </c>
      <c r="K42" s="65" t="s">
        <v>41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16990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12570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1330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30890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1730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32620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374</v>
      </c>
      <c r="C59" s="121"/>
      <c r="D59" s="122">
        <v>5720</v>
      </c>
      <c r="E59" s="65">
        <v>101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>
        <v>618</v>
      </c>
      <c r="C60" s="121"/>
      <c r="D60" s="122">
        <v>9740</v>
      </c>
      <c r="E60" s="65">
        <v>153</v>
      </c>
      <c r="F60" s="59">
        <v>70</v>
      </c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15.46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254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120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5590</v>
      </c>
      <c r="E82" s="65"/>
      <c r="F82" s="59"/>
      <c r="G82" s="123">
        <v>4390</v>
      </c>
      <c r="H82" s="59">
        <v>200</v>
      </c>
      <c r="I82" s="124">
        <v>95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11560</v>
      </c>
      <c r="E83" s="65"/>
      <c r="F83" s="59"/>
      <c r="G83" s="123">
        <v>8880</v>
      </c>
      <c r="H83" s="59">
        <v>225</v>
      </c>
      <c r="I83" s="124">
        <v>100</v>
      </c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30.419999999999998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425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195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29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F59" sqref="F5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610</v>
      </c>
      <c r="D8" s="42"/>
      <c r="E8">
        <v>1000</v>
      </c>
      <c r="F8" s="44"/>
      <c r="G8" s="45">
        <v>260</v>
      </c>
      <c r="H8" s="46">
        <f aca="true" t="shared" si="0" ref="H8:H22">SUM(E8:G8)</f>
        <v>1260</v>
      </c>
      <c r="I8" s="47"/>
      <c r="J8" s="48">
        <f aca="true" t="shared" si="1" ref="J8:J22">H8+I8</f>
        <v>1260</v>
      </c>
      <c r="K8" s="49" t="s">
        <v>69</v>
      </c>
    </row>
    <row r="9" spans="1:11" ht="24.75" customHeight="1">
      <c r="A9" s="39"/>
      <c r="B9" s="50">
        <v>2</v>
      </c>
      <c r="C9" s="25">
        <v>613</v>
      </c>
      <c r="D9" s="51"/>
      <c r="E9" s="43"/>
      <c r="F9" s="53">
        <v>500</v>
      </c>
      <c r="G9" s="54">
        <v>480</v>
      </c>
      <c r="H9" s="55">
        <f t="shared" si="0"/>
        <v>980</v>
      </c>
      <c r="I9" s="56"/>
      <c r="J9" s="57">
        <f t="shared" si="1"/>
        <v>980</v>
      </c>
      <c r="K9" s="58" t="s">
        <v>76</v>
      </c>
    </row>
    <row r="10" spans="1:11" ht="24.75" customHeight="1">
      <c r="A10" s="39"/>
      <c r="B10" s="50">
        <v>3</v>
      </c>
      <c r="C10" s="25">
        <v>610</v>
      </c>
      <c r="D10" s="51"/>
      <c r="E10" s="52">
        <v>900</v>
      </c>
      <c r="F10" s="53">
        <v>300</v>
      </c>
      <c r="G10" s="54">
        <v>240</v>
      </c>
      <c r="H10" s="55">
        <f t="shared" si="0"/>
        <v>1440</v>
      </c>
      <c r="I10" s="56"/>
      <c r="J10" s="57">
        <f t="shared" si="1"/>
        <v>1440</v>
      </c>
      <c r="K10" s="58" t="s">
        <v>69</v>
      </c>
    </row>
    <row r="11" spans="1:11" ht="24.75" customHeight="1">
      <c r="A11" s="39"/>
      <c r="B11" s="50">
        <v>4</v>
      </c>
      <c r="C11" s="25">
        <v>613</v>
      </c>
      <c r="D11" s="51"/>
      <c r="E11" s="52"/>
      <c r="F11" s="53">
        <v>200</v>
      </c>
      <c r="G11" s="54">
        <v>200</v>
      </c>
      <c r="H11" s="55">
        <f t="shared" si="0"/>
        <v>400</v>
      </c>
      <c r="I11" s="56"/>
      <c r="J11" s="57">
        <f t="shared" si="1"/>
        <v>400</v>
      </c>
      <c r="K11" s="58" t="s">
        <v>76</v>
      </c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610</v>
      </c>
      <c r="D26" s="51"/>
      <c r="E26" s="52">
        <v>700</v>
      </c>
      <c r="F26" s="53">
        <v>200</v>
      </c>
      <c r="G26" s="54">
        <v>200</v>
      </c>
      <c r="H26" s="55">
        <f aca="true" t="shared" si="2" ref="H26:H35">SUM(E26:G26)</f>
        <v>1100</v>
      </c>
      <c r="I26" s="56"/>
      <c r="J26" s="84">
        <f aca="true" t="shared" si="3" ref="J26:J35">H26+I26</f>
        <v>1100</v>
      </c>
      <c r="K26" s="58" t="s">
        <v>38</v>
      </c>
    </row>
    <row r="27" spans="1:11" ht="24.75" customHeight="1">
      <c r="A27" s="82"/>
      <c r="B27" s="66">
        <v>17</v>
      </c>
      <c r="C27" s="25">
        <v>610</v>
      </c>
      <c r="D27" s="51"/>
      <c r="E27" s="52"/>
      <c r="F27" s="53">
        <v>300</v>
      </c>
      <c r="G27" s="54">
        <v>300</v>
      </c>
      <c r="H27" s="55">
        <f t="shared" si="2"/>
        <v>600</v>
      </c>
      <c r="I27" s="56"/>
      <c r="J27" s="84">
        <f t="shared" si="3"/>
        <v>600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SUM(E9:E48)</f>
        <v>1600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1500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1680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5780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5780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12530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12.53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4470</v>
      </c>
      <c r="E82" s="65"/>
      <c r="F82" s="59"/>
      <c r="G82" s="123">
        <v>3720</v>
      </c>
      <c r="H82" s="59">
        <v>145</v>
      </c>
      <c r="I82" s="124">
        <v>70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8900</v>
      </c>
      <c r="E83" s="65"/>
      <c r="F83" s="59"/>
      <c r="G83" s="123">
        <v>9020</v>
      </c>
      <c r="H83" s="59">
        <v>184</v>
      </c>
      <c r="I83" s="124">
        <v>90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2920</v>
      </c>
      <c r="E84" s="65">
        <v>82</v>
      </c>
      <c r="F84" s="59">
        <v>40</v>
      </c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29.03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411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200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/>
      <c r="F8" s="44">
        <v>500</v>
      </c>
      <c r="G8" s="45">
        <v>310</v>
      </c>
      <c r="H8" s="46">
        <f aca="true" t="shared" si="0" ref="H8:H22">SUM(E8:G8)</f>
        <v>810</v>
      </c>
      <c r="I8" s="47"/>
      <c r="J8" s="48">
        <f aca="true" t="shared" si="1" ref="J8:J22">H8+I8</f>
        <v>810</v>
      </c>
      <c r="K8" s="49" t="s">
        <v>76</v>
      </c>
    </row>
    <row r="9" spans="1:11" ht="24.75" customHeight="1">
      <c r="A9" s="39"/>
      <c r="B9" s="50">
        <v>2</v>
      </c>
      <c r="C9" s="25">
        <v>370</v>
      </c>
      <c r="D9" s="51"/>
      <c r="E9" s="52"/>
      <c r="F9" s="53"/>
      <c r="G9" s="54"/>
      <c r="H9" s="55">
        <f t="shared" si="0"/>
        <v>0</v>
      </c>
      <c r="I9" s="56">
        <v>910</v>
      </c>
      <c r="J9" s="57">
        <f t="shared" si="1"/>
        <v>910</v>
      </c>
      <c r="K9" s="58" t="s">
        <v>76</v>
      </c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610</v>
      </c>
      <c r="D26" s="51"/>
      <c r="E26" s="52">
        <v>800</v>
      </c>
      <c r="F26" s="53">
        <v>200</v>
      </c>
      <c r="G26" s="54">
        <v>140</v>
      </c>
      <c r="H26" s="55">
        <f aca="true" t="shared" si="2" ref="H26:H35">SUM(E26:G26)</f>
        <v>1140</v>
      </c>
      <c r="I26" s="56"/>
      <c r="J26" s="84">
        <f aca="true" t="shared" si="3" ref="J26:J35">H26+I26</f>
        <v>1140</v>
      </c>
      <c r="K26" s="58" t="s">
        <v>38</v>
      </c>
    </row>
    <row r="27" spans="1:11" ht="24.75" customHeight="1">
      <c r="A27" s="82"/>
      <c r="B27" s="66">
        <v>17</v>
      </c>
      <c r="C27" s="25">
        <v>610</v>
      </c>
      <c r="D27" s="51"/>
      <c r="E27" s="52">
        <v>900</v>
      </c>
      <c r="F27" s="53"/>
      <c r="G27" s="54">
        <v>210</v>
      </c>
      <c r="H27" s="55">
        <f t="shared" si="2"/>
        <v>1110</v>
      </c>
      <c r="I27" s="56"/>
      <c r="J27" s="84">
        <f t="shared" si="3"/>
        <v>1110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1700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700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660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3060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910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3970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374</v>
      </c>
      <c r="C82" s="121"/>
      <c r="D82" s="122">
        <v>9860</v>
      </c>
      <c r="E82" s="65"/>
      <c r="F82" s="59"/>
      <c r="G82" s="123">
        <v>9520</v>
      </c>
      <c r="H82" s="59">
        <v>144</v>
      </c>
      <c r="I82" s="124">
        <v>70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4490</v>
      </c>
      <c r="E83" s="65"/>
      <c r="F83" s="59"/>
      <c r="G83" s="123">
        <v>4890</v>
      </c>
      <c r="H83" s="59">
        <v>142</v>
      </c>
      <c r="I83" s="124">
        <v>70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4760</v>
      </c>
      <c r="E84" s="65"/>
      <c r="F84" s="59"/>
      <c r="G84" s="123">
        <v>4850</v>
      </c>
      <c r="H84" s="59">
        <v>145</v>
      </c>
      <c r="I84" s="124">
        <v>70</v>
      </c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38.370000000000005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431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210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2">
      <selection activeCell="M36" sqref="M3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43"/>
      <c r="F8" s="44"/>
      <c r="G8" s="45"/>
      <c r="H8" s="46">
        <f aca="true" t="shared" si="0" ref="H8:H22">SUM(E8:G8)</f>
        <v>0</v>
      </c>
      <c r="I8" s="47">
        <v>790</v>
      </c>
      <c r="J8" s="48">
        <f aca="true" t="shared" si="1" ref="J8:J22">H8+I8</f>
        <v>790</v>
      </c>
      <c r="K8" s="49" t="s">
        <v>41</v>
      </c>
    </row>
    <row r="9" spans="1:11" ht="24.75" customHeight="1">
      <c r="A9" s="39"/>
      <c r="B9" s="50">
        <v>2</v>
      </c>
      <c r="C9" s="25">
        <v>616</v>
      </c>
      <c r="D9" s="51"/>
      <c r="E9" s="52">
        <v>560</v>
      </c>
      <c r="F9" s="53">
        <v>500</v>
      </c>
      <c r="G9" s="54">
        <v>200</v>
      </c>
      <c r="H9" s="55">
        <f t="shared" si="0"/>
        <v>1260</v>
      </c>
      <c r="I9" s="56">
        <v>100</v>
      </c>
      <c r="J9" s="57">
        <f t="shared" si="1"/>
        <v>1360</v>
      </c>
      <c r="K9" s="58" t="s">
        <v>38</v>
      </c>
    </row>
    <row r="10" spans="1:11" ht="24.75" customHeight="1">
      <c r="A10" s="39"/>
      <c r="B10" s="50">
        <v>3</v>
      </c>
      <c r="C10" s="25">
        <v>463</v>
      </c>
      <c r="D10" s="51"/>
      <c r="E10" s="52">
        <v>520</v>
      </c>
      <c r="F10" s="53">
        <v>600</v>
      </c>
      <c r="G10" s="54">
        <v>100</v>
      </c>
      <c r="H10" s="55">
        <f t="shared" si="0"/>
        <v>1220</v>
      </c>
      <c r="I10" s="56"/>
      <c r="J10" s="57">
        <f t="shared" si="1"/>
        <v>1220</v>
      </c>
      <c r="K10" s="58" t="s">
        <v>36</v>
      </c>
    </row>
    <row r="11" spans="1:11" ht="24.75" customHeight="1">
      <c r="A11" s="39"/>
      <c r="B11" s="50">
        <v>4</v>
      </c>
      <c r="C11" s="25">
        <v>611</v>
      </c>
      <c r="D11" s="51"/>
      <c r="E11" s="52"/>
      <c r="F11" s="53">
        <v>560</v>
      </c>
      <c r="G11" s="54"/>
      <c r="H11" s="55">
        <f t="shared" si="0"/>
        <v>560</v>
      </c>
      <c r="I11" s="56"/>
      <c r="J11" s="57">
        <f t="shared" si="1"/>
        <v>560</v>
      </c>
      <c r="K11" s="58" t="s">
        <v>37</v>
      </c>
    </row>
    <row r="12" spans="1:11" ht="24.75" customHeight="1">
      <c r="A12" s="39"/>
      <c r="B12" s="50">
        <v>5</v>
      </c>
      <c r="C12" s="25">
        <v>495</v>
      </c>
      <c r="D12" s="51"/>
      <c r="E12" s="52"/>
      <c r="F12" s="53">
        <v>750</v>
      </c>
      <c r="G12" s="54"/>
      <c r="H12" s="55">
        <f t="shared" si="0"/>
        <v>750</v>
      </c>
      <c r="I12" s="56"/>
      <c r="J12" s="57">
        <f t="shared" si="1"/>
        <v>750</v>
      </c>
      <c r="K12" s="58" t="s">
        <v>90</v>
      </c>
    </row>
    <row r="13" spans="1:11" ht="24.75" customHeight="1">
      <c r="A13" s="39"/>
      <c r="B13" s="50">
        <v>6</v>
      </c>
      <c r="C13" s="25">
        <v>213</v>
      </c>
      <c r="D13" s="51"/>
      <c r="E13" s="52"/>
      <c r="F13" s="53"/>
      <c r="G13" s="54"/>
      <c r="H13" s="55">
        <f t="shared" si="0"/>
        <v>0</v>
      </c>
      <c r="I13" s="56">
        <v>670</v>
      </c>
      <c r="J13" s="57">
        <f t="shared" si="1"/>
        <v>670</v>
      </c>
      <c r="K13" s="58"/>
    </row>
    <row r="14" spans="1:11" ht="24.75" customHeight="1">
      <c r="A14" s="39"/>
      <c r="B14" s="50">
        <v>7</v>
      </c>
      <c r="C14" s="59">
        <v>370</v>
      </c>
      <c r="D14" s="60"/>
      <c r="E14" s="61"/>
      <c r="F14" s="62"/>
      <c r="G14" s="63"/>
      <c r="H14" s="55">
        <f t="shared" si="0"/>
        <v>0</v>
      </c>
      <c r="I14" s="64">
        <v>370</v>
      </c>
      <c r="J14" s="57">
        <f t="shared" si="1"/>
        <v>370</v>
      </c>
      <c r="K14" s="65"/>
    </row>
    <row r="15" spans="1:11" ht="24.75" customHeight="1">
      <c r="A15" s="39"/>
      <c r="B15" s="50">
        <v>8</v>
      </c>
      <c r="C15" s="59">
        <v>463</v>
      </c>
      <c r="D15" s="60"/>
      <c r="E15" s="61"/>
      <c r="F15" s="62">
        <v>370</v>
      </c>
      <c r="G15" s="63"/>
      <c r="H15" s="55">
        <f t="shared" si="0"/>
        <v>370</v>
      </c>
      <c r="I15" s="64">
        <v>400</v>
      </c>
      <c r="J15" s="57">
        <f t="shared" si="1"/>
        <v>770</v>
      </c>
      <c r="K15" s="65" t="s">
        <v>36</v>
      </c>
    </row>
    <row r="16" spans="1:11" ht="24.75" customHeight="1">
      <c r="A16" s="39"/>
      <c r="B16" s="50">
        <v>9</v>
      </c>
      <c r="C16" s="59">
        <v>616</v>
      </c>
      <c r="D16" s="60"/>
      <c r="E16" s="61"/>
      <c r="F16" s="62">
        <v>640</v>
      </c>
      <c r="G16" s="63"/>
      <c r="H16" s="55">
        <f t="shared" si="0"/>
        <v>640</v>
      </c>
      <c r="I16" s="64"/>
      <c r="J16" s="57">
        <f t="shared" si="1"/>
        <v>640</v>
      </c>
      <c r="K16" s="65" t="s">
        <v>38</v>
      </c>
    </row>
    <row r="17" spans="1:11" ht="24.75" customHeight="1">
      <c r="A17" s="39"/>
      <c r="B17" s="50">
        <v>10</v>
      </c>
      <c r="C17" s="59">
        <v>666</v>
      </c>
      <c r="D17" s="60"/>
      <c r="E17" s="61"/>
      <c r="F17" s="62">
        <v>800</v>
      </c>
      <c r="G17" s="63"/>
      <c r="H17" s="55">
        <f t="shared" si="0"/>
        <v>800</v>
      </c>
      <c r="I17" s="64"/>
      <c r="J17" s="57">
        <f t="shared" si="1"/>
        <v>800</v>
      </c>
      <c r="K17" s="65" t="s">
        <v>41</v>
      </c>
    </row>
    <row r="18" spans="1:11" ht="24.75" customHeight="1">
      <c r="A18" s="39"/>
      <c r="B18" s="50">
        <v>11</v>
      </c>
      <c r="C18" s="59">
        <v>611</v>
      </c>
      <c r="D18" s="60"/>
      <c r="E18" s="61"/>
      <c r="F18" s="62"/>
      <c r="G18" s="63"/>
      <c r="H18" s="55">
        <f t="shared" si="0"/>
        <v>0</v>
      </c>
      <c r="I18" s="64">
        <v>180</v>
      </c>
      <c r="J18" s="57">
        <f t="shared" si="1"/>
        <v>180</v>
      </c>
      <c r="K18" s="65" t="s">
        <v>37</v>
      </c>
    </row>
    <row r="19" spans="1:11" ht="24.75" customHeight="1">
      <c r="A19" s="39"/>
      <c r="B19" s="50">
        <v>12</v>
      </c>
      <c r="C19" s="59">
        <v>609</v>
      </c>
      <c r="D19" s="60"/>
      <c r="E19" s="61"/>
      <c r="F19" s="62">
        <v>500</v>
      </c>
      <c r="G19" s="63"/>
      <c r="H19" s="55">
        <f t="shared" si="0"/>
        <v>500</v>
      </c>
      <c r="I19" s="64"/>
      <c r="J19" s="57">
        <f t="shared" si="1"/>
        <v>500</v>
      </c>
      <c r="K19" s="65" t="s">
        <v>39</v>
      </c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611</v>
      </c>
      <c r="D26" s="51"/>
      <c r="E26" s="52">
        <v>820</v>
      </c>
      <c r="F26" s="53">
        <v>1000</v>
      </c>
      <c r="G26" s="54"/>
      <c r="H26" s="55">
        <f aca="true" t="shared" si="2" ref="H26:H35">SUM(E26:G26)</f>
        <v>1820</v>
      </c>
      <c r="I26" s="56"/>
      <c r="J26" s="84">
        <f aca="true" t="shared" si="3" ref="J26:J35">H26+I26</f>
        <v>1820</v>
      </c>
      <c r="K26" s="58" t="s">
        <v>41</v>
      </c>
    </row>
    <row r="27" spans="1:11" ht="24.75" customHeight="1">
      <c r="A27" s="82"/>
      <c r="B27" s="66">
        <v>17</v>
      </c>
      <c r="C27" s="25">
        <v>616</v>
      </c>
      <c r="D27" s="51"/>
      <c r="E27" s="52">
        <v>330</v>
      </c>
      <c r="F27" s="53">
        <v>300</v>
      </c>
      <c r="G27" s="54">
        <v>100</v>
      </c>
      <c r="H27" s="55">
        <f t="shared" si="2"/>
        <v>730</v>
      </c>
      <c r="I27" s="56"/>
      <c r="J27" s="84">
        <f t="shared" si="3"/>
        <v>730</v>
      </c>
      <c r="K27" s="58" t="s">
        <v>38</v>
      </c>
    </row>
    <row r="28" spans="1:11" ht="24.75" customHeight="1">
      <c r="A28" s="82"/>
      <c r="B28" s="50">
        <v>18</v>
      </c>
      <c r="C28" s="59">
        <v>609</v>
      </c>
      <c r="D28" s="60"/>
      <c r="E28" s="61">
        <v>460</v>
      </c>
      <c r="F28" s="62">
        <v>400</v>
      </c>
      <c r="G28" s="63"/>
      <c r="H28" s="55">
        <f t="shared" si="2"/>
        <v>860</v>
      </c>
      <c r="I28" s="64"/>
      <c r="J28" s="84">
        <f t="shared" si="3"/>
        <v>860</v>
      </c>
      <c r="K28" s="65" t="s">
        <v>39</v>
      </c>
    </row>
    <row r="29" spans="1:11" ht="24.75" customHeight="1">
      <c r="A29" s="82"/>
      <c r="B29" s="50">
        <v>19</v>
      </c>
      <c r="C29" s="59">
        <v>611</v>
      </c>
      <c r="D29" s="60"/>
      <c r="E29" s="61">
        <v>750</v>
      </c>
      <c r="F29" s="62">
        <v>900</v>
      </c>
      <c r="G29" s="63"/>
      <c r="H29" s="55">
        <f t="shared" si="2"/>
        <v>1650</v>
      </c>
      <c r="I29" s="64">
        <v>200</v>
      </c>
      <c r="J29" s="84">
        <f t="shared" si="3"/>
        <v>1850</v>
      </c>
      <c r="K29" s="65" t="s">
        <v>41</v>
      </c>
    </row>
    <row r="30" spans="1:11" ht="24.75" customHeight="1">
      <c r="A30" s="82"/>
      <c r="B30" s="50">
        <v>20</v>
      </c>
      <c r="C30" s="59">
        <v>616</v>
      </c>
      <c r="D30" s="60"/>
      <c r="E30" s="61">
        <v>260</v>
      </c>
      <c r="F30" s="62">
        <v>300</v>
      </c>
      <c r="G30" s="63"/>
      <c r="H30" s="55">
        <f t="shared" si="2"/>
        <v>560</v>
      </c>
      <c r="I30" s="64"/>
      <c r="J30" s="84">
        <f t="shared" si="3"/>
        <v>560</v>
      </c>
      <c r="K30" s="65" t="s">
        <v>38</v>
      </c>
    </row>
    <row r="31" spans="1:11" ht="24.75" customHeight="1">
      <c r="A31" s="82"/>
      <c r="B31" s="50">
        <v>21</v>
      </c>
      <c r="C31" s="59">
        <v>569</v>
      </c>
      <c r="D31" s="60"/>
      <c r="E31" s="61"/>
      <c r="F31" s="62"/>
      <c r="G31" s="63">
        <v>870</v>
      </c>
      <c r="H31" s="55">
        <f t="shared" si="2"/>
        <v>870</v>
      </c>
      <c r="I31" s="64"/>
      <c r="J31" s="84">
        <f t="shared" si="3"/>
        <v>870</v>
      </c>
      <c r="K31" s="65" t="s">
        <v>68</v>
      </c>
    </row>
    <row r="32" spans="1:11" ht="24.75" customHeight="1">
      <c r="A32" s="82"/>
      <c r="B32" s="50">
        <v>22</v>
      </c>
      <c r="C32" s="59">
        <v>609</v>
      </c>
      <c r="D32" s="60"/>
      <c r="E32" s="61">
        <v>510</v>
      </c>
      <c r="F32" s="62">
        <v>500</v>
      </c>
      <c r="G32" s="63"/>
      <c r="H32" s="55">
        <f t="shared" si="2"/>
        <v>1010</v>
      </c>
      <c r="I32" s="64"/>
      <c r="J32" s="84">
        <f t="shared" si="3"/>
        <v>1010</v>
      </c>
      <c r="K32" s="65" t="s">
        <v>39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609</v>
      </c>
      <c r="D39" s="87"/>
      <c r="E39" s="88"/>
      <c r="F39" s="89">
        <v>960</v>
      </c>
      <c r="G39" s="90"/>
      <c r="H39" s="91">
        <f aca="true" t="shared" si="4" ref="H39:H48">SUM(E39:G39)</f>
        <v>960</v>
      </c>
      <c r="I39" s="92"/>
      <c r="J39" s="93">
        <f aca="true" t="shared" si="5" ref="J39:J48">H39+I39</f>
        <v>960</v>
      </c>
      <c r="K39" s="94" t="s">
        <v>39</v>
      </c>
    </row>
    <row r="40" spans="1:11" ht="24.75" customHeight="1">
      <c r="A40" s="39"/>
      <c r="B40" s="66">
        <v>27</v>
      </c>
      <c r="C40" s="59">
        <v>615</v>
      </c>
      <c r="D40" s="60"/>
      <c r="E40" s="61"/>
      <c r="F40" s="62">
        <v>990</v>
      </c>
      <c r="G40" s="63"/>
      <c r="H40" s="91">
        <f t="shared" si="4"/>
        <v>990</v>
      </c>
      <c r="I40" s="64"/>
      <c r="J40" s="93">
        <f t="shared" si="5"/>
        <v>990</v>
      </c>
      <c r="K40" s="65" t="s">
        <v>41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980</v>
      </c>
      <c r="G41" s="63"/>
      <c r="H41" s="91">
        <f t="shared" si="4"/>
        <v>980</v>
      </c>
      <c r="I41" s="64"/>
      <c r="J41" s="93">
        <f t="shared" si="5"/>
        <v>980</v>
      </c>
      <c r="K41" s="65" t="s">
        <v>38</v>
      </c>
    </row>
    <row r="42" spans="1:11" ht="24.75" customHeight="1">
      <c r="A42" s="39"/>
      <c r="B42" s="50">
        <v>29</v>
      </c>
      <c r="C42" s="59">
        <v>615</v>
      </c>
      <c r="D42" s="60"/>
      <c r="E42" s="61"/>
      <c r="F42" s="62">
        <v>450</v>
      </c>
      <c r="G42" s="63"/>
      <c r="H42" s="91">
        <f t="shared" si="4"/>
        <v>450</v>
      </c>
      <c r="I42" s="64"/>
      <c r="J42" s="93">
        <f t="shared" si="5"/>
        <v>450</v>
      </c>
      <c r="K42" s="65" t="s">
        <v>41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4210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11500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1270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16980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2710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19690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4960</v>
      </c>
      <c r="E82" s="65"/>
      <c r="F82" s="59"/>
      <c r="G82" s="123">
        <v>4950</v>
      </c>
      <c r="H82" s="59">
        <v>190</v>
      </c>
      <c r="I82" s="124">
        <v>95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4440</v>
      </c>
      <c r="E83" s="65">
        <v>71</v>
      </c>
      <c r="F83" s="59">
        <v>35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>
        <v>374</v>
      </c>
      <c r="C84" s="121"/>
      <c r="D84" s="122">
        <v>5910</v>
      </c>
      <c r="E84" s="65"/>
      <c r="F84" s="59"/>
      <c r="G84" s="123">
        <v>5120</v>
      </c>
      <c r="H84" s="59">
        <v>142</v>
      </c>
      <c r="I84" s="124">
        <v>70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373</v>
      </c>
      <c r="C85" s="121"/>
      <c r="D85" s="122">
        <v>4570</v>
      </c>
      <c r="E85" s="65"/>
      <c r="F85" s="59"/>
      <c r="G85" s="123">
        <v>4300</v>
      </c>
      <c r="H85" s="59">
        <v>190</v>
      </c>
      <c r="I85" s="124">
        <v>95</v>
      </c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34.25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593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295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29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666</v>
      </c>
      <c r="D8" s="42"/>
      <c r="E8" s="43"/>
      <c r="F8" s="44"/>
      <c r="G8" s="45"/>
      <c r="H8" s="46">
        <f aca="true" t="shared" si="0" ref="H8:H21">SUM(E8:G8)</f>
        <v>0</v>
      </c>
      <c r="I8" s="47">
        <v>490</v>
      </c>
      <c r="J8" s="48">
        <f aca="true" t="shared" si="1" ref="J8:J22">H8+I8</f>
        <v>490</v>
      </c>
      <c r="K8" s="49" t="s">
        <v>76</v>
      </c>
    </row>
    <row r="9" spans="1:11" ht="24.75" customHeight="1">
      <c r="A9" s="39"/>
      <c r="B9" s="50">
        <v>2</v>
      </c>
      <c r="C9" s="25">
        <v>609</v>
      </c>
      <c r="D9" s="51"/>
      <c r="E9" s="52">
        <v>500</v>
      </c>
      <c r="F9" s="53">
        <v>300</v>
      </c>
      <c r="G9" s="54">
        <v>200</v>
      </c>
      <c r="H9" s="55">
        <f t="shared" si="0"/>
        <v>1000</v>
      </c>
      <c r="I9" s="56">
        <v>150</v>
      </c>
      <c r="J9" s="57">
        <f t="shared" si="1"/>
        <v>1150</v>
      </c>
      <c r="K9" s="58" t="s">
        <v>69</v>
      </c>
    </row>
    <row r="10" spans="1:11" ht="24.75" customHeight="1">
      <c r="A10" s="39"/>
      <c r="B10" s="50">
        <v>3</v>
      </c>
      <c r="C10" s="25">
        <v>616</v>
      </c>
      <c r="D10" s="51"/>
      <c r="E10" s="52">
        <v>300</v>
      </c>
      <c r="F10" s="53">
        <v>300</v>
      </c>
      <c r="G10" s="54"/>
      <c r="H10" s="55">
        <f t="shared" si="0"/>
        <v>600</v>
      </c>
      <c r="I10" s="56">
        <v>360</v>
      </c>
      <c r="J10" s="57">
        <f t="shared" si="1"/>
        <v>960</v>
      </c>
      <c r="K10" s="58" t="s">
        <v>38</v>
      </c>
    </row>
    <row r="11" spans="1:11" ht="24.75" customHeight="1">
      <c r="A11" s="39"/>
      <c r="B11" s="50">
        <v>4</v>
      </c>
      <c r="C11" s="25">
        <v>463</v>
      </c>
      <c r="D11" s="51"/>
      <c r="E11" s="52">
        <v>500</v>
      </c>
      <c r="F11" s="53">
        <v>400</v>
      </c>
      <c r="G11" s="54"/>
      <c r="H11" s="55">
        <f t="shared" si="0"/>
        <v>900</v>
      </c>
      <c r="I11" s="56">
        <v>270</v>
      </c>
      <c r="J11" s="57">
        <f t="shared" si="1"/>
        <v>1170</v>
      </c>
      <c r="K11" s="58" t="s">
        <v>36</v>
      </c>
    </row>
    <row r="12" spans="1:11" ht="24.75" customHeight="1">
      <c r="A12" s="39"/>
      <c r="B12" s="50">
        <v>5</v>
      </c>
      <c r="C12" s="25">
        <v>615</v>
      </c>
      <c r="D12" s="51"/>
      <c r="E12" s="52"/>
      <c r="F12" s="53"/>
      <c r="G12" s="54">
        <v>890</v>
      </c>
      <c r="H12" s="55">
        <f t="shared" si="0"/>
        <v>890</v>
      </c>
      <c r="I12" s="56"/>
      <c r="J12" s="57">
        <f t="shared" si="1"/>
        <v>890</v>
      </c>
      <c r="K12" s="58" t="s">
        <v>37</v>
      </c>
    </row>
    <row r="13" spans="1:11" ht="24.75" customHeight="1">
      <c r="A13" s="39"/>
      <c r="B13" s="50">
        <v>6</v>
      </c>
      <c r="C13" s="25">
        <v>666</v>
      </c>
      <c r="D13" s="51"/>
      <c r="E13" s="52"/>
      <c r="F13" s="53">
        <v>500</v>
      </c>
      <c r="G13" s="54">
        <v>530</v>
      </c>
      <c r="H13" s="55">
        <f t="shared" si="0"/>
        <v>1030</v>
      </c>
      <c r="I13" s="56"/>
      <c r="J13" s="57">
        <f t="shared" si="1"/>
        <v>1030</v>
      </c>
      <c r="K13" s="58" t="s">
        <v>41</v>
      </c>
    </row>
    <row r="14" spans="1:11" ht="24.75" customHeight="1">
      <c r="A14" s="39"/>
      <c r="B14" s="50">
        <v>7</v>
      </c>
      <c r="C14" s="59">
        <v>370</v>
      </c>
      <c r="D14" s="60"/>
      <c r="E14" s="61"/>
      <c r="F14" s="62">
        <v>500</v>
      </c>
      <c r="G14" s="63">
        <v>440</v>
      </c>
      <c r="H14" s="55">
        <f t="shared" si="0"/>
        <v>940</v>
      </c>
      <c r="I14" s="64"/>
      <c r="J14" s="57">
        <f t="shared" si="1"/>
        <v>940</v>
      </c>
      <c r="K14" s="65"/>
    </row>
    <row r="15" spans="1:11" ht="24.75" customHeight="1">
      <c r="A15" s="39"/>
      <c r="B15" s="50">
        <v>8</v>
      </c>
      <c r="C15" s="59">
        <v>613</v>
      </c>
      <c r="D15" s="60"/>
      <c r="E15" s="61"/>
      <c r="F15" s="62">
        <v>300</v>
      </c>
      <c r="G15" s="63"/>
      <c r="H15" s="55">
        <f t="shared" si="0"/>
        <v>300</v>
      </c>
      <c r="I15" s="64">
        <v>360</v>
      </c>
      <c r="J15" s="57">
        <f t="shared" si="1"/>
        <v>660</v>
      </c>
      <c r="K15" s="65" t="s">
        <v>37</v>
      </c>
    </row>
    <row r="16" spans="1:11" ht="24.75" customHeight="1">
      <c r="A16" s="39"/>
      <c r="B16" s="50">
        <v>9</v>
      </c>
      <c r="C16" s="59">
        <v>615</v>
      </c>
      <c r="D16" s="60"/>
      <c r="E16" s="61"/>
      <c r="F16" s="62"/>
      <c r="G16" s="63">
        <v>550</v>
      </c>
      <c r="H16" s="55">
        <f t="shared" si="0"/>
        <v>550</v>
      </c>
      <c r="I16" s="64"/>
      <c r="J16" s="57">
        <f t="shared" si="1"/>
        <v>550</v>
      </c>
      <c r="K16" s="65" t="s">
        <v>37</v>
      </c>
    </row>
    <row r="17" spans="1:11" ht="24.75" customHeight="1">
      <c r="A17" s="39"/>
      <c r="B17" s="50">
        <v>10</v>
      </c>
      <c r="C17" s="59">
        <v>573</v>
      </c>
      <c r="D17" s="60"/>
      <c r="E17" s="61">
        <v>730</v>
      </c>
      <c r="F17" s="62"/>
      <c r="G17" s="63"/>
      <c r="H17" s="55">
        <f t="shared" si="0"/>
        <v>730</v>
      </c>
      <c r="I17" s="64"/>
      <c r="J17" s="57">
        <f t="shared" si="1"/>
        <v>730</v>
      </c>
      <c r="K17" s="65" t="s">
        <v>41</v>
      </c>
    </row>
    <row r="18" spans="1:11" ht="24.75" customHeight="1">
      <c r="A18" s="39"/>
      <c r="B18" s="50">
        <v>11</v>
      </c>
      <c r="C18" s="59">
        <v>609</v>
      </c>
      <c r="D18" s="60"/>
      <c r="E18" s="61">
        <v>500</v>
      </c>
      <c r="F18" s="62">
        <v>500</v>
      </c>
      <c r="G18" s="63">
        <v>200</v>
      </c>
      <c r="H18" s="55">
        <f t="shared" si="0"/>
        <v>1200</v>
      </c>
      <c r="I18" s="64">
        <v>330</v>
      </c>
      <c r="J18" s="57">
        <f t="shared" si="1"/>
        <v>1530</v>
      </c>
      <c r="K18" s="65" t="s">
        <v>39</v>
      </c>
    </row>
    <row r="19" spans="1:11" ht="24.75" customHeight="1">
      <c r="A19" s="39"/>
      <c r="B19" s="50">
        <v>12</v>
      </c>
      <c r="C19" s="59">
        <v>213</v>
      </c>
      <c r="D19" s="60"/>
      <c r="E19" s="61"/>
      <c r="F19" s="62"/>
      <c r="G19" s="63"/>
      <c r="H19" s="55">
        <f t="shared" si="0"/>
        <v>0</v>
      </c>
      <c r="I19" s="64">
        <v>740</v>
      </c>
      <c r="J19" s="57">
        <f t="shared" si="1"/>
        <v>740</v>
      </c>
      <c r="K19" s="65" t="s">
        <v>41</v>
      </c>
    </row>
    <row r="20" spans="1:11" ht="24.75" customHeight="1">
      <c r="A20" s="39"/>
      <c r="B20" s="50">
        <v>13</v>
      </c>
      <c r="C20" s="59">
        <v>463</v>
      </c>
      <c r="D20" s="60"/>
      <c r="E20" s="61">
        <v>320</v>
      </c>
      <c r="F20" s="62"/>
      <c r="G20" s="63"/>
      <c r="H20" s="55">
        <f t="shared" si="0"/>
        <v>320</v>
      </c>
      <c r="I20" s="64">
        <v>200</v>
      </c>
      <c r="J20" s="57">
        <f t="shared" si="1"/>
        <v>520</v>
      </c>
      <c r="K20" s="65" t="s">
        <v>36</v>
      </c>
    </row>
    <row r="21" spans="1:11" ht="24.75" customHeight="1">
      <c r="A21" s="39"/>
      <c r="B21" s="50">
        <v>14</v>
      </c>
      <c r="C21" s="59">
        <v>616</v>
      </c>
      <c r="D21" s="60"/>
      <c r="E21" s="61">
        <v>400</v>
      </c>
      <c r="F21" s="62"/>
      <c r="G21" s="63">
        <v>240</v>
      </c>
      <c r="H21" s="55">
        <f t="shared" si="0"/>
        <v>640</v>
      </c>
      <c r="I21" s="64"/>
      <c r="J21" s="57">
        <f t="shared" si="1"/>
        <v>640</v>
      </c>
      <c r="K21" s="65" t="s">
        <v>38</v>
      </c>
    </row>
    <row r="22" spans="1:11" ht="24.75" customHeight="1">
      <c r="A22" s="39"/>
      <c r="B22" s="66">
        <v>15</v>
      </c>
      <c r="C22" s="67">
        <v>847</v>
      </c>
      <c r="D22" s="68"/>
      <c r="E22" s="69"/>
      <c r="F22" s="70"/>
      <c r="G22" s="71"/>
      <c r="H22" s="72">
        <v>4660</v>
      </c>
      <c r="I22" s="73"/>
      <c r="J22" s="57">
        <f t="shared" si="1"/>
        <v>4660</v>
      </c>
      <c r="K22" s="74" t="s">
        <v>82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613</v>
      </c>
      <c r="D26" s="51"/>
      <c r="E26" s="52">
        <v>800</v>
      </c>
      <c r="F26" s="53">
        <v>300</v>
      </c>
      <c r="G26" s="54">
        <v>410</v>
      </c>
      <c r="H26" s="55">
        <f aca="true" t="shared" si="2" ref="H26:H35">SUM(E26:G26)</f>
        <v>1510</v>
      </c>
      <c r="I26" s="56"/>
      <c r="J26" s="84">
        <f aca="true" t="shared" si="3" ref="J26:J35">H26+I26</f>
        <v>1510</v>
      </c>
      <c r="K26" s="58" t="s">
        <v>41</v>
      </c>
    </row>
    <row r="27" spans="1:11" ht="24.75" customHeight="1">
      <c r="A27" s="82"/>
      <c r="B27" s="66">
        <v>17</v>
      </c>
      <c r="C27" s="25">
        <v>609</v>
      </c>
      <c r="D27" s="51"/>
      <c r="E27" s="52">
        <v>400</v>
      </c>
      <c r="F27" s="53">
        <v>300</v>
      </c>
      <c r="G27" s="54">
        <v>200</v>
      </c>
      <c r="H27" s="55">
        <f t="shared" si="2"/>
        <v>900</v>
      </c>
      <c r="I27" s="56">
        <v>100</v>
      </c>
      <c r="J27" s="84">
        <f t="shared" si="3"/>
        <v>1000</v>
      </c>
      <c r="K27" s="58" t="s">
        <v>39</v>
      </c>
    </row>
    <row r="28" spans="1:11" ht="24.75" customHeight="1">
      <c r="A28" s="82"/>
      <c r="B28" s="50">
        <v>18</v>
      </c>
      <c r="C28" s="59">
        <v>616</v>
      </c>
      <c r="D28" s="60"/>
      <c r="E28" s="61">
        <v>200</v>
      </c>
      <c r="F28" s="62"/>
      <c r="G28" s="63">
        <v>200</v>
      </c>
      <c r="H28" s="55">
        <f t="shared" si="2"/>
        <v>400</v>
      </c>
      <c r="I28" s="64">
        <v>250</v>
      </c>
      <c r="J28" s="84">
        <f t="shared" si="3"/>
        <v>650</v>
      </c>
      <c r="K28" s="65" t="s">
        <v>38</v>
      </c>
    </row>
    <row r="29" spans="1:11" ht="24.75" customHeight="1">
      <c r="A29" s="82"/>
      <c r="B29" s="50">
        <v>19</v>
      </c>
      <c r="C29" s="59">
        <v>613</v>
      </c>
      <c r="D29" s="60"/>
      <c r="E29" s="61">
        <v>500</v>
      </c>
      <c r="F29" s="62">
        <v>300</v>
      </c>
      <c r="G29" s="63">
        <v>300</v>
      </c>
      <c r="H29" s="55">
        <f t="shared" si="2"/>
        <v>1100</v>
      </c>
      <c r="I29" s="64">
        <v>260</v>
      </c>
      <c r="J29" s="84">
        <f t="shared" si="3"/>
        <v>1360</v>
      </c>
      <c r="K29" s="65" t="s">
        <v>41</v>
      </c>
    </row>
    <row r="30" spans="1:11" ht="24.75" customHeight="1">
      <c r="A30" s="82"/>
      <c r="B30" s="50">
        <v>20</v>
      </c>
      <c r="C30" s="59">
        <v>616</v>
      </c>
      <c r="D30" s="60"/>
      <c r="E30" s="61">
        <v>400</v>
      </c>
      <c r="F30" s="62">
        <v>230</v>
      </c>
      <c r="G30" s="63"/>
      <c r="H30" s="55">
        <f t="shared" si="2"/>
        <v>630</v>
      </c>
      <c r="I30" s="64"/>
      <c r="J30" s="84">
        <f t="shared" si="3"/>
        <v>630</v>
      </c>
      <c r="K30" s="65" t="s">
        <v>38</v>
      </c>
    </row>
    <row r="31" spans="1:11" ht="24.75" customHeight="1">
      <c r="A31" s="82"/>
      <c r="B31" s="50">
        <v>21</v>
      </c>
      <c r="C31" s="59">
        <v>609</v>
      </c>
      <c r="D31" s="60"/>
      <c r="E31" s="61">
        <v>710</v>
      </c>
      <c r="F31" s="62">
        <v>500</v>
      </c>
      <c r="G31" s="63">
        <v>500</v>
      </c>
      <c r="H31" s="55">
        <f t="shared" si="2"/>
        <v>1710</v>
      </c>
      <c r="I31" s="64"/>
      <c r="J31" s="84">
        <f t="shared" si="3"/>
        <v>1710</v>
      </c>
      <c r="K31" s="65" t="s">
        <v>39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609</v>
      </c>
      <c r="D39" s="87"/>
      <c r="E39" s="88">
        <v>1200</v>
      </c>
      <c r="F39" s="89">
        <v>800</v>
      </c>
      <c r="G39" s="90"/>
      <c r="H39" s="91">
        <f aca="true" t="shared" si="4" ref="H39:H48">SUM(E39:G39)</f>
        <v>2000</v>
      </c>
      <c r="I39" s="92"/>
      <c r="J39" s="93">
        <f aca="true" t="shared" si="5" ref="J39:J48">H39+I39</f>
        <v>2000</v>
      </c>
      <c r="K39" s="94" t="s">
        <v>39</v>
      </c>
    </row>
    <row r="40" spans="1:11" ht="24.75" customHeight="1">
      <c r="A40" s="39"/>
      <c r="B40" s="66">
        <v>27</v>
      </c>
      <c r="C40" s="59">
        <v>616</v>
      </c>
      <c r="D40" s="60"/>
      <c r="E40" s="61"/>
      <c r="F40" s="62">
        <v>560</v>
      </c>
      <c r="G40" s="63"/>
      <c r="H40" s="91">
        <f t="shared" si="4"/>
        <v>560</v>
      </c>
      <c r="I40" s="64"/>
      <c r="J40" s="93">
        <f t="shared" si="5"/>
        <v>560</v>
      </c>
      <c r="K40" s="65" t="s">
        <v>38</v>
      </c>
    </row>
    <row r="41" spans="1:11" ht="24.75" customHeight="1">
      <c r="A41" s="39"/>
      <c r="B41" s="50">
        <v>28</v>
      </c>
      <c r="C41" s="59">
        <v>569</v>
      </c>
      <c r="D41" s="60"/>
      <c r="E41" s="61"/>
      <c r="F41" s="62"/>
      <c r="G41" s="63">
        <v>880</v>
      </c>
      <c r="H41" s="91">
        <f t="shared" si="4"/>
        <v>880</v>
      </c>
      <c r="I41" s="64"/>
      <c r="J41" s="93">
        <f t="shared" si="5"/>
        <v>880</v>
      </c>
      <c r="K41" s="65" t="s">
        <v>77</v>
      </c>
    </row>
    <row r="42" spans="1:11" ht="24.75" customHeight="1">
      <c r="A42" s="39"/>
      <c r="B42" s="50">
        <v>29</v>
      </c>
      <c r="C42" s="59">
        <v>615</v>
      </c>
      <c r="D42" s="60"/>
      <c r="E42" s="61"/>
      <c r="F42" s="62"/>
      <c r="G42" s="63">
        <v>930</v>
      </c>
      <c r="H42" s="91">
        <f t="shared" si="4"/>
        <v>930</v>
      </c>
      <c r="I42" s="64"/>
      <c r="J42" s="93">
        <f t="shared" si="5"/>
        <v>930</v>
      </c>
      <c r="K42" s="65" t="s">
        <v>41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7460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5790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6470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24380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3510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27890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14360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14.36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100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50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8280</v>
      </c>
      <c r="E82" s="65"/>
      <c r="F82" s="59"/>
      <c r="G82" s="123">
        <v>4320</v>
      </c>
      <c r="H82" s="59">
        <v>148</v>
      </c>
      <c r="I82" s="124">
        <v>70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4550</v>
      </c>
      <c r="E83" s="65"/>
      <c r="F83" s="59"/>
      <c r="G83" s="123">
        <v>5260</v>
      </c>
      <c r="H83" s="59">
        <v>184</v>
      </c>
      <c r="I83" s="124">
        <v>90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3590</v>
      </c>
      <c r="E84" s="65"/>
      <c r="F84" s="59"/>
      <c r="G84" s="123">
        <v>3950</v>
      </c>
      <c r="H84" s="59">
        <v>190</v>
      </c>
      <c r="I84" s="124">
        <v>95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4660</v>
      </c>
      <c r="E85" s="65"/>
      <c r="F85" s="59"/>
      <c r="G85" s="123">
        <v>7820</v>
      </c>
      <c r="H85" s="59">
        <v>143</v>
      </c>
      <c r="I85" s="124">
        <v>70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4640</v>
      </c>
      <c r="E86" s="65"/>
      <c r="F86" s="59"/>
      <c r="G86" s="123">
        <v>5060</v>
      </c>
      <c r="H86" s="59">
        <v>148</v>
      </c>
      <c r="I86" s="124">
        <v>70</v>
      </c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52.129999999999995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813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395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36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615</v>
      </c>
      <c r="D8" s="42"/>
      <c r="E8" s="43"/>
      <c r="F8" s="44">
        <v>710</v>
      </c>
      <c r="G8" s="45"/>
      <c r="H8" s="46">
        <f aca="true" t="shared" si="0" ref="H8:H22">SUM(E8:G8)</f>
        <v>710</v>
      </c>
      <c r="I8" s="47"/>
      <c r="J8" s="48">
        <f aca="true" t="shared" si="1" ref="J8:J22">H8+I8</f>
        <v>710</v>
      </c>
      <c r="K8" s="49" t="s">
        <v>39</v>
      </c>
    </row>
    <row r="9" spans="1:11" ht="24.75" customHeight="1">
      <c r="A9" s="39"/>
      <c r="B9" s="50">
        <v>2</v>
      </c>
      <c r="C9" s="25">
        <v>609</v>
      </c>
      <c r="D9" s="51"/>
      <c r="E9" s="52"/>
      <c r="F9" s="53">
        <v>870</v>
      </c>
      <c r="G9" s="54"/>
      <c r="H9" s="55">
        <f t="shared" si="0"/>
        <v>870</v>
      </c>
      <c r="I9" s="56"/>
      <c r="J9" s="57">
        <f t="shared" si="1"/>
        <v>870</v>
      </c>
      <c r="K9" s="58" t="s">
        <v>39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/>
      <c r="G10" s="54"/>
      <c r="H10" s="55">
        <f t="shared" si="0"/>
        <v>0</v>
      </c>
      <c r="I10" s="56">
        <v>520</v>
      </c>
      <c r="J10" s="57">
        <f t="shared" si="1"/>
        <v>520</v>
      </c>
      <c r="K10" s="58" t="s">
        <v>37</v>
      </c>
    </row>
    <row r="11" spans="1:11" ht="24.75" customHeight="1">
      <c r="A11" s="39"/>
      <c r="B11" s="50">
        <v>4</v>
      </c>
      <c r="C11" s="25">
        <v>616</v>
      </c>
      <c r="D11" s="51"/>
      <c r="E11" s="52">
        <v>360</v>
      </c>
      <c r="F11" s="53">
        <v>400</v>
      </c>
      <c r="G11" s="54"/>
      <c r="H11" s="55">
        <f t="shared" si="0"/>
        <v>760</v>
      </c>
      <c r="I11" s="56">
        <v>100</v>
      </c>
      <c r="J11" s="57">
        <f t="shared" si="1"/>
        <v>860</v>
      </c>
      <c r="K11" s="58" t="s">
        <v>38</v>
      </c>
    </row>
    <row r="12" spans="1:11" ht="24.75" customHeight="1">
      <c r="A12" s="39"/>
      <c r="B12" s="50">
        <v>5</v>
      </c>
      <c r="C12" s="25">
        <v>573</v>
      </c>
      <c r="D12" s="51"/>
      <c r="E12" s="52"/>
      <c r="F12" s="53"/>
      <c r="G12" s="54"/>
      <c r="H12" s="55">
        <f t="shared" si="0"/>
        <v>0</v>
      </c>
      <c r="I12" s="56">
        <v>590</v>
      </c>
      <c r="J12" s="57">
        <f t="shared" si="1"/>
        <v>590</v>
      </c>
      <c r="K12" s="58" t="s">
        <v>41</v>
      </c>
    </row>
    <row r="13" spans="1:11" ht="24.75" customHeight="1">
      <c r="A13" s="39"/>
      <c r="B13" s="50">
        <v>6</v>
      </c>
      <c r="C13" s="25">
        <v>609</v>
      </c>
      <c r="D13" s="51"/>
      <c r="E13" s="52">
        <v>570</v>
      </c>
      <c r="F13" s="53">
        <v>600</v>
      </c>
      <c r="G13" s="54">
        <v>100</v>
      </c>
      <c r="H13" s="55">
        <f t="shared" si="0"/>
        <v>1270</v>
      </c>
      <c r="I13" s="56">
        <v>100</v>
      </c>
      <c r="J13" s="57">
        <f t="shared" si="1"/>
        <v>1370</v>
      </c>
      <c r="K13" s="58" t="s">
        <v>39</v>
      </c>
    </row>
    <row r="14" spans="1:12" ht="24.75" customHeight="1">
      <c r="A14" s="39"/>
      <c r="B14" s="50">
        <v>7</v>
      </c>
      <c r="C14" s="59">
        <v>847</v>
      </c>
      <c r="D14" s="60"/>
      <c r="E14" s="61">
        <v>8450</v>
      </c>
      <c r="F14" s="62"/>
      <c r="G14" s="63"/>
      <c r="H14" s="55">
        <f t="shared" si="0"/>
        <v>8450</v>
      </c>
      <c r="I14" s="64"/>
      <c r="J14" s="57">
        <f t="shared" si="1"/>
        <v>8450</v>
      </c>
      <c r="K14" s="65" t="s">
        <v>91</v>
      </c>
      <c r="L14" t="s">
        <v>92</v>
      </c>
    </row>
    <row r="15" spans="1:11" ht="24.75" customHeight="1">
      <c r="A15" s="39"/>
      <c r="B15" s="50">
        <v>8</v>
      </c>
      <c r="C15" s="59">
        <v>615</v>
      </c>
      <c r="D15" s="60"/>
      <c r="E15" s="61">
        <v>1000</v>
      </c>
      <c r="F15" s="62">
        <v>320</v>
      </c>
      <c r="G15" s="63"/>
      <c r="H15" s="55">
        <f t="shared" si="0"/>
        <v>1320</v>
      </c>
      <c r="I15" s="64"/>
      <c r="J15" s="57">
        <f t="shared" si="1"/>
        <v>1320</v>
      </c>
      <c r="K15" s="65" t="s">
        <v>39</v>
      </c>
    </row>
    <row r="16" spans="1:11" ht="24.75" customHeight="1">
      <c r="A16" s="39"/>
      <c r="B16" s="50">
        <v>9</v>
      </c>
      <c r="C16" s="59">
        <v>611</v>
      </c>
      <c r="D16" s="60"/>
      <c r="E16" s="61"/>
      <c r="F16" s="62">
        <v>620</v>
      </c>
      <c r="G16" s="63"/>
      <c r="H16" s="55">
        <f t="shared" si="0"/>
        <v>620</v>
      </c>
      <c r="I16" s="64"/>
      <c r="J16" s="57">
        <f t="shared" si="1"/>
        <v>620</v>
      </c>
      <c r="K16" s="65" t="s">
        <v>37</v>
      </c>
    </row>
    <row r="17" spans="1:11" ht="24.75" customHeight="1">
      <c r="A17" s="39"/>
      <c r="B17" s="50">
        <v>10</v>
      </c>
      <c r="C17" s="59">
        <v>616</v>
      </c>
      <c r="D17" s="60"/>
      <c r="E17" s="61"/>
      <c r="F17" s="62">
        <v>560</v>
      </c>
      <c r="G17" s="63"/>
      <c r="H17" s="55">
        <f t="shared" si="0"/>
        <v>560</v>
      </c>
      <c r="I17" s="64"/>
      <c r="J17" s="57">
        <f t="shared" si="1"/>
        <v>560</v>
      </c>
      <c r="K17" s="65" t="s">
        <v>38</v>
      </c>
    </row>
    <row r="18" spans="1:11" ht="24.75" customHeight="1">
      <c r="A18" s="39"/>
      <c r="B18" s="50">
        <v>11</v>
      </c>
      <c r="C18" s="59">
        <v>463</v>
      </c>
      <c r="D18" s="60"/>
      <c r="E18" s="61"/>
      <c r="F18" s="62">
        <v>1050</v>
      </c>
      <c r="G18" s="63"/>
      <c r="H18" s="55">
        <f t="shared" si="0"/>
        <v>1050</v>
      </c>
      <c r="I18" s="64"/>
      <c r="J18" s="57">
        <f t="shared" si="1"/>
        <v>1050</v>
      </c>
      <c r="K18" s="65" t="s">
        <v>36</v>
      </c>
    </row>
    <row r="19" spans="1:11" ht="24.75" customHeight="1">
      <c r="A19" s="39"/>
      <c r="B19" s="50">
        <v>12</v>
      </c>
      <c r="C19" s="59">
        <v>370</v>
      </c>
      <c r="D19" s="60"/>
      <c r="E19" s="61"/>
      <c r="F19" s="62"/>
      <c r="G19" s="63"/>
      <c r="H19" s="55">
        <f t="shared" si="0"/>
        <v>0</v>
      </c>
      <c r="I19" s="64">
        <v>870</v>
      </c>
      <c r="J19" s="57">
        <f t="shared" si="1"/>
        <v>870</v>
      </c>
      <c r="K19" s="65" t="s">
        <v>93</v>
      </c>
    </row>
    <row r="20" spans="1:12" ht="24.75" customHeight="1">
      <c r="A20" s="39"/>
      <c r="B20" s="50">
        <v>13</v>
      </c>
      <c r="C20" s="59">
        <v>847</v>
      </c>
      <c r="D20" s="60"/>
      <c r="E20" s="61">
        <v>5950</v>
      </c>
      <c r="F20" s="62"/>
      <c r="G20" s="63"/>
      <c r="H20" s="55">
        <f t="shared" si="0"/>
        <v>5950</v>
      </c>
      <c r="I20" s="64"/>
      <c r="J20" s="57">
        <f t="shared" si="1"/>
        <v>5950</v>
      </c>
      <c r="K20" s="65" t="s">
        <v>91</v>
      </c>
      <c r="L20" t="s">
        <v>92</v>
      </c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615</v>
      </c>
      <c r="D26" s="51"/>
      <c r="E26" s="52"/>
      <c r="F26" s="53">
        <v>1440</v>
      </c>
      <c r="G26" s="54"/>
      <c r="H26" s="55">
        <f aca="true" t="shared" si="2" ref="H26:H35">SUM(E26:G26)</f>
        <v>1440</v>
      </c>
      <c r="I26" s="56"/>
      <c r="J26" s="84">
        <f aca="true" t="shared" si="3" ref="J26:J35">H26+I26</f>
        <v>1440</v>
      </c>
      <c r="K26" s="58" t="s">
        <v>41</v>
      </c>
    </row>
    <row r="27" spans="1:11" ht="24.75" customHeight="1">
      <c r="A27" s="82"/>
      <c r="B27" s="66">
        <v>17</v>
      </c>
      <c r="C27" s="25">
        <v>609</v>
      </c>
      <c r="D27" s="51"/>
      <c r="E27" s="52">
        <v>1000</v>
      </c>
      <c r="F27" s="53">
        <v>900</v>
      </c>
      <c r="G27" s="54"/>
      <c r="H27" s="55">
        <f t="shared" si="2"/>
        <v>1900</v>
      </c>
      <c r="I27" s="56"/>
      <c r="J27" s="84">
        <f t="shared" si="3"/>
        <v>1900</v>
      </c>
      <c r="K27" s="58" t="s">
        <v>39</v>
      </c>
    </row>
    <row r="28" spans="1:11" ht="24.75" customHeight="1">
      <c r="A28" s="82"/>
      <c r="B28" s="50">
        <v>18</v>
      </c>
      <c r="C28" s="59">
        <v>616</v>
      </c>
      <c r="D28" s="60"/>
      <c r="E28" s="61"/>
      <c r="F28" s="62">
        <v>750</v>
      </c>
      <c r="G28" s="63"/>
      <c r="H28" s="55">
        <f t="shared" si="2"/>
        <v>750</v>
      </c>
      <c r="I28" s="64"/>
      <c r="J28" s="84">
        <f t="shared" si="3"/>
        <v>750</v>
      </c>
      <c r="K28" s="65" t="s">
        <v>38</v>
      </c>
    </row>
    <row r="29" spans="1:11" ht="24.75" customHeight="1">
      <c r="A29" s="82"/>
      <c r="B29" s="50">
        <v>19</v>
      </c>
      <c r="C29" s="59">
        <v>615</v>
      </c>
      <c r="D29" s="60"/>
      <c r="E29" s="61"/>
      <c r="F29" s="62">
        <v>1690</v>
      </c>
      <c r="G29" s="63"/>
      <c r="H29" s="55">
        <f t="shared" si="2"/>
        <v>1690</v>
      </c>
      <c r="I29" s="64"/>
      <c r="J29" s="84">
        <f t="shared" si="3"/>
        <v>1690</v>
      </c>
      <c r="K29" s="65" t="s">
        <v>41</v>
      </c>
    </row>
    <row r="30" spans="1:11" ht="24.75" customHeight="1">
      <c r="A30" s="82"/>
      <c r="B30" s="50">
        <v>20</v>
      </c>
      <c r="C30" s="59">
        <v>609</v>
      </c>
      <c r="D30" s="60"/>
      <c r="E30" s="61">
        <v>610</v>
      </c>
      <c r="F30" s="62">
        <v>600</v>
      </c>
      <c r="G30" s="63"/>
      <c r="H30" s="55">
        <f t="shared" si="2"/>
        <v>1210</v>
      </c>
      <c r="I30" s="64">
        <v>100</v>
      </c>
      <c r="J30" s="84">
        <f t="shared" si="3"/>
        <v>1310</v>
      </c>
      <c r="K30" s="65" t="s">
        <v>39</v>
      </c>
    </row>
    <row r="31" spans="1:11" ht="24.75" customHeight="1">
      <c r="A31" s="82"/>
      <c r="B31" s="50">
        <v>21</v>
      </c>
      <c r="C31" s="59">
        <v>616</v>
      </c>
      <c r="D31" s="60"/>
      <c r="E31" s="61"/>
      <c r="F31" s="62">
        <v>1060</v>
      </c>
      <c r="G31" s="63"/>
      <c r="H31" s="55">
        <f t="shared" si="2"/>
        <v>1060</v>
      </c>
      <c r="I31" s="64"/>
      <c r="J31" s="84">
        <f t="shared" si="3"/>
        <v>1060</v>
      </c>
      <c r="K31" s="65" t="s">
        <v>38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609</v>
      </c>
      <c r="D39" s="87"/>
      <c r="E39" s="88">
        <v>1070</v>
      </c>
      <c r="F39" s="89">
        <v>800</v>
      </c>
      <c r="G39" s="90"/>
      <c r="H39" s="91">
        <f aca="true" t="shared" si="4" ref="H39:H48">SUM(E39:G39)</f>
        <v>1870</v>
      </c>
      <c r="I39" s="92"/>
      <c r="J39" s="93">
        <f aca="true" t="shared" si="5" ref="J39:J48">H39+I39</f>
        <v>1870</v>
      </c>
      <c r="K39" s="94" t="s">
        <v>39</v>
      </c>
    </row>
    <row r="40" spans="1:11" ht="24.75" customHeight="1">
      <c r="A40" s="39"/>
      <c r="B40" s="66">
        <v>27</v>
      </c>
      <c r="C40" s="59">
        <v>615</v>
      </c>
      <c r="D40" s="60"/>
      <c r="E40" s="61">
        <v>900</v>
      </c>
      <c r="F40" s="62">
        <v>620</v>
      </c>
      <c r="G40" s="63"/>
      <c r="H40" s="91">
        <f t="shared" si="4"/>
        <v>1520</v>
      </c>
      <c r="I40" s="64"/>
      <c r="J40" s="93">
        <f t="shared" si="5"/>
        <v>1520</v>
      </c>
      <c r="K40" s="65" t="s">
        <v>41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560</v>
      </c>
      <c r="G41" s="63"/>
      <c r="H41" s="91">
        <f t="shared" si="4"/>
        <v>560</v>
      </c>
      <c r="I41" s="64"/>
      <c r="J41" s="93">
        <f t="shared" si="5"/>
        <v>560</v>
      </c>
      <c r="K41" s="65" t="s">
        <v>38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19910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13550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33560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2280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35840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4820</v>
      </c>
      <c r="E82" s="65"/>
      <c r="F82" s="59"/>
      <c r="G82" s="123">
        <v>5270</v>
      </c>
      <c r="H82" s="59">
        <v>190</v>
      </c>
      <c r="I82" s="124">
        <v>90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6740</v>
      </c>
      <c r="E83" s="65"/>
      <c r="F83" s="59"/>
      <c r="G83" s="123">
        <v>7780</v>
      </c>
      <c r="H83" s="59">
        <v>194</v>
      </c>
      <c r="I83" s="124">
        <v>90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373</v>
      </c>
      <c r="C84" s="121"/>
      <c r="D84" s="122">
        <v>6440</v>
      </c>
      <c r="E84" s="65"/>
      <c r="F84" s="59"/>
      <c r="G84" s="123">
        <v>2980</v>
      </c>
      <c r="H84" s="59">
        <v>190</v>
      </c>
      <c r="I84" s="124">
        <v>90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4610</v>
      </c>
      <c r="E85" s="65">
        <v>71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4330</v>
      </c>
      <c r="E86" s="65">
        <v>69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42.97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714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340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24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>
        <v>510</v>
      </c>
      <c r="F8" s="44">
        <v>500</v>
      </c>
      <c r="G8" s="45">
        <v>200</v>
      </c>
      <c r="H8" s="46">
        <f aca="true" t="shared" si="0" ref="H8:H22">SUM(E8:G8)</f>
        <v>1210</v>
      </c>
      <c r="I8" s="47"/>
      <c r="J8" s="48">
        <f aca="true" t="shared" si="1" ref="J8:J22">H8+I8</f>
        <v>1210</v>
      </c>
      <c r="K8" s="49" t="s">
        <v>39</v>
      </c>
    </row>
    <row r="9" spans="1:11" ht="24.75" customHeight="1">
      <c r="A9" s="39"/>
      <c r="B9" s="50">
        <v>2</v>
      </c>
      <c r="C9" s="25">
        <v>847</v>
      </c>
      <c r="D9" s="51"/>
      <c r="E9" s="52">
        <v>4790</v>
      </c>
      <c r="F9" s="53"/>
      <c r="G9" s="54"/>
      <c r="H9" s="55">
        <f t="shared" si="0"/>
        <v>4790</v>
      </c>
      <c r="I9" s="56"/>
      <c r="J9" s="57">
        <f t="shared" si="1"/>
        <v>4790</v>
      </c>
      <c r="K9" s="58" t="s">
        <v>71</v>
      </c>
    </row>
    <row r="10" spans="1:11" ht="24.75" customHeight="1">
      <c r="A10" s="39"/>
      <c r="B10" s="50">
        <v>3</v>
      </c>
      <c r="C10" s="25">
        <v>615</v>
      </c>
      <c r="D10" s="51"/>
      <c r="E10" s="52"/>
      <c r="F10" s="53">
        <v>700</v>
      </c>
      <c r="G10" s="54"/>
      <c r="H10" s="55">
        <f t="shared" si="0"/>
        <v>700</v>
      </c>
      <c r="I10" s="56"/>
      <c r="J10" s="57">
        <f t="shared" si="1"/>
        <v>700</v>
      </c>
      <c r="K10" s="58" t="s">
        <v>39</v>
      </c>
    </row>
    <row r="11" spans="1:11" ht="24.75" customHeight="1">
      <c r="A11" s="39"/>
      <c r="B11" s="50">
        <v>4</v>
      </c>
      <c r="C11" s="25">
        <v>573</v>
      </c>
      <c r="D11" s="51"/>
      <c r="E11" s="52">
        <v>4850</v>
      </c>
      <c r="F11" s="53"/>
      <c r="G11" s="54"/>
      <c r="H11" s="55">
        <f t="shared" si="0"/>
        <v>4850</v>
      </c>
      <c r="I11" s="56"/>
      <c r="J11" s="57">
        <f t="shared" si="1"/>
        <v>4850</v>
      </c>
      <c r="K11" s="58"/>
    </row>
    <row r="12" spans="1:11" ht="24.75" customHeight="1">
      <c r="A12" s="39"/>
      <c r="B12" s="50">
        <v>5</v>
      </c>
      <c r="C12" s="25">
        <v>463</v>
      </c>
      <c r="D12" s="51"/>
      <c r="E12" s="52"/>
      <c r="F12" s="53">
        <v>810</v>
      </c>
      <c r="G12" s="54"/>
      <c r="H12" s="55">
        <f t="shared" si="0"/>
        <v>810</v>
      </c>
      <c r="I12" s="56"/>
      <c r="J12" s="57">
        <f t="shared" si="1"/>
        <v>810</v>
      </c>
      <c r="K12" s="58" t="s">
        <v>36</v>
      </c>
    </row>
    <row r="13" spans="1:11" ht="24.75" customHeight="1">
      <c r="A13" s="39"/>
      <c r="B13" s="50">
        <v>6</v>
      </c>
      <c r="C13" s="25">
        <v>611</v>
      </c>
      <c r="D13" s="51"/>
      <c r="E13" s="52"/>
      <c r="F13" s="53"/>
      <c r="G13" s="54">
        <v>200</v>
      </c>
      <c r="H13" s="55">
        <f t="shared" si="0"/>
        <v>200</v>
      </c>
      <c r="I13" s="56">
        <v>350</v>
      </c>
      <c r="J13" s="57">
        <f t="shared" si="1"/>
        <v>550</v>
      </c>
      <c r="K13" s="58" t="s">
        <v>37</v>
      </c>
    </row>
    <row r="14" spans="1:11" ht="24.75" customHeight="1">
      <c r="A14" s="39"/>
      <c r="B14" s="50">
        <v>7</v>
      </c>
      <c r="C14" s="59">
        <v>847</v>
      </c>
      <c r="D14" s="60"/>
      <c r="E14" s="61">
        <v>3300</v>
      </c>
      <c r="F14" s="62"/>
      <c r="G14" s="63"/>
      <c r="H14" s="55">
        <f t="shared" si="0"/>
        <v>3300</v>
      </c>
      <c r="I14" s="64"/>
      <c r="J14" s="57">
        <f t="shared" si="1"/>
        <v>3300</v>
      </c>
      <c r="K14" s="58" t="s">
        <v>71</v>
      </c>
    </row>
    <row r="15" spans="1:11" ht="24.75" customHeight="1">
      <c r="A15" s="39"/>
      <c r="B15" s="50">
        <v>8</v>
      </c>
      <c r="C15" s="59">
        <v>573</v>
      </c>
      <c r="D15" s="60"/>
      <c r="E15" s="61">
        <v>4420</v>
      </c>
      <c r="F15" s="62"/>
      <c r="G15" s="63"/>
      <c r="H15" s="55">
        <f t="shared" si="0"/>
        <v>4420</v>
      </c>
      <c r="I15" s="64"/>
      <c r="J15" s="57">
        <f t="shared" si="1"/>
        <v>4420</v>
      </c>
      <c r="K15" s="65" t="s">
        <v>41</v>
      </c>
    </row>
    <row r="16" spans="1:11" ht="24.75" customHeight="1">
      <c r="A16" s="39"/>
      <c r="B16" s="50">
        <v>9</v>
      </c>
      <c r="C16" s="59">
        <v>616</v>
      </c>
      <c r="D16" s="60"/>
      <c r="E16" s="61"/>
      <c r="F16" s="62"/>
      <c r="G16" s="63">
        <v>200</v>
      </c>
      <c r="H16" s="55">
        <f t="shared" si="0"/>
        <v>200</v>
      </c>
      <c r="I16" s="64">
        <v>340</v>
      </c>
      <c r="J16" s="57">
        <f t="shared" si="1"/>
        <v>540</v>
      </c>
      <c r="K16" s="65" t="s">
        <v>38</v>
      </c>
    </row>
    <row r="17" spans="1:11" ht="24.75" customHeight="1">
      <c r="A17" s="39"/>
      <c r="B17" s="50">
        <v>10</v>
      </c>
      <c r="C17" s="59">
        <v>609</v>
      </c>
      <c r="D17" s="60"/>
      <c r="E17" s="61">
        <v>520</v>
      </c>
      <c r="F17" s="62">
        <v>800</v>
      </c>
      <c r="G17" s="63">
        <v>200</v>
      </c>
      <c r="H17" s="55">
        <f t="shared" si="0"/>
        <v>1520</v>
      </c>
      <c r="I17" s="64"/>
      <c r="J17" s="57">
        <f t="shared" si="1"/>
        <v>1520</v>
      </c>
      <c r="K17" s="65" t="s">
        <v>39</v>
      </c>
    </row>
    <row r="18" spans="1:11" ht="24.75" customHeight="1">
      <c r="A18" s="39"/>
      <c r="B18" s="50">
        <v>11</v>
      </c>
      <c r="C18" s="59">
        <v>270</v>
      </c>
      <c r="D18" s="60"/>
      <c r="E18" s="61"/>
      <c r="F18" s="62"/>
      <c r="G18" s="63">
        <v>230</v>
      </c>
      <c r="H18" s="55">
        <f t="shared" si="0"/>
        <v>230</v>
      </c>
      <c r="I18" s="64"/>
      <c r="J18" s="57">
        <f t="shared" si="1"/>
        <v>230</v>
      </c>
      <c r="K18" s="65"/>
    </row>
    <row r="19" spans="1:11" ht="24.75" customHeight="1">
      <c r="A19" s="39"/>
      <c r="B19" s="50">
        <v>12</v>
      </c>
      <c r="C19" s="59">
        <v>370</v>
      </c>
      <c r="D19" s="60"/>
      <c r="E19" s="61"/>
      <c r="F19" s="62"/>
      <c r="G19" s="63"/>
      <c r="H19" s="55">
        <f t="shared" si="0"/>
        <v>0</v>
      </c>
      <c r="I19" s="64">
        <v>810</v>
      </c>
      <c r="J19" s="57">
        <f t="shared" si="1"/>
        <v>810</v>
      </c>
      <c r="K19" s="65"/>
    </row>
    <row r="20" spans="1:11" ht="24.75" customHeight="1">
      <c r="A20" s="39"/>
      <c r="B20" s="50">
        <v>13</v>
      </c>
      <c r="C20" s="59">
        <v>569</v>
      </c>
      <c r="D20" s="60"/>
      <c r="E20" s="61">
        <v>3590</v>
      </c>
      <c r="F20" s="62"/>
      <c r="G20" s="63"/>
      <c r="H20" s="55">
        <f t="shared" si="0"/>
        <v>3590</v>
      </c>
      <c r="I20" s="64"/>
      <c r="J20" s="57">
        <f t="shared" si="1"/>
        <v>3590</v>
      </c>
      <c r="K20" s="65" t="s">
        <v>84</v>
      </c>
    </row>
    <row r="21" spans="1:11" ht="24.75" customHeight="1">
      <c r="A21" s="39"/>
      <c r="B21" s="50">
        <v>14</v>
      </c>
      <c r="C21" s="59">
        <v>213</v>
      </c>
      <c r="D21" s="60"/>
      <c r="E21" s="61"/>
      <c r="F21" s="62"/>
      <c r="G21" s="63"/>
      <c r="H21" s="55">
        <f t="shared" si="0"/>
        <v>0</v>
      </c>
      <c r="I21" s="64">
        <v>1160</v>
      </c>
      <c r="J21" s="57">
        <f t="shared" si="1"/>
        <v>1160</v>
      </c>
      <c r="K21" s="65"/>
    </row>
    <row r="22" spans="1:11" ht="24.75" customHeight="1">
      <c r="A22" s="39"/>
      <c r="B22" s="66">
        <v>15</v>
      </c>
      <c r="C22" s="67">
        <v>847</v>
      </c>
      <c r="D22" s="68"/>
      <c r="E22" s="69">
        <v>4920</v>
      </c>
      <c r="F22" s="70"/>
      <c r="G22" s="71"/>
      <c r="H22" s="72">
        <f t="shared" si="0"/>
        <v>4920</v>
      </c>
      <c r="I22" s="73"/>
      <c r="J22" s="57">
        <f t="shared" si="1"/>
        <v>4920</v>
      </c>
      <c r="K22" s="74" t="s">
        <v>71</v>
      </c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573</v>
      </c>
      <c r="D26" s="51"/>
      <c r="E26" s="52">
        <v>3870</v>
      </c>
      <c r="F26" s="53"/>
      <c r="G26" s="54"/>
      <c r="H26" s="55">
        <f aca="true" t="shared" si="2" ref="H26:H35">SUM(E26:G26)</f>
        <v>3870</v>
      </c>
      <c r="I26" s="56"/>
      <c r="J26" s="84">
        <f aca="true" t="shared" si="3" ref="J26:J35">H26+I26</f>
        <v>3870</v>
      </c>
      <c r="K26" s="58" t="s">
        <v>41</v>
      </c>
    </row>
    <row r="27" spans="1:11" ht="24.75" customHeight="1">
      <c r="A27" s="82"/>
      <c r="B27" s="66">
        <v>17</v>
      </c>
      <c r="C27" s="25">
        <v>463</v>
      </c>
      <c r="D27" s="51"/>
      <c r="E27" s="52">
        <v>910</v>
      </c>
      <c r="F27" s="53"/>
      <c r="G27" s="54"/>
      <c r="H27" s="55">
        <f t="shared" si="2"/>
        <v>910</v>
      </c>
      <c r="I27" s="56"/>
      <c r="J27" s="84">
        <f t="shared" si="3"/>
        <v>910</v>
      </c>
      <c r="K27" s="58" t="s">
        <v>36</v>
      </c>
    </row>
    <row r="28" spans="1:11" ht="24.75" customHeight="1">
      <c r="A28" s="82"/>
      <c r="B28" s="50">
        <v>18</v>
      </c>
      <c r="C28" s="59">
        <v>666</v>
      </c>
      <c r="D28" s="60"/>
      <c r="E28" s="61"/>
      <c r="F28" s="62">
        <v>670</v>
      </c>
      <c r="G28" s="63"/>
      <c r="H28" s="55">
        <f t="shared" si="2"/>
        <v>670</v>
      </c>
      <c r="I28" s="64"/>
      <c r="J28" s="84">
        <f t="shared" si="3"/>
        <v>670</v>
      </c>
      <c r="K28" s="65" t="s">
        <v>41</v>
      </c>
    </row>
    <row r="29" spans="1:11" ht="24.75" customHeight="1">
      <c r="A29" s="82"/>
      <c r="B29" s="50">
        <v>19</v>
      </c>
      <c r="C29" s="59">
        <v>611</v>
      </c>
      <c r="D29" s="60"/>
      <c r="E29" s="61"/>
      <c r="F29" s="62"/>
      <c r="G29" s="63"/>
      <c r="H29" s="55">
        <f t="shared" si="2"/>
        <v>0</v>
      </c>
      <c r="I29" s="64">
        <v>420</v>
      </c>
      <c r="J29" s="84">
        <f t="shared" si="3"/>
        <v>420</v>
      </c>
      <c r="K29" s="65" t="s">
        <v>37</v>
      </c>
    </row>
    <row r="30" spans="1:11" ht="24.75" customHeight="1">
      <c r="A30" s="82"/>
      <c r="B30" s="50">
        <v>20</v>
      </c>
      <c r="C30" s="59">
        <v>616</v>
      </c>
      <c r="D30" s="60"/>
      <c r="E30" s="61">
        <v>430</v>
      </c>
      <c r="F30" s="62">
        <v>300</v>
      </c>
      <c r="G30" s="63"/>
      <c r="H30" s="55">
        <f t="shared" si="2"/>
        <v>730</v>
      </c>
      <c r="I30" s="64">
        <v>100</v>
      </c>
      <c r="J30" s="84">
        <f t="shared" si="3"/>
        <v>830</v>
      </c>
      <c r="K30" s="65" t="s">
        <v>38</v>
      </c>
    </row>
    <row r="31" spans="1:11" ht="24.75" customHeight="1">
      <c r="A31" s="82"/>
      <c r="B31" s="50">
        <v>21</v>
      </c>
      <c r="C31" s="59">
        <v>569</v>
      </c>
      <c r="D31" s="60"/>
      <c r="E31" s="61">
        <v>5700</v>
      </c>
      <c r="F31" s="62"/>
      <c r="G31" s="63"/>
      <c r="H31" s="55">
        <f t="shared" si="2"/>
        <v>5700</v>
      </c>
      <c r="I31" s="64"/>
      <c r="J31" s="84">
        <f t="shared" si="3"/>
        <v>5700</v>
      </c>
      <c r="K31" s="65" t="s">
        <v>84</v>
      </c>
    </row>
    <row r="32" spans="1:11" ht="24.75" customHeight="1">
      <c r="A32" s="82"/>
      <c r="B32" s="50">
        <v>22</v>
      </c>
      <c r="C32" s="59">
        <v>609</v>
      </c>
      <c r="D32" s="60"/>
      <c r="E32" s="61">
        <v>750</v>
      </c>
      <c r="F32" s="62">
        <v>700</v>
      </c>
      <c r="G32" s="63"/>
      <c r="H32" s="55">
        <f t="shared" si="2"/>
        <v>1450</v>
      </c>
      <c r="I32" s="64">
        <v>100</v>
      </c>
      <c r="J32" s="84">
        <f t="shared" si="3"/>
        <v>1550</v>
      </c>
      <c r="K32" s="65" t="s">
        <v>39</v>
      </c>
    </row>
    <row r="33" spans="1:11" ht="24.75" customHeight="1">
      <c r="A33" s="82"/>
      <c r="B33" s="50">
        <v>23</v>
      </c>
      <c r="C33" s="59">
        <v>569</v>
      </c>
      <c r="D33" s="60"/>
      <c r="E33" s="61">
        <v>3720</v>
      </c>
      <c r="F33" s="62"/>
      <c r="G33" s="63"/>
      <c r="H33" s="55">
        <f t="shared" si="2"/>
        <v>3720</v>
      </c>
      <c r="I33" s="64"/>
      <c r="J33" s="84">
        <f t="shared" si="3"/>
        <v>3720</v>
      </c>
      <c r="K33" s="65" t="s">
        <v>84</v>
      </c>
    </row>
    <row r="34" spans="1:11" ht="24.75" customHeight="1">
      <c r="A34" s="82"/>
      <c r="B34" s="50">
        <v>24</v>
      </c>
      <c r="C34" s="59">
        <v>610</v>
      </c>
      <c r="D34" s="60"/>
      <c r="E34" s="61"/>
      <c r="F34" s="62">
        <v>1120</v>
      </c>
      <c r="G34" s="63"/>
      <c r="H34" s="55">
        <f t="shared" si="2"/>
        <v>1120</v>
      </c>
      <c r="I34" s="64"/>
      <c r="J34" s="84">
        <f t="shared" si="3"/>
        <v>1120</v>
      </c>
      <c r="K34" s="65" t="s">
        <v>41</v>
      </c>
    </row>
    <row r="35" spans="1:11" ht="24.75" customHeight="1">
      <c r="A35" s="82"/>
      <c r="B35" s="66">
        <v>25</v>
      </c>
      <c r="C35" s="67">
        <v>616</v>
      </c>
      <c r="D35" s="68"/>
      <c r="E35" s="69"/>
      <c r="F35" s="70">
        <v>800</v>
      </c>
      <c r="G35" s="71"/>
      <c r="H35" s="55">
        <f t="shared" si="2"/>
        <v>800</v>
      </c>
      <c r="I35" s="73"/>
      <c r="J35" s="84">
        <f t="shared" si="3"/>
        <v>800</v>
      </c>
      <c r="K35" s="74" t="s">
        <v>38</v>
      </c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609</v>
      </c>
      <c r="D39" s="87"/>
      <c r="E39" s="88">
        <v>560</v>
      </c>
      <c r="F39" s="89">
        <v>600</v>
      </c>
      <c r="G39" s="90"/>
      <c r="H39" s="91">
        <f aca="true" t="shared" si="4" ref="H39:H48">SUM(E39:G39)</f>
        <v>1160</v>
      </c>
      <c r="I39" s="92">
        <v>100</v>
      </c>
      <c r="J39" s="93">
        <f aca="true" t="shared" si="5" ref="J39:J48">H39+I39</f>
        <v>1260</v>
      </c>
      <c r="K39" s="94" t="s">
        <v>39</v>
      </c>
    </row>
    <row r="40" spans="1:11" ht="24.75" customHeight="1">
      <c r="A40" s="39"/>
      <c r="B40" s="66">
        <v>27</v>
      </c>
      <c r="C40" s="59">
        <v>569</v>
      </c>
      <c r="D40" s="60"/>
      <c r="E40" s="61"/>
      <c r="F40" s="62"/>
      <c r="G40" s="63"/>
      <c r="H40" s="91">
        <f t="shared" si="4"/>
        <v>0</v>
      </c>
      <c r="I40" s="64">
        <v>1100</v>
      </c>
      <c r="J40" s="93">
        <f t="shared" si="5"/>
        <v>1100</v>
      </c>
      <c r="K40" s="65" t="s">
        <v>45</v>
      </c>
    </row>
    <row r="41" spans="1:11" ht="24.75" customHeight="1">
      <c r="A41" s="39"/>
      <c r="B41" s="50">
        <v>28</v>
      </c>
      <c r="C41" s="59">
        <v>609</v>
      </c>
      <c r="D41" s="60"/>
      <c r="E41" s="61">
        <v>690</v>
      </c>
      <c r="F41" s="62">
        <v>800</v>
      </c>
      <c r="G41" s="63">
        <v>100</v>
      </c>
      <c r="H41" s="91">
        <f t="shared" si="4"/>
        <v>1590</v>
      </c>
      <c r="I41" s="64">
        <v>100</v>
      </c>
      <c r="J41" s="93">
        <f t="shared" si="5"/>
        <v>1690</v>
      </c>
      <c r="K41" s="65" t="s">
        <v>39</v>
      </c>
    </row>
    <row r="42" spans="1:11" ht="24.75" customHeight="1">
      <c r="A42" s="39"/>
      <c r="B42" s="50">
        <v>29</v>
      </c>
      <c r="C42" s="59">
        <v>616</v>
      </c>
      <c r="D42" s="60"/>
      <c r="E42" s="61"/>
      <c r="F42" s="62">
        <v>480</v>
      </c>
      <c r="G42" s="63"/>
      <c r="H42" s="91">
        <f t="shared" si="4"/>
        <v>480</v>
      </c>
      <c r="I42" s="64"/>
      <c r="J42" s="93">
        <f t="shared" si="5"/>
        <v>480</v>
      </c>
      <c r="K42" s="65" t="s">
        <v>38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43530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8280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1130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52940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4580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57520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373</v>
      </c>
      <c r="C82" s="121"/>
      <c r="D82" s="122">
        <v>4900</v>
      </c>
      <c r="E82" s="65"/>
      <c r="F82" s="59"/>
      <c r="G82" s="123">
        <v>5820</v>
      </c>
      <c r="H82" s="59">
        <v>190</v>
      </c>
      <c r="I82" s="124">
        <v>90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618</v>
      </c>
      <c r="C83" s="121"/>
      <c r="D83" s="122">
        <v>6140</v>
      </c>
      <c r="E83" s="65"/>
      <c r="F83" s="59"/>
      <c r="G83" s="123">
        <v>4960</v>
      </c>
      <c r="H83" s="59">
        <v>190</v>
      </c>
      <c r="I83" s="124">
        <v>90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374</v>
      </c>
      <c r="C84" s="121"/>
      <c r="D84" s="122">
        <v>6050</v>
      </c>
      <c r="E84" s="65"/>
      <c r="F84" s="59"/>
      <c r="G84" s="123">
        <v>5240</v>
      </c>
      <c r="H84" s="59">
        <v>193</v>
      </c>
      <c r="I84" s="124">
        <v>90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618</v>
      </c>
      <c r="C85" s="121"/>
      <c r="D85" s="122">
        <v>4870</v>
      </c>
      <c r="E85" s="65">
        <v>69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6120</v>
      </c>
      <c r="E86" s="65">
        <v>71</v>
      </c>
      <c r="F86" s="59">
        <v>35</v>
      </c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44.099999999999994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713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340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17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611</v>
      </c>
      <c r="D8" s="42"/>
      <c r="E8" s="43"/>
      <c r="F8" s="44">
        <v>580</v>
      </c>
      <c r="G8" s="45"/>
      <c r="H8" s="46">
        <f aca="true" t="shared" si="0" ref="H8:H22">SUM(E8:G8)</f>
        <v>580</v>
      </c>
      <c r="I8" s="47"/>
      <c r="J8" s="48">
        <f aca="true" t="shared" si="1" ref="J8:J22">H8+I8</f>
        <v>580</v>
      </c>
      <c r="K8" s="49" t="s">
        <v>37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>
        <v>1080</v>
      </c>
      <c r="G9" s="54"/>
      <c r="H9" s="55">
        <f t="shared" si="0"/>
        <v>1080</v>
      </c>
      <c r="I9" s="56"/>
      <c r="J9" s="57">
        <f t="shared" si="1"/>
        <v>1080</v>
      </c>
      <c r="K9" s="58" t="s">
        <v>39</v>
      </c>
    </row>
    <row r="10" spans="1:11" ht="24.75" customHeight="1">
      <c r="A10" s="39"/>
      <c r="B10" s="50">
        <v>3</v>
      </c>
      <c r="C10" s="25">
        <v>463</v>
      </c>
      <c r="D10" s="51"/>
      <c r="E10" s="52"/>
      <c r="F10" s="53">
        <v>670</v>
      </c>
      <c r="G10" s="54"/>
      <c r="H10" s="55">
        <f t="shared" si="0"/>
        <v>670</v>
      </c>
      <c r="I10" s="56"/>
      <c r="J10" s="57">
        <f t="shared" si="1"/>
        <v>670</v>
      </c>
      <c r="K10" s="58" t="s">
        <v>36</v>
      </c>
    </row>
    <row r="11" spans="1:11" ht="24.75" customHeight="1">
      <c r="A11" s="39"/>
      <c r="B11" s="50">
        <v>4</v>
      </c>
      <c r="C11" s="25">
        <v>666</v>
      </c>
      <c r="D11" s="51"/>
      <c r="E11" s="52"/>
      <c r="F11" s="53">
        <v>610</v>
      </c>
      <c r="G11" s="54"/>
      <c r="H11" s="55">
        <f t="shared" si="0"/>
        <v>610</v>
      </c>
      <c r="I11" s="56"/>
      <c r="J11" s="57">
        <f t="shared" si="1"/>
        <v>610</v>
      </c>
      <c r="K11" s="58" t="s">
        <v>39</v>
      </c>
    </row>
    <row r="12" spans="1:11" ht="24.75" customHeight="1">
      <c r="A12" s="39"/>
      <c r="B12" s="50">
        <v>5</v>
      </c>
      <c r="C12" s="25">
        <v>573</v>
      </c>
      <c r="D12" s="51"/>
      <c r="E12" s="52">
        <v>4190</v>
      </c>
      <c r="F12" s="53"/>
      <c r="G12" s="54"/>
      <c r="H12" s="55">
        <f t="shared" si="0"/>
        <v>4190</v>
      </c>
      <c r="I12" s="56"/>
      <c r="J12" s="57">
        <f t="shared" si="1"/>
        <v>4190</v>
      </c>
      <c r="K12" s="58" t="s">
        <v>94</v>
      </c>
    </row>
    <row r="13" spans="1:11" ht="24.75" customHeight="1">
      <c r="A13" s="39"/>
      <c r="B13" s="50">
        <v>6</v>
      </c>
      <c r="C13" s="25">
        <v>616</v>
      </c>
      <c r="D13" s="51"/>
      <c r="E13" s="52"/>
      <c r="F13" s="53">
        <v>900</v>
      </c>
      <c r="G13" s="54">
        <v>100</v>
      </c>
      <c r="H13" s="55">
        <f t="shared" si="0"/>
        <v>1000</v>
      </c>
      <c r="I13" s="56">
        <v>170</v>
      </c>
      <c r="J13" s="57">
        <f t="shared" si="1"/>
        <v>1170</v>
      </c>
      <c r="K13" s="58" t="s">
        <v>38</v>
      </c>
    </row>
    <row r="14" spans="1:11" ht="24.75" customHeight="1">
      <c r="A14" s="39"/>
      <c r="B14" s="50">
        <v>7</v>
      </c>
      <c r="C14" s="59">
        <v>569</v>
      </c>
      <c r="D14" s="60"/>
      <c r="E14" s="61"/>
      <c r="F14" s="62"/>
      <c r="G14" s="63"/>
      <c r="H14" s="55">
        <f t="shared" si="0"/>
        <v>0</v>
      </c>
      <c r="I14" s="64">
        <v>1050</v>
      </c>
      <c r="J14" s="57">
        <f t="shared" si="1"/>
        <v>1050</v>
      </c>
      <c r="K14" s="65"/>
    </row>
    <row r="15" spans="1:11" ht="24.75" customHeight="1">
      <c r="A15" s="39"/>
      <c r="B15" s="50">
        <v>8</v>
      </c>
      <c r="C15" s="59">
        <v>213</v>
      </c>
      <c r="D15" s="60"/>
      <c r="E15" s="61"/>
      <c r="F15" s="62"/>
      <c r="G15" s="63"/>
      <c r="H15" s="55">
        <f t="shared" si="0"/>
        <v>0</v>
      </c>
      <c r="I15" s="64">
        <v>640</v>
      </c>
      <c r="J15" s="57">
        <f t="shared" si="1"/>
        <v>640</v>
      </c>
      <c r="K15" s="65"/>
    </row>
    <row r="16" spans="1:11" ht="24.75" customHeight="1">
      <c r="A16" s="39"/>
      <c r="B16" s="50">
        <v>9</v>
      </c>
      <c r="C16" s="59">
        <v>613</v>
      </c>
      <c r="D16" s="60"/>
      <c r="E16" s="61"/>
      <c r="F16" s="62"/>
      <c r="G16" s="63"/>
      <c r="H16" s="55">
        <f t="shared" si="0"/>
        <v>0</v>
      </c>
      <c r="I16" s="64">
        <v>730</v>
      </c>
      <c r="J16" s="57">
        <f t="shared" si="1"/>
        <v>730</v>
      </c>
      <c r="K16" s="65" t="s">
        <v>39</v>
      </c>
    </row>
    <row r="17" spans="1:11" ht="24.75" customHeight="1">
      <c r="A17" s="39"/>
      <c r="B17" s="50">
        <v>10</v>
      </c>
      <c r="C17" s="59">
        <v>573</v>
      </c>
      <c r="D17" s="60"/>
      <c r="E17" s="61">
        <v>3360</v>
      </c>
      <c r="F17" s="62"/>
      <c r="G17" s="63"/>
      <c r="H17" s="55">
        <f t="shared" si="0"/>
        <v>3360</v>
      </c>
      <c r="I17" s="64"/>
      <c r="J17" s="57">
        <f t="shared" si="1"/>
        <v>3360</v>
      </c>
      <c r="K17" s="65" t="s">
        <v>94</v>
      </c>
    </row>
    <row r="18" spans="1:11" ht="24.75" customHeight="1">
      <c r="A18" s="39"/>
      <c r="B18" s="50">
        <v>11</v>
      </c>
      <c r="C18" s="59">
        <v>666</v>
      </c>
      <c r="D18" s="60"/>
      <c r="E18" s="61"/>
      <c r="F18" s="62">
        <v>500</v>
      </c>
      <c r="G18" s="63"/>
      <c r="H18" s="55">
        <f t="shared" si="0"/>
        <v>500</v>
      </c>
      <c r="I18" s="64">
        <v>270</v>
      </c>
      <c r="J18" s="57">
        <f t="shared" si="1"/>
        <v>770</v>
      </c>
      <c r="K18" s="65" t="s">
        <v>39</v>
      </c>
    </row>
    <row r="19" spans="1:11" ht="24.75" customHeight="1">
      <c r="A19" s="39"/>
      <c r="B19" s="50">
        <v>12</v>
      </c>
      <c r="C19" s="59">
        <v>370</v>
      </c>
      <c r="D19" s="60"/>
      <c r="E19" s="61"/>
      <c r="F19" s="62">
        <v>820</v>
      </c>
      <c r="G19" s="63"/>
      <c r="H19" s="55">
        <f t="shared" si="0"/>
        <v>820</v>
      </c>
      <c r="I19" s="64"/>
      <c r="J19" s="57">
        <f t="shared" si="1"/>
        <v>820</v>
      </c>
      <c r="K19" s="65"/>
    </row>
    <row r="20" spans="1:11" ht="24.75" customHeight="1">
      <c r="A20" s="39"/>
      <c r="B20" s="50">
        <v>13</v>
      </c>
      <c r="C20" s="59">
        <v>615</v>
      </c>
      <c r="D20" s="60"/>
      <c r="E20" s="61">
        <v>510</v>
      </c>
      <c r="F20" s="62">
        <v>600</v>
      </c>
      <c r="G20" s="63"/>
      <c r="H20" s="55">
        <f t="shared" si="0"/>
        <v>1110</v>
      </c>
      <c r="I20" s="64">
        <v>200</v>
      </c>
      <c r="J20" s="57">
        <f t="shared" si="1"/>
        <v>1310</v>
      </c>
      <c r="K20" s="65" t="s">
        <v>39</v>
      </c>
    </row>
    <row r="21" spans="1:11" ht="24.75" customHeight="1">
      <c r="A21" s="39"/>
      <c r="B21" s="50">
        <v>14</v>
      </c>
      <c r="C21" s="59">
        <v>463</v>
      </c>
      <c r="D21" s="60"/>
      <c r="E21" s="61"/>
      <c r="F21" s="62">
        <v>500</v>
      </c>
      <c r="G21" s="63"/>
      <c r="H21" s="55">
        <f t="shared" si="0"/>
        <v>500</v>
      </c>
      <c r="I21" s="64"/>
      <c r="J21" s="57">
        <f t="shared" si="1"/>
        <v>500</v>
      </c>
      <c r="K21" s="65" t="s">
        <v>36</v>
      </c>
    </row>
    <row r="22" spans="1:11" ht="24.75" customHeight="1">
      <c r="A22" s="39"/>
      <c r="B22" s="66">
        <v>15</v>
      </c>
      <c r="C22" s="67">
        <v>840</v>
      </c>
      <c r="D22" s="68"/>
      <c r="E22" s="69">
        <v>3100</v>
      </c>
      <c r="F22" s="70"/>
      <c r="G22" s="71"/>
      <c r="H22" s="72">
        <f t="shared" si="0"/>
        <v>3100</v>
      </c>
      <c r="I22" s="73"/>
      <c r="J22" s="57">
        <f t="shared" si="1"/>
        <v>3100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611</v>
      </c>
      <c r="D26" s="51"/>
      <c r="E26" s="52"/>
      <c r="F26" s="53">
        <v>480</v>
      </c>
      <c r="G26" s="54"/>
      <c r="H26" s="55">
        <f aca="true" t="shared" si="2" ref="H26:H35">SUM(E26:G26)</f>
        <v>480</v>
      </c>
      <c r="I26" s="56"/>
      <c r="J26" s="84">
        <f aca="true" t="shared" si="3" ref="J26:J35">H26+I26</f>
        <v>480</v>
      </c>
      <c r="K26" s="58" t="s">
        <v>37</v>
      </c>
    </row>
    <row r="27" spans="1:11" ht="24.75" customHeight="1">
      <c r="A27" s="82"/>
      <c r="B27" s="66">
        <v>17</v>
      </c>
      <c r="C27" s="25">
        <v>613</v>
      </c>
      <c r="D27" s="51"/>
      <c r="E27" s="52">
        <v>830</v>
      </c>
      <c r="F27" s="53">
        <v>700</v>
      </c>
      <c r="G27" s="54">
        <v>100</v>
      </c>
      <c r="H27" s="55">
        <f t="shared" si="2"/>
        <v>1630</v>
      </c>
      <c r="I27" s="56">
        <v>200</v>
      </c>
      <c r="J27" s="84">
        <f t="shared" si="3"/>
        <v>1830</v>
      </c>
      <c r="K27" s="58" t="s">
        <v>41</v>
      </c>
    </row>
    <row r="28" spans="1:11" ht="24.75" customHeight="1">
      <c r="A28" s="82"/>
      <c r="B28" s="50">
        <v>18</v>
      </c>
      <c r="C28" s="59">
        <v>616</v>
      </c>
      <c r="D28" s="60"/>
      <c r="E28" s="61"/>
      <c r="F28" s="62">
        <v>550</v>
      </c>
      <c r="G28" s="63"/>
      <c r="H28" s="55">
        <f t="shared" si="2"/>
        <v>550</v>
      </c>
      <c r="I28" s="64"/>
      <c r="J28" s="84">
        <f t="shared" si="3"/>
        <v>550</v>
      </c>
      <c r="K28" s="65" t="s">
        <v>38</v>
      </c>
    </row>
    <row r="29" spans="1:11" ht="24.75" customHeight="1">
      <c r="A29" s="82"/>
      <c r="B29" s="50">
        <v>19</v>
      </c>
      <c r="C29" s="59">
        <v>615</v>
      </c>
      <c r="D29" s="60"/>
      <c r="E29" s="61">
        <v>540</v>
      </c>
      <c r="F29" s="62">
        <v>300</v>
      </c>
      <c r="G29" s="63"/>
      <c r="H29" s="55">
        <f t="shared" si="2"/>
        <v>840</v>
      </c>
      <c r="I29" s="64"/>
      <c r="J29" s="84">
        <f t="shared" si="3"/>
        <v>840</v>
      </c>
      <c r="K29" s="65" t="s">
        <v>39</v>
      </c>
    </row>
    <row r="30" spans="1:11" ht="24.75" customHeight="1">
      <c r="A30" s="82"/>
      <c r="B30" s="50">
        <v>20</v>
      </c>
      <c r="C30" s="59">
        <v>613</v>
      </c>
      <c r="D30" s="60"/>
      <c r="E30" s="61">
        <v>480</v>
      </c>
      <c r="F30" s="62">
        <v>600</v>
      </c>
      <c r="G30" s="63">
        <v>200</v>
      </c>
      <c r="H30" s="55">
        <f t="shared" si="2"/>
        <v>1280</v>
      </c>
      <c r="I30" s="64"/>
      <c r="J30" s="84">
        <f t="shared" si="3"/>
        <v>1280</v>
      </c>
      <c r="K30" s="65" t="s">
        <v>41</v>
      </c>
    </row>
    <row r="31" spans="1:11" ht="24.75" customHeight="1">
      <c r="A31" s="82"/>
      <c r="B31" s="50">
        <v>21</v>
      </c>
      <c r="C31" s="59">
        <v>615</v>
      </c>
      <c r="D31" s="60"/>
      <c r="E31" s="61">
        <v>350</v>
      </c>
      <c r="F31" s="62">
        <v>400</v>
      </c>
      <c r="G31" s="63"/>
      <c r="H31" s="55">
        <f t="shared" si="2"/>
        <v>750</v>
      </c>
      <c r="I31" s="64"/>
      <c r="J31" s="84">
        <f t="shared" si="3"/>
        <v>750</v>
      </c>
      <c r="K31" s="65" t="s">
        <v>39</v>
      </c>
    </row>
    <row r="32" spans="1:11" ht="24.75" customHeight="1">
      <c r="A32" s="82"/>
      <c r="B32" s="50">
        <v>22</v>
      </c>
      <c r="C32" s="59">
        <v>616</v>
      </c>
      <c r="D32" s="60"/>
      <c r="E32" s="61"/>
      <c r="F32" s="62"/>
      <c r="G32" s="63"/>
      <c r="H32" s="55">
        <f t="shared" si="2"/>
        <v>0</v>
      </c>
      <c r="I32" s="64">
        <v>470</v>
      </c>
      <c r="J32" s="84">
        <f t="shared" si="3"/>
        <v>470</v>
      </c>
      <c r="K32" s="65" t="s">
        <v>38</v>
      </c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616</v>
      </c>
      <c r="D39" s="87"/>
      <c r="E39" s="88"/>
      <c r="F39" s="89">
        <v>820</v>
      </c>
      <c r="G39" s="90"/>
      <c r="H39" s="91">
        <f aca="true" t="shared" si="4" ref="H39:H48">SUM(E39:G39)</f>
        <v>820</v>
      </c>
      <c r="I39" s="92"/>
      <c r="J39" s="93">
        <f aca="true" t="shared" si="5" ref="J39:J48">H39+I39</f>
        <v>820</v>
      </c>
      <c r="K39" s="94" t="s">
        <v>38</v>
      </c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13360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10110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23870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3730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27600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7750</v>
      </c>
      <c r="E82" s="65"/>
      <c r="F82" s="59"/>
      <c r="G82" s="123">
        <v>7820</v>
      </c>
      <c r="H82" s="59">
        <v>190</v>
      </c>
      <c r="I82" s="124">
        <v>95</v>
      </c>
      <c r="J82" s="65"/>
      <c r="K82" s="59"/>
      <c r="L82" s="125"/>
      <c r="M82" s="120"/>
    </row>
    <row r="83" spans="1:13" ht="24.75" customHeight="1">
      <c r="A83" s="119">
        <v>2</v>
      </c>
      <c r="B83" s="120">
        <v>373</v>
      </c>
      <c r="C83" s="121"/>
      <c r="D83" s="122">
        <v>3290</v>
      </c>
      <c r="E83" s="65"/>
      <c r="F83" s="59"/>
      <c r="G83" s="123">
        <v>8240</v>
      </c>
      <c r="H83" s="59">
        <v>190</v>
      </c>
      <c r="I83" s="124">
        <v>95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374</v>
      </c>
      <c r="C84" s="121"/>
      <c r="D84" s="122">
        <v>4100</v>
      </c>
      <c r="E84" s="65"/>
      <c r="F84" s="59"/>
      <c r="G84" s="123">
        <v>8010</v>
      </c>
      <c r="H84" s="59">
        <v>182</v>
      </c>
      <c r="I84" s="124">
        <v>90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374</v>
      </c>
      <c r="C85" s="121"/>
      <c r="D85" s="122">
        <v>9040</v>
      </c>
      <c r="E85" s="65">
        <v>71</v>
      </c>
      <c r="F85" s="59">
        <v>35</v>
      </c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>
        <v>618</v>
      </c>
      <c r="C86" s="121"/>
      <c r="D86" s="122">
        <v>7680</v>
      </c>
      <c r="E86" s="65"/>
      <c r="F86" s="59"/>
      <c r="G86" s="123">
        <v>4160</v>
      </c>
      <c r="H86" s="59">
        <v>141</v>
      </c>
      <c r="I86" s="124">
        <v>70</v>
      </c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60.09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774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385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31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K27" sqref="K2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611</v>
      </c>
      <c r="D8" s="42"/>
      <c r="E8" s="43"/>
      <c r="F8" s="44">
        <v>450</v>
      </c>
      <c r="G8" s="45">
        <v>100</v>
      </c>
      <c r="H8" s="46">
        <f aca="true" t="shared" si="0" ref="H8:H22">SUM(E8:G8)</f>
        <v>550</v>
      </c>
      <c r="I8" s="47">
        <v>200</v>
      </c>
      <c r="J8" s="48">
        <f aca="true" t="shared" si="1" ref="J8:J22">H8+I8</f>
        <v>750</v>
      </c>
      <c r="K8" s="49" t="s">
        <v>37</v>
      </c>
    </row>
    <row r="9" spans="1:11" ht="24.75" customHeight="1">
      <c r="A9" s="39"/>
      <c r="B9" s="50">
        <v>2</v>
      </c>
      <c r="C9" s="25">
        <v>463</v>
      </c>
      <c r="D9" s="51"/>
      <c r="E9" s="52">
        <v>560</v>
      </c>
      <c r="F9" s="53">
        <v>500</v>
      </c>
      <c r="G9" s="54"/>
      <c r="H9" s="55">
        <f t="shared" si="0"/>
        <v>1060</v>
      </c>
      <c r="I9" s="56"/>
      <c r="J9" s="57">
        <f t="shared" si="1"/>
        <v>1060</v>
      </c>
      <c r="K9" s="58" t="s">
        <v>41</v>
      </c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616</v>
      </c>
      <c r="D26" s="51"/>
      <c r="E26" s="52">
        <v>550</v>
      </c>
      <c r="F26" s="53">
        <v>500</v>
      </c>
      <c r="G26" s="54">
        <v>200</v>
      </c>
      <c r="H26" s="55">
        <f aca="true" t="shared" si="2" ref="H26:H35">SUM(E26:G26)</f>
        <v>1250</v>
      </c>
      <c r="I26" s="56"/>
      <c r="J26" s="84">
        <f aca="true" t="shared" si="3" ref="J26:J35">H26+I26</f>
        <v>1250</v>
      </c>
      <c r="K26" s="58" t="s">
        <v>38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500</v>
      </c>
      <c r="G27" s="54"/>
      <c r="H27" s="55">
        <f t="shared" si="2"/>
        <v>500</v>
      </c>
      <c r="I27" s="56">
        <v>130</v>
      </c>
      <c r="J27" s="84">
        <f t="shared" si="3"/>
        <v>630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1110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1950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3360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330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3690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26" sqref="M2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/>
      <c r="D8" s="42"/>
      <c r="E8" s="43"/>
      <c r="F8" s="44"/>
      <c r="G8" s="45"/>
      <c r="H8" s="46">
        <f aca="true" t="shared" si="0" ref="H8:H22">SUM(E8:G8)</f>
        <v>0</v>
      </c>
      <c r="I8" s="47"/>
      <c r="J8" s="48">
        <f aca="true" t="shared" si="1" ref="J8:J22">H8+I8</f>
        <v>0</v>
      </c>
      <c r="K8" s="49"/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616</v>
      </c>
      <c r="D26" s="51"/>
      <c r="E26" s="52"/>
      <c r="F26" s="53">
        <v>620</v>
      </c>
      <c r="G26" s="54"/>
      <c r="H26" s="55">
        <f aca="true" t="shared" si="2" ref="H26:H35">SUM(E26:G26)</f>
        <v>620</v>
      </c>
      <c r="I26" s="56"/>
      <c r="J26" s="84">
        <f aca="true" t="shared" si="3" ref="J26:J35">H26+I26</f>
        <v>620</v>
      </c>
      <c r="K26" s="58" t="s">
        <v>38</v>
      </c>
    </row>
    <row r="27" spans="1:11" ht="24.75" customHeight="1">
      <c r="A27" s="82"/>
      <c r="B27" s="66">
        <v>17</v>
      </c>
      <c r="C27" s="25">
        <v>616</v>
      </c>
      <c r="D27" s="51"/>
      <c r="E27" s="52"/>
      <c r="F27" s="53">
        <v>730</v>
      </c>
      <c r="G27" s="54"/>
      <c r="H27" s="55">
        <f t="shared" si="2"/>
        <v>730</v>
      </c>
      <c r="I27" s="56"/>
      <c r="J27" s="84">
        <f t="shared" si="3"/>
        <v>730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1350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1350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1350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43">
        <v>590</v>
      </c>
      <c r="F8" s="44">
        <v>300</v>
      </c>
      <c r="G8" s="45"/>
      <c r="H8" s="46">
        <f aca="true" t="shared" si="0" ref="H8:H22">SUM(E8:G8)</f>
        <v>890</v>
      </c>
      <c r="I8" s="47">
        <v>100</v>
      </c>
      <c r="J8" s="48">
        <f aca="true" t="shared" si="1" ref="J8:J22">H8+I8</f>
        <v>990</v>
      </c>
      <c r="K8" s="49" t="s">
        <v>36</v>
      </c>
    </row>
    <row r="9" spans="1:11" ht="24.75" customHeight="1">
      <c r="A9" s="39"/>
      <c r="B9" s="50">
        <v>2</v>
      </c>
      <c r="C9" s="25">
        <v>611</v>
      </c>
      <c r="D9" s="51"/>
      <c r="E9" s="52">
        <v>850</v>
      </c>
      <c r="F9" s="53">
        <v>400</v>
      </c>
      <c r="G9" s="54">
        <v>200</v>
      </c>
      <c r="H9" s="55">
        <f t="shared" si="0"/>
        <v>1450</v>
      </c>
      <c r="I9" s="56">
        <v>100</v>
      </c>
      <c r="J9" s="57">
        <f t="shared" si="1"/>
        <v>1550</v>
      </c>
      <c r="K9" s="58" t="s">
        <v>37</v>
      </c>
    </row>
    <row r="10" spans="1:11" ht="24.75" customHeight="1">
      <c r="A10" s="39"/>
      <c r="B10" s="50">
        <v>3</v>
      </c>
      <c r="C10" s="25">
        <v>609</v>
      </c>
      <c r="D10" s="51"/>
      <c r="E10" s="52">
        <v>760</v>
      </c>
      <c r="F10" s="53">
        <v>400</v>
      </c>
      <c r="G10" s="54">
        <v>200</v>
      </c>
      <c r="H10" s="55">
        <f t="shared" si="0"/>
        <v>1360</v>
      </c>
      <c r="I10" s="56">
        <v>100</v>
      </c>
      <c r="J10" s="57">
        <f t="shared" si="1"/>
        <v>1460</v>
      </c>
      <c r="K10" s="58" t="s">
        <v>39</v>
      </c>
    </row>
    <row r="11" spans="1:11" ht="24.75" customHeight="1">
      <c r="A11" s="39"/>
      <c r="B11" s="50">
        <v>4</v>
      </c>
      <c r="C11" s="25">
        <v>666</v>
      </c>
      <c r="D11" s="51"/>
      <c r="E11" s="52">
        <v>730</v>
      </c>
      <c r="F11" s="53">
        <v>500</v>
      </c>
      <c r="G11" s="54">
        <v>100</v>
      </c>
      <c r="H11" s="55">
        <f t="shared" si="0"/>
        <v>1330</v>
      </c>
      <c r="I11" s="56"/>
      <c r="J11" s="57">
        <f t="shared" si="1"/>
        <v>1330</v>
      </c>
      <c r="K11" s="58" t="s">
        <v>41</v>
      </c>
    </row>
    <row r="12" spans="1:11" ht="24.75" customHeight="1">
      <c r="A12" s="39"/>
      <c r="B12" s="50">
        <v>5</v>
      </c>
      <c r="C12" s="25">
        <v>573</v>
      </c>
      <c r="D12" s="51"/>
      <c r="E12" s="52"/>
      <c r="F12" s="53"/>
      <c r="G12" s="54"/>
      <c r="H12" s="55">
        <f t="shared" si="0"/>
        <v>0</v>
      </c>
      <c r="I12" s="56">
        <v>300</v>
      </c>
      <c r="J12" s="57">
        <f t="shared" si="1"/>
        <v>300</v>
      </c>
      <c r="K12" s="58" t="s">
        <v>66</v>
      </c>
    </row>
    <row r="13" spans="1:11" ht="24.75" customHeight="1">
      <c r="A13" s="39"/>
      <c r="B13" s="50">
        <v>6</v>
      </c>
      <c r="C13" s="25">
        <v>616</v>
      </c>
      <c r="D13" s="51"/>
      <c r="E13" s="52">
        <v>730</v>
      </c>
      <c r="F13" s="53">
        <v>500</v>
      </c>
      <c r="G13" s="54"/>
      <c r="H13" s="55">
        <f t="shared" si="0"/>
        <v>1230</v>
      </c>
      <c r="I13" s="56">
        <v>100</v>
      </c>
      <c r="J13" s="57">
        <f t="shared" si="1"/>
        <v>1330</v>
      </c>
      <c r="K13" s="58" t="s">
        <v>38</v>
      </c>
    </row>
    <row r="14" spans="1:11" ht="24.75" customHeight="1">
      <c r="A14" s="39"/>
      <c r="B14" s="50">
        <v>7</v>
      </c>
      <c r="C14" s="59">
        <v>811</v>
      </c>
      <c r="D14" s="60"/>
      <c r="E14" s="61">
        <v>5150</v>
      </c>
      <c r="F14" s="62"/>
      <c r="G14" s="63"/>
      <c r="H14" s="55">
        <f t="shared" si="0"/>
        <v>5150</v>
      </c>
      <c r="I14" s="64"/>
      <c r="J14" s="57">
        <f t="shared" si="1"/>
        <v>5150</v>
      </c>
      <c r="K14" s="65" t="s">
        <v>67</v>
      </c>
    </row>
    <row r="15" spans="1:11" ht="24.75" customHeight="1">
      <c r="A15" s="39"/>
      <c r="B15" s="50">
        <v>8</v>
      </c>
      <c r="C15" s="59">
        <v>213</v>
      </c>
      <c r="D15" s="60"/>
      <c r="E15" s="61"/>
      <c r="F15" s="62"/>
      <c r="G15" s="63"/>
      <c r="H15" s="55">
        <f t="shared" si="0"/>
        <v>0</v>
      </c>
      <c r="I15" s="64">
        <v>850</v>
      </c>
      <c r="J15" s="57">
        <f t="shared" si="1"/>
        <v>850</v>
      </c>
      <c r="K15" s="65"/>
    </row>
    <row r="16" spans="1:11" ht="24.75" customHeight="1">
      <c r="A16" s="39"/>
      <c r="B16" s="50">
        <v>9</v>
      </c>
      <c r="C16" s="59">
        <v>463</v>
      </c>
      <c r="D16" s="60"/>
      <c r="E16" s="61">
        <v>370</v>
      </c>
      <c r="F16" s="62">
        <v>400</v>
      </c>
      <c r="G16" s="63"/>
      <c r="H16" s="55">
        <f t="shared" si="0"/>
        <v>770</v>
      </c>
      <c r="I16" s="64"/>
      <c r="J16" s="57">
        <f t="shared" si="1"/>
        <v>770</v>
      </c>
      <c r="K16" s="65" t="s">
        <v>36</v>
      </c>
    </row>
    <row r="17" spans="1:11" ht="24.75" customHeight="1">
      <c r="A17" s="39"/>
      <c r="B17" s="50">
        <v>10</v>
      </c>
      <c r="C17" s="59">
        <v>609</v>
      </c>
      <c r="D17" s="60"/>
      <c r="E17" s="61"/>
      <c r="F17" s="62">
        <v>550</v>
      </c>
      <c r="G17" s="63"/>
      <c r="H17" s="55">
        <f t="shared" si="0"/>
        <v>550</v>
      </c>
      <c r="I17" s="64"/>
      <c r="J17" s="57">
        <f t="shared" si="1"/>
        <v>550</v>
      </c>
      <c r="K17" s="65" t="s">
        <v>39</v>
      </c>
    </row>
    <row r="18" spans="1:11" ht="24.75" customHeight="1">
      <c r="A18" s="39"/>
      <c r="B18" s="50">
        <v>11</v>
      </c>
      <c r="C18" s="59">
        <v>666</v>
      </c>
      <c r="D18" s="60"/>
      <c r="E18" s="61"/>
      <c r="F18" s="62">
        <v>670</v>
      </c>
      <c r="G18" s="63"/>
      <c r="H18" s="55">
        <f t="shared" si="0"/>
        <v>670</v>
      </c>
      <c r="I18" s="64"/>
      <c r="J18" s="57">
        <f t="shared" si="1"/>
        <v>670</v>
      </c>
      <c r="K18" s="65" t="s">
        <v>41</v>
      </c>
    </row>
    <row r="19" spans="1:11" ht="24.75" customHeight="1">
      <c r="A19" s="39"/>
      <c r="B19" s="50">
        <v>12</v>
      </c>
      <c r="C19" s="59">
        <v>573</v>
      </c>
      <c r="D19" s="60"/>
      <c r="E19" s="61"/>
      <c r="F19" s="62"/>
      <c r="G19" s="63"/>
      <c r="H19" s="55">
        <f t="shared" si="0"/>
        <v>0</v>
      </c>
      <c r="I19" s="64">
        <v>480</v>
      </c>
      <c r="J19" s="57">
        <f t="shared" si="1"/>
        <v>480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370</v>
      </c>
      <c r="D26" s="51"/>
      <c r="E26" s="52"/>
      <c r="F26" s="53"/>
      <c r="G26" s="54"/>
      <c r="H26" s="55">
        <f aca="true" t="shared" si="2" ref="H26:H35">SUM(E26:G26)</f>
        <v>0</v>
      </c>
      <c r="I26" s="56">
        <v>1170</v>
      </c>
      <c r="J26" s="84">
        <f aca="true" t="shared" si="3" ref="J26:J35">H26+I26</f>
        <v>1170</v>
      </c>
      <c r="K26" s="58"/>
    </row>
    <row r="27" spans="1:11" ht="24.75" customHeight="1">
      <c r="A27" s="82"/>
      <c r="B27" s="66">
        <v>17</v>
      </c>
      <c r="C27" s="25">
        <v>611</v>
      </c>
      <c r="D27" s="51"/>
      <c r="E27" s="52"/>
      <c r="F27" s="53">
        <v>380</v>
      </c>
      <c r="G27" s="54"/>
      <c r="H27" s="55">
        <f t="shared" si="2"/>
        <v>380</v>
      </c>
      <c r="I27" s="56"/>
      <c r="J27" s="84">
        <f t="shared" si="3"/>
        <v>380</v>
      </c>
      <c r="K27" s="58" t="s">
        <v>37</v>
      </c>
    </row>
    <row r="28" spans="1:11" ht="24.75" customHeight="1">
      <c r="A28" s="82"/>
      <c r="B28" s="50">
        <v>18</v>
      </c>
      <c r="C28" s="59">
        <v>609</v>
      </c>
      <c r="D28" s="60"/>
      <c r="E28" s="61">
        <v>840</v>
      </c>
      <c r="F28" s="62">
        <v>500</v>
      </c>
      <c r="G28" s="63">
        <v>200</v>
      </c>
      <c r="H28" s="55">
        <f t="shared" si="2"/>
        <v>1540</v>
      </c>
      <c r="I28" s="64">
        <v>100</v>
      </c>
      <c r="J28" s="84">
        <f t="shared" si="3"/>
        <v>1640</v>
      </c>
      <c r="K28" s="65" t="s">
        <v>39</v>
      </c>
    </row>
    <row r="29" spans="1:11" ht="24.75" customHeight="1">
      <c r="A29" s="82"/>
      <c r="B29" s="50">
        <v>19</v>
      </c>
      <c r="C29" s="59">
        <v>616</v>
      </c>
      <c r="D29" s="60"/>
      <c r="E29" s="61"/>
      <c r="F29" s="62">
        <v>430</v>
      </c>
      <c r="G29" s="63"/>
      <c r="H29" s="55">
        <f t="shared" si="2"/>
        <v>430</v>
      </c>
      <c r="I29" s="64"/>
      <c r="J29" s="84">
        <f t="shared" si="3"/>
        <v>430</v>
      </c>
      <c r="K29" s="65" t="s">
        <v>38</v>
      </c>
    </row>
    <row r="30" spans="1:11" ht="24.75" customHeight="1">
      <c r="A30" s="82"/>
      <c r="B30" s="50">
        <v>20</v>
      </c>
      <c r="C30" s="59">
        <v>611</v>
      </c>
      <c r="D30" s="60"/>
      <c r="E30" s="61"/>
      <c r="F30" s="62">
        <v>460</v>
      </c>
      <c r="G30" s="63"/>
      <c r="H30" s="55">
        <f t="shared" si="2"/>
        <v>460</v>
      </c>
      <c r="I30" s="64"/>
      <c r="J30" s="84">
        <f t="shared" si="3"/>
        <v>460</v>
      </c>
      <c r="K30" s="65" t="s">
        <v>41</v>
      </c>
    </row>
    <row r="31" spans="1:11" ht="24.75" customHeight="1">
      <c r="A31" s="82"/>
      <c r="B31" s="50">
        <v>21</v>
      </c>
      <c r="C31" s="59">
        <v>609</v>
      </c>
      <c r="D31" s="60"/>
      <c r="E31" s="61">
        <v>860</v>
      </c>
      <c r="F31" s="62">
        <v>400</v>
      </c>
      <c r="G31" s="63">
        <v>100</v>
      </c>
      <c r="H31" s="55">
        <f t="shared" si="2"/>
        <v>1360</v>
      </c>
      <c r="I31" s="64">
        <v>100</v>
      </c>
      <c r="J31" s="84">
        <f t="shared" si="3"/>
        <v>1460</v>
      </c>
      <c r="K31" s="65" t="s">
        <v>39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609</v>
      </c>
      <c r="D39" s="87"/>
      <c r="E39" s="88">
        <v>300</v>
      </c>
      <c r="F39" s="89">
        <v>900</v>
      </c>
      <c r="G39" s="90"/>
      <c r="H39" s="91">
        <f aca="true" t="shared" si="4" ref="H39:H48">SUM(E39:G39)</f>
        <v>1200</v>
      </c>
      <c r="I39" s="92"/>
      <c r="J39" s="93">
        <f aca="true" t="shared" si="5" ref="J39:J48">H39+I39</f>
        <v>1200</v>
      </c>
      <c r="K39" s="94" t="s">
        <v>39</v>
      </c>
    </row>
    <row r="40" spans="1:11" ht="24.75" customHeight="1">
      <c r="A40" s="39"/>
      <c r="B40" s="66">
        <v>27</v>
      </c>
      <c r="C40" s="59">
        <v>611</v>
      </c>
      <c r="D40" s="60"/>
      <c r="E40" s="61"/>
      <c r="F40" s="62">
        <v>580</v>
      </c>
      <c r="G40" s="63"/>
      <c r="H40" s="91">
        <f t="shared" si="4"/>
        <v>580</v>
      </c>
      <c r="I40" s="64"/>
      <c r="J40" s="93">
        <f t="shared" si="5"/>
        <v>580</v>
      </c>
      <c r="K40" s="65" t="s">
        <v>41</v>
      </c>
    </row>
    <row r="41" spans="1:11" ht="24.75" customHeight="1">
      <c r="A41" s="39"/>
      <c r="B41" s="50">
        <v>28</v>
      </c>
      <c r="C41" s="59">
        <v>616</v>
      </c>
      <c r="D41" s="60"/>
      <c r="E41" s="61"/>
      <c r="F41" s="62">
        <v>700</v>
      </c>
      <c r="G41" s="63"/>
      <c r="H41" s="91">
        <f t="shared" si="4"/>
        <v>700</v>
      </c>
      <c r="I41" s="64"/>
      <c r="J41" s="93">
        <f t="shared" si="5"/>
        <v>700</v>
      </c>
      <c r="K41" s="65" t="s">
        <v>38</v>
      </c>
    </row>
    <row r="42" spans="1:11" ht="24.75" customHeight="1">
      <c r="A42" s="39"/>
      <c r="B42" s="50">
        <v>29</v>
      </c>
      <c r="C42" s="59">
        <v>609</v>
      </c>
      <c r="D42" s="60"/>
      <c r="E42" s="61"/>
      <c r="F42" s="62">
        <v>330</v>
      </c>
      <c r="G42" s="63"/>
      <c r="H42" s="91">
        <f t="shared" si="4"/>
        <v>330</v>
      </c>
      <c r="I42" s="64"/>
      <c r="J42" s="93">
        <f t="shared" si="5"/>
        <v>330</v>
      </c>
      <c r="K42" s="65" t="s">
        <v>39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11180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8400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800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20380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3400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23780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374</v>
      </c>
      <c r="C59" s="121"/>
      <c r="D59" s="122">
        <v>5800</v>
      </c>
      <c r="E59" s="65">
        <v>72</v>
      </c>
      <c r="F59" s="59">
        <v>35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>
        <v>618</v>
      </c>
      <c r="C60" s="121"/>
      <c r="D60" s="122">
        <v>10300</v>
      </c>
      <c r="E60" s="65">
        <v>130</v>
      </c>
      <c r="F60" s="59">
        <v>65</v>
      </c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16.1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202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100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374</v>
      </c>
      <c r="C82" s="121"/>
      <c r="D82" s="122">
        <v>4990</v>
      </c>
      <c r="E82" s="65">
        <v>85</v>
      </c>
      <c r="F82" s="59">
        <v>40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4.99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85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40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3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43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selection activeCell="H105" sqref="H10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42429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>
        <v>930</v>
      </c>
      <c r="G8" s="45"/>
      <c r="H8" s="46">
        <f aca="true" t="shared" si="0" ref="H8:H22">SUM(E8:G8)</f>
        <v>930</v>
      </c>
      <c r="I8" s="47"/>
      <c r="J8" s="48">
        <f aca="true" t="shared" si="1" ref="J8:J22">H8+I8</f>
        <v>930</v>
      </c>
      <c r="K8" s="49" t="s">
        <v>39</v>
      </c>
    </row>
    <row r="9" spans="1:11" ht="24.75" customHeight="1">
      <c r="A9" s="39"/>
      <c r="B9" s="50">
        <v>2</v>
      </c>
      <c r="C9" s="25">
        <v>666</v>
      </c>
      <c r="D9" s="51"/>
      <c r="E9" s="52"/>
      <c r="F9" s="53"/>
      <c r="G9" s="54">
        <v>500</v>
      </c>
      <c r="H9" s="55">
        <f t="shared" si="0"/>
        <v>500</v>
      </c>
      <c r="I9" s="56">
        <v>510</v>
      </c>
      <c r="J9" s="57">
        <f t="shared" si="1"/>
        <v>1010</v>
      </c>
      <c r="K9" s="58" t="s">
        <v>41</v>
      </c>
    </row>
    <row r="10" spans="1:11" ht="24.75" customHeight="1">
      <c r="A10" s="39"/>
      <c r="B10" s="50">
        <v>3</v>
      </c>
      <c r="C10" s="25">
        <v>615</v>
      </c>
      <c r="D10" s="51"/>
      <c r="E10" s="52">
        <v>690</v>
      </c>
      <c r="F10" s="53">
        <v>600</v>
      </c>
      <c r="G10" s="54"/>
      <c r="H10" s="55">
        <f t="shared" si="0"/>
        <v>1290</v>
      </c>
      <c r="I10" s="56"/>
      <c r="J10" s="57">
        <f t="shared" si="1"/>
        <v>1290</v>
      </c>
      <c r="K10" s="58" t="s">
        <v>39</v>
      </c>
    </row>
    <row r="11" spans="1:11" ht="24.75" customHeight="1">
      <c r="A11" s="39"/>
      <c r="B11" s="50">
        <v>4</v>
      </c>
      <c r="C11" s="25">
        <v>616</v>
      </c>
      <c r="D11" s="51"/>
      <c r="E11" s="52"/>
      <c r="F11" s="53">
        <v>500</v>
      </c>
      <c r="G11" s="54"/>
      <c r="H11" s="55">
        <f t="shared" si="0"/>
        <v>500</v>
      </c>
      <c r="I11" s="56">
        <v>320</v>
      </c>
      <c r="J11" s="57">
        <f t="shared" si="1"/>
        <v>820</v>
      </c>
      <c r="K11" s="58" t="s">
        <v>38</v>
      </c>
    </row>
    <row r="12" spans="1:11" ht="24.75" customHeight="1">
      <c r="A12" s="39"/>
      <c r="B12" s="50">
        <v>5</v>
      </c>
      <c r="C12" s="25">
        <v>463</v>
      </c>
      <c r="D12" s="51"/>
      <c r="E12" s="52">
        <v>500</v>
      </c>
      <c r="F12" s="53">
        <v>500</v>
      </c>
      <c r="G12" s="54">
        <v>340</v>
      </c>
      <c r="H12" s="55">
        <f t="shared" si="0"/>
        <v>1340</v>
      </c>
      <c r="I12" s="56"/>
      <c r="J12" s="57">
        <f t="shared" si="1"/>
        <v>1340</v>
      </c>
      <c r="K12" s="58" t="s">
        <v>36</v>
      </c>
    </row>
    <row r="13" spans="1:11" ht="24.75" customHeight="1">
      <c r="A13" s="39"/>
      <c r="B13" s="50">
        <v>6</v>
      </c>
      <c r="C13" s="25">
        <v>370</v>
      </c>
      <c r="D13" s="51"/>
      <c r="E13" s="52"/>
      <c r="F13" s="53"/>
      <c r="G13" s="54"/>
      <c r="H13" s="55">
        <f t="shared" si="0"/>
        <v>0</v>
      </c>
      <c r="I13" s="56">
        <v>810</v>
      </c>
      <c r="J13" s="57">
        <f t="shared" si="1"/>
        <v>810</v>
      </c>
      <c r="K13" s="58" t="s">
        <v>41</v>
      </c>
    </row>
    <row r="14" spans="1:11" ht="24.75" customHeight="1">
      <c r="A14" s="39"/>
      <c r="B14" s="50">
        <v>7</v>
      </c>
      <c r="C14" s="59">
        <v>213</v>
      </c>
      <c r="D14" s="60"/>
      <c r="E14" s="61"/>
      <c r="F14" s="62"/>
      <c r="G14" s="63"/>
      <c r="H14" s="55">
        <f t="shared" si="0"/>
        <v>0</v>
      </c>
      <c r="I14" s="64">
        <v>420</v>
      </c>
      <c r="J14" s="57">
        <f t="shared" si="1"/>
        <v>420</v>
      </c>
      <c r="K14" s="65" t="s">
        <v>95</v>
      </c>
    </row>
    <row r="15" spans="1:11" ht="24.75" customHeight="1">
      <c r="A15" s="39"/>
      <c r="B15" s="50">
        <v>8</v>
      </c>
      <c r="C15" s="59">
        <v>840</v>
      </c>
      <c r="D15" s="60"/>
      <c r="E15" s="61"/>
      <c r="F15" s="62"/>
      <c r="G15" s="63"/>
      <c r="H15" s="55">
        <f t="shared" si="0"/>
        <v>0</v>
      </c>
      <c r="I15" s="64">
        <v>7660</v>
      </c>
      <c r="J15" s="57">
        <f t="shared" si="1"/>
        <v>7660</v>
      </c>
      <c r="K15" s="65"/>
    </row>
    <row r="16" spans="1:11" ht="24.75" customHeight="1">
      <c r="A16" s="39"/>
      <c r="B16" s="50">
        <v>9</v>
      </c>
      <c r="C16" s="59">
        <v>573</v>
      </c>
      <c r="D16" s="60"/>
      <c r="E16" s="61"/>
      <c r="F16" s="62"/>
      <c r="G16" s="63"/>
      <c r="H16" s="55">
        <f t="shared" si="0"/>
        <v>0</v>
      </c>
      <c r="I16" s="64">
        <v>550</v>
      </c>
      <c r="J16" s="57">
        <f t="shared" si="1"/>
        <v>550</v>
      </c>
      <c r="K16" s="65" t="s">
        <v>96</v>
      </c>
    </row>
    <row r="17" spans="1:11" ht="24.75" customHeight="1">
      <c r="A17" s="39"/>
      <c r="B17" s="50">
        <v>10</v>
      </c>
      <c r="C17" s="59">
        <v>615</v>
      </c>
      <c r="D17" s="60"/>
      <c r="E17" s="61"/>
      <c r="F17" s="62">
        <v>840</v>
      </c>
      <c r="G17" s="63"/>
      <c r="H17" s="55">
        <f t="shared" si="0"/>
        <v>840</v>
      </c>
      <c r="I17" s="64"/>
      <c r="J17" s="57">
        <f t="shared" si="1"/>
        <v>840</v>
      </c>
      <c r="K17" s="65" t="s">
        <v>39</v>
      </c>
    </row>
    <row r="18" spans="1:11" ht="24.75" customHeight="1">
      <c r="A18" s="39"/>
      <c r="B18" s="50">
        <v>11</v>
      </c>
      <c r="C18" s="59">
        <v>609</v>
      </c>
      <c r="D18" s="60"/>
      <c r="E18" s="61"/>
      <c r="F18" s="62">
        <v>500</v>
      </c>
      <c r="G18" s="63">
        <v>400</v>
      </c>
      <c r="H18" s="55">
        <f t="shared" si="0"/>
        <v>900</v>
      </c>
      <c r="I18" s="64"/>
      <c r="J18" s="57">
        <f t="shared" si="1"/>
        <v>900</v>
      </c>
      <c r="K18" s="65" t="s">
        <v>39</v>
      </c>
    </row>
    <row r="19" spans="1:11" ht="24.75" customHeight="1">
      <c r="A19" s="39"/>
      <c r="B19" s="50">
        <v>12</v>
      </c>
      <c r="C19" s="59">
        <v>666</v>
      </c>
      <c r="D19" s="60"/>
      <c r="E19" s="61">
        <v>500</v>
      </c>
      <c r="F19" s="62">
        <v>500</v>
      </c>
      <c r="G19" s="63">
        <v>630</v>
      </c>
      <c r="H19" s="55">
        <f t="shared" si="0"/>
        <v>1630</v>
      </c>
      <c r="I19" s="64"/>
      <c r="J19" s="57">
        <f t="shared" si="1"/>
        <v>1630</v>
      </c>
      <c r="K19" s="65" t="s">
        <v>41</v>
      </c>
    </row>
    <row r="20" spans="1:11" ht="24.75" customHeight="1">
      <c r="A20" s="39"/>
      <c r="B20" s="50">
        <v>13</v>
      </c>
      <c r="C20" s="59">
        <v>463</v>
      </c>
      <c r="D20" s="60"/>
      <c r="E20" s="61"/>
      <c r="F20" s="62"/>
      <c r="G20" s="63">
        <v>870</v>
      </c>
      <c r="H20" s="55">
        <f t="shared" si="0"/>
        <v>870</v>
      </c>
      <c r="I20" s="64"/>
      <c r="J20" s="57">
        <f t="shared" si="1"/>
        <v>870</v>
      </c>
      <c r="K20" s="65" t="s">
        <v>36</v>
      </c>
    </row>
    <row r="21" spans="1:11" ht="24.75" customHeight="1">
      <c r="A21" s="39"/>
      <c r="B21" s="50">
        <v>14</v>
      </c>
      <c r="C21" s="59">
        <v>611</v>
      </c>
      <c r="D21" s="60"/>
      <c r="E21" s="61">
        <v>600</v>
      </c>
      <c r="F21" s="62"/>
      <c r="G21" s="63">
        <v>600</v>
      </c>
      <c r="H21" s="55">
        <f t="shared" si="0"/>
        <v>1200</v>
      </c>
      <c r="I21" s="64"/>
      <c r="J21" s="57">
        <f t="shared" si="1"/>
        <v>1200</v>
      </c>
      <c r="K21" s="65" t="s">
        <v>37</v>
      </c>
    </row>
    <row r="22" spans="1:11" ht="24.75" customHeight="1">
      <c r="A22" s="39"/>
      <c r="B22" s="66">
        <v>15</v>
      </c>
      <c r="C22" s="67">
        <v>840</v>
      </c>
      <c r="D22" s="68"/>
      <c r="E22" s="69">
        <v>5000</v>
      </c>
      <c r="F22" s="70"/>
      <c r="G22" s="71">
        <v>3080</v>
      </c>
      <c r="H22" s="72">
        <f t="shared" si="0"/>
        <v>8080</v>
      </c>
      <c r="I22" s="73"/>
      <c r="J22" s="57">
        <f t="shared" si="1"/>
        <v>8080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616</v>
      </c>
      <c r="D26" s="51"/>
      <c r="E26" s="52">
        <v>330</v>
      </c>
      <c r="F26" s="53"/>
      <c r="G26" s="54">
        <v>200</v>
      </c>
      <c r="H26" s="55">
        <f aca="true" t="shared" si="2" ref="H26:H35">SUM(E26:G26)</f>
        <v>530</v>
      </c>
      <c r="I26" s="56">
        <v>200</v>
      </c>
      <c r="J26" s="84">
        <f aca="true" t="shared" si="3" ref="J26:J35">H26+I26</f>
        <v>730</v>
      </c>
      <c r="K26" s="58" t="s">
        <v>38</v>
      </c>
    </row>
    <row r="27" spans="1:11" ht="24.75" customHeight="1">
      <c r="A27" s="82"/>
      <c r="B27" s="66">
        <v>17</v>
      </c>
      <c r="C27" s="25">
        <v>614</v>
      </c>
      <c r="D27" s="51"/>
      <c r="E27" s="52">
        <v>1000</v>
      </c>
      <c r="F27" s="53"/>
      <c r="G27" s="54">
        <v>990</v>
      </c>
      <c r="H27" s="55">
        <f t="shared" si="2"/>
        <v>1990</v>
      </c>
      <c r="I27" s="56"/>
      <c r="J27" s="84">
        <f t="shared" si="3"/>
        <v>1990</v>
      </c>
      <c r="K27" s="58" t="s">
        <v>41</v>
      </c>
    </row>
    <row r="28" spans="1:11" ht="24.75" customHeight="1">
      <c r="A28" s="82"/>
      <c r="B28" s="50">
        <v>18</v>
      </c>
      <c r="C28" s="59">
        <v>569</v>
      </c>
      <c r="D28" s="60"/>
      <c r="E28" s="61">
        <v>1040</v>
      </c>
      <c r="F28" s="62"/>
      <c r="G28" s="63"/>
      <c r="H28" s="55">
        <f t="shared" si="2"/>
        <v>1040</v>
      </c>
      <c r="I28" s="64"/>
      <c r="J28" s="84">
        <f t="shared" si="3"/>
        <v>1040</v>
      </c>
      <c r="K28" s="65" t="s">
        <v>84</v>
      </c>
    </row>
    <row r="29" spans="1:11" ht="24.75" customHeight="1">
      <c r="A29" s="82"/>
      <c r="B29" s="50">
        <v>19</v>
      </c>
      <c r="C29" s="59">
        <v>615</v>
      </c>
      <c r="D29" s="60"/>
      <c r="E29" s="61">
        <v>1000</v>
      </c>
      <c r="F29" s="62"/>
      <c r="G29" s="63">
        <v>430</v>
      </c>
      <c r="H29" s="55">
        <f t="shared" si="2"/>
        <v>1430</v>
      </c>
      <c r="I29" s="64"/>
      <c r="J29" s="84">
        <f t="shared" si="3"/>
        <v>1430</v>
      </c>
      <c r="K29" s="65" t="s">
        <v>39</v>
      </c>
    </row>
    <row r="30" spans="1:11" ht="24.75" customHeight="1">
      <c r="A30" s="82"/>
      <c r="B30" s="50">
        <v>20</v>
      </c>
      <c r="C30" s="59">
        <v>614</v>
      </c>
      <c r="D30" s="60"/>
      <c r="E30" s="61">
        <v>660</v>
      </c>
      <c r="F30" s="62"/>
      <c r="G30" s="63">
        <v>600</v>
      </c>
      <c r="H30" s="55">
        <f t="shared" si="2"/>
        <v>1260</v>
      </c>
      <c r="I30" s="64"/>
      <c r="J30" s="84">
        <f t="shared" si="3"/>
        <v>1260</v>
      </c>
      <c r="K30" s="65" t="s">
        <v>41</v>
      </c>
    </row>
    <row r="31" spans="1:11" ht="24.75" customHeight="1">
      <c r="A31" s="82"/>
      <c r="B31" s="50">
        <v>21</v>
      </c>
      <c r="C31" s="59">
        <v>569</v>
      </c>
      <c r="D31" s="60"/>
      <c r="E31" s="61">
        <v>3080</v>
      </c>
      <c r="F31" s="62"/>
      <c r="G31" s="63"/>
      <c r="H31" s="55">
        <f t="shared" si="2"/>
        <v>3080</v>
      </c>
      <c r="I31" s="64"/>
      <c r="J31" s="84">
        <f t="shared" si="3"/>
        <v>3080</v>
      </c>
      <c r="K31" s="65" t="s">
        <v>84</v>
      </c>
    </row>
    <row r="32" spans="1:11" ht="24.75" customHeight="1">
      <c r="A32" s="82"/>
      <c r="B32" s="50">
        <v>22</v>
      </c>
      <c r="C32" s="59">
        <v>616</v>
      </c>
      <c r="D32" s="60"/>
      <c r="E32" s="61"/>
      <c r="F32" s="62"/>
      <c r="G32" s="63">
        <v>300</v>
      </c>
      <c r="H32" s="55">
        <f t="shared" si="2"/>
        <v>300</v>
      </c>
      <c r="I32" s="64">
        <v>270</v>
      </c>
      <c r="J32" s="84">
        <f t="shared" si="3"/>
        <v>570</v>
      </c>
      <c r="K32" s="65" t="s">
        <v>38</v>
      </c>
    </row>
    <row r="33" spans="1:11" ht="24.75" customHeight="1">
      <c r="A33" s="82"/>
      <c r="B33" s="50">
        <v>23</v>
      </c>
      <c r="C33" s="59">
        <v>615</v>
      </c>
      <c r="D33" s="60"/>
      <c r="E33" s="61"/>
      <c r="F33" s="62"/>
      <c r="G33" s="63">
        <v>880</v>
      </c>
      <c r="H33" s="55">
        <f t="shared" si="2"/>
        <v>880</v>
      </c>
      <c r="I33" s="64"/>
      <c r="J33" s="84">
        <f t="shared" si="3"/>
        <v>880</v>
      </c>
      <c r="K33" s="65" t="s">
        <v>39</v>
      </c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615</v>
      </c>
      <c r="D39" s="87"/>
      <c r="E39" s="88">
        <v>300</v>
      </c>
      <c r="F39" s="89">
        <v>200</v>
      </c>
      <c r="G39" s="90">
        <v>200</v>
      </c>
      <c r="H39" s="91">
        <f aca="true" t="shared" si="4" ref="H39:H48">SUM(E39:G39)</f>
        <v>700</v>
      </c>
      <c r="I39" s="92">
        <v>310</v>
      </c>
      <c r="J39" s="93">
        <f aca="true" t="shared" si="5" ref="J39:J48">H39+I39</f>
        <v>1010</v>
      </c>
      <c r="K39" s="94" t="s">
        <v>39</v>
      </c>
    </row>
    <row r="40" spans="1:11" ht="24.75" customHeight="1">
      <c r="A40" s="39"/>
      <c r="B40" s="66">
        <v>27</v>
      </c>
      <c r="C40" s="59">
        <v>611</v>
      </c>
      <c r="D40" s="60"/>
      <c r="E40" s="61">
        <v>550</v>
      </c>
      <c r="F40" s="62">
        <v>400</v>
      </c>
      <c r="G40" s="63">
        <v>200</v>
      </c>
      <c r="H40" s="91">
        <f t="shared" si="4"/>
        <v>1150</v>
      </c>
      <c r="I40" s="64"/>
      <c r="J40" s="93">
        <f t="shared" si="5"/>
        <v>1150</v>
      </c>
      <c r="K40" s="65" t="s">
        <v>41</v>
      </c>
    </row>
    <row r="41" spans="1:11" ht="24.75" customHeight="1">
      <c r="A41" s="39"/>
      <c r="B41" s="50">
        <v>28</v>
      </c>
      <c r="C41" s="59">
        <v>569</v>
      </c>
      <c r="D41" s="60"/>
      <c r="E41" s="61"/>
      <c r="F41" s="62"/>
      <c r="G41" s="63">
        <v>910</v>
      </c>
      <c r="H41" s="91">
        <f t="shared" si="4"/>
        <v>910</v>
      </c>
      <c r="I41" s="64"/>
      <c r="J41" s="93">
        <f t="shared" si="5"/>
        <v>910</v>
      </c>
      <c r="K41" s="65" t="s">
        <v>45</v>
      </c>
    </row>
    <row r="42" spans="1:11" ht="24.75" customHeight="1">
      <c r="A42" s="39"/>
      <c r="B42" s="50">
        <v>29</v>
      </c>
      <c r="C42" s="59">
        <v>615</v>
      </c>
      <c r="D42" s="60"/>
      <c r="E42" s="61">
        <v>700</v>
      </c>
      <c r="F42" s="62">
        <v>370</v>
      </c>
      <c r="G42" s="63">
        <v>350</v>
      </c>
      <c r="H42" s="91">
        <f t="shared" si="4"/>
        <v>1420</v>
      </c>
      <c r="I42" s="64"/>
      <c r="J42" s="93">
        <f t="shared" si="5"/>
        <v>1420</v>
      </c>
      <c r="K42" s="65"/>
    </row>
    <row r="43" spans="1:11" ht="24.75" customHeight="1">
      <c r="A43" s="39"/>
      <c r="B43" s="50">
        <v>30</v>
      </c>
      <c r="C43" s="59">
        <v>611</v>
      </c>
      <c r="D43" s="60"/>
      <c r="E43" s="61"/>
      <c r="F43" s="62">
        <v>320</v>
      </c>
      <c r="G43" s="63"/>
      <c r="H43" s="91">
        <f t="shared" si="4"/>
        <v>320</v>
      </c>
      <c r="I43" s="64">
        <v>200</v>
      </c>
      <c r="J43" s="93">
        <f t="shared" si="5"/>
        <v>520</v>
      </c>
      <c r="K43" s="65" t="s">
        <v>41</v>
      </c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15950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5660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11480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33090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11250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44340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 t="s">
        <v>97</v>
      </c>
      <c r="C82" s="121"/>
      <c r="D82" s="122">
        <v>8210</v>
      </c>
      <c r="E82" s="65"/>
      <c r="F82" s="59"/>
      <c r="G82" s="123">
        <v>16300</v>
      </c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4540</v>
      </c>
      <c r="E83" s="65"/>
      <c r="F83" s="59"/>
      <c r="G83" s="123">
        <v>3610</v>
      </c>
      <c r="H83" s="59">
        <v>180</v>
      </c>
      <c r="I83" s="124">
        <v>90</v>
      </c>
      <c r="J83" s="65"/>
      <c r="K83" s="59"/>
      <c r="L83" s="125"/>
      <c r="M83" s="120"/>
    </row>
    <row r="84" spans="1:13" ht="24.75" customHeight="1">
      <c r="A84" s="119">
        <v>3</v>
      </c>
      <c r="B84" s="120">
        <v>618</v>
      </c>
      <c r="C84" s="121"/>
      <c r="D84" s="122">
        <v>5510</v>
      </c>
      <c r="E84" s="65"/>
      <c r="F84" s="59"/>
      <c r="G84" s="123">
        <v>5720</v>
      </c>
      <c r="H84" s="59">
        <v>190</v>
      </c>
      <c r="I84" s="124">
        <v>90</v>
      </c>
      <c r="J84" s="65"/>
      <c r="K84" s="59"/>
      <c r="L84" s="125"/>
      <c r="M84" s="120"/>
    </row>
    <row r="85" spans="1:13" ht="24.75" customHeight="1">
      <c r="A85" s="119">
        <v>4</v>
      </c>
      <c r="B85" s="120">
        <v>373</v>
      </c>
      <c r="C85" s="121"/>
      <c r="D85" s="122">
        <v>4790</v>
      </c>
      <c r="E85" s="65"/>
      <c r="F85" s="59"/>
      <c r="G85" s="123">
        <v>4210</v>
      </c>
      <c r="H85" s="59">
        <v>185</v>
      </c>
      <c r="I85" s="124">
        <v>90</v>
      </c>
      <c r="J85" s="65"/>
      <c r="K85" s="59"/>
      <c r="L85" s="125"/>
      <c r="M85" s="120"/>
    </row>
    <row r="86" spans="1:13" ht="24.75" customHeight="1">
      <c r="A86" s="119">
        <v>5</v>
      </c>
      <c r="B86" s="120">
        <v>374</v>
      </c>
      <c r="C86" s="121"/>
      <c r="D86" s="122">
        <v>3660</v>
      </c>
      <c r="E86" s="65"/>
      <c r="F86" s="59"/>
      <c r="G86" s="123">
        <v>8250</v>
      </c>
      <c r="H86" s="59">
        <v>142</v>
      </c>
      <c r="I86" s="124">
        <v>70</v>
      </c>
      <c r="J86" s="65"/>
      <c r="K86" s="59"/>
      <c r="L86" s="125"/>
      <c r="M86" s="120"/>
    </row>
    <row r="87" spans="1:13" ht="24.75" customHeight="1">
      <c r="A87" s="119">
        <v>6</v>
      </c>
      <c r="B87" s="120">
        <v>618</v>
      </c>
      <c r="C87" s="121"/>
      <c r="D87" s="122">
        <v>5110</v>
      </c>
      <c r="E87" s="65"/>
      <c r="F87" s="59"/>
      <c r="G87" s="123">
        <v>4800</v>
      </c>
      <c r="H87" s="59">
        <v>139</v>
      </c>
      <c r="I87" s="124">
        <v>70</v>
      </c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74.71000000000001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836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410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36</v>
      </c>
      <c r="F103" s="130" t="s">
        <v>21</v>
      </c>
    </row>
    <row r="105" ht="14.25"/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/>
      <c r="D8" s="42"/>
      <c r="E8" s="43"/>
      <c r="F8" s="44"/>
      <c r="G8" s="45"/>
      <c r="H8" s="46">
        <f aca="true" t="shared" si="0" ref="H8:H22">SUM(E8:G8)</f>
        <v>0</v>
      </c>
      <c r="I8" s="47"/>
      <c r="J8" s="48">
        <f aca="true" t="shared" si="1" ref="J8:J22">H8+I8</f>
        <v>0</v>
      </c>
      <c r="K8" s="49"/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/>
      <c r="D8" s="42"/>
      <c r="E8" s="43"/>
      <c r="F8" s="44"/>
      <c r="G8" s="45"/>
      <c r="H8" s="46">
        <f aca="true" t="shared" si="0" ref="H8:H22">SUM(E8:G8)</f>
        <v>0</v>
      </c>
      <c r="I8" s="47"/>
      <c r="J8" s="48">
        <f aca="true" t="shared" si="1" ref="J8:J22">H8+I8</f>
        <v>0</v>
      </c>
      <c r="K8" s="49"/>
    </row>
    <row r="9" spans="1:11" ht="24.75" customHeight="1">
      <c r="A9" s="39"/>
      <c r="B9" s="50">
        <v>2</v>
      </c>
      <c r="C9" s="25"/>
      <c r="D9" s="51"/>
      <c r="E9" s="52"/>
      <c r="F9" s="53"/>
      <c r="G9" s="54"/>
      <c r="H9" s="55">
        <f t="shared" si="0"/>
        <v>0</v>
      </c>
      <c r="I9" s="56"/>
      <c r="J9" s="57">
        <f t="shared" si="1"/>
        <v>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/>
      <c r="D26" s="51"/>
      <c r="E26" s="52"/>
      <c r="F26" s="53"/>
      <c r="G26" s="54"/>
      <c r="H26" s="55">
        <f aca="true" t="shared" si="2" ref="H26:H35">SUM(E26:G26)</f>
        <v>0</v>
      </c>
      <c r="I26" s="56"/>
      <c r="J26" s="84">
        <f aca="true" t="shared" si="3" ref="J26:J35">H26+I26</f>
        <v>0</v>
      </c>
      <c r="K26" s="58"/>
    </row>
    <row r="27" spans="1:11" ht="24.75" customHeight="1">
      <c r="A27" s="82"/>
      <c r="B27" s="66">
        <v>17</v>
      </c>
      <c r="C27" s="25"/>
      <c r="D27" s="51"/>
      <c r="E27" s="52"/>
      <c r="F27" s="53"/>
      <c r="G27" s="54"/>
      <c r="H27" s="55">
        <f t="shared" si="2"/>
        <v>0</v>
      </c>
      <c r="I27" s="56"/>
      <c r="J27" s="84">
        <f t="shared" si="3"/>
        <v>0</v>
      </c>
      <c r="K27" s="58"/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43">
        <v>750</v>
      </c>
      <c r="F8" s="44">
        <v>400</v>
      </c>
      <c r="G8" s="45"/>
      <c r="H8" s="46">
        <f aca="true" t="shared" si="0" ref="H8:H22">SUM(E8:G8)</f>
        <v>1150</v>
      </c>
      <c r="I8" s="47"/>
      <c r="J8" s="48">
        <f aca="true" t="shared" si="1" ref="J8:J22">H8+I8</f>
        <v>1150</v>
      </c>
      <c r="K8" s="49" t="s">
        <v>36</v>
      </c>
    </row>
    <row r="9" spans="1:11" ht="24.75" customHeight="1">
      <c r="A9" s="39"/>
      <c r="B9" s="50">
        <v>2</v>
      </c>
      <c r="C9" s="25">
        <v>616</v>
      </c>
      <c r="D9" s="51"/>
      <c r="E9" s="52">
        <v>640</v>
      </c>
      <c r="F9" s="53">
        <v>300</v>
      </c>
      <c r="G9" s="54"/>
      <c r="H9" s="55">
        <f t="shared" si="0"/>
        <v>940</v>
      </c>
      <c r="I9" s="56"/>
      <c r="J9" s="57">
        <f t="shared" si="1"/>
        <v>940</v>
      </c>
      <c r="K9" s="58" t="s">
        <v>38</v>
      </c>
    </row>
    <row r="10" spans="1:11" ht="24.75" customHeight="1">
      <c r="A10" s="39"/>
      <c r="B10" s="50">
        <v>3</v>
      </c>
      <c r="C10" s="25">
        <v>611</v>
      </c>
      <c r="D10" s="51"/>
      <c r="E10" s="52"/>
      <c r="F10" s="53"/>
      <c r="G10" s="54"/>
      <c r="H10" s="55">
        <f t="shared" si="0"/>
        <v>0</v>
      </c>
      <c r="I10" s="56">
        <v>790</v>
      </c>
      <c r="J10" s="57">
        <f t="shared" si="1"/>
        <v>790</v>
      </c>
      <c r="K10" s="58" t="s">
        <v>41</v>
      </c>
    </row>
    <row r="11" spans="1:11" ht="24.75" customHeight="1">
      <c r="A11" s="39"/>
      <c r="B11" s="50">
        <v>4</v>
      </c>
      <c r="C11" s="25">
        <v>573</v>
      </c>
      <c r="D11" s="51"/>
      <c r="E11" s="52">
        <v>260</v>
      </c>
      <c r="F11" s="53"/>
      <c r="G11" s="54"/>
      <c r="H11" s="55">
        <f t="shared" si="0"/>
        <v>260</v>
      </c>
      <c r="I11" s="56"/>
      <c r="J11" s="57">
        <f t="shared" si="1"/>
        <v>260</v>
      </c>
      <c r="K11" s="58"/>
    </row>
    <row r="12" spans="1:11" ht="24.75" customHeight="1">
      <c r="A12" s="39"/>
      <c r="B12" s="50">
        <v>5</v>
      </c>
      <c r="C12" s="25">
        <v>609</v>
      </c>
      <c r="D12" s="51"/>
      <c r="E12" s="52">
        <v>510</v>
      </c>
      <c r="F12" s="53">
        <v>400</v>
      </c>
      <c r="G12" s="54">
        <v>100</v>
      </c>
      <c r="H12" s="55">
        <f t="shared" si="0"/>
        <v>1010</v>
      </c>
      <c r="I12" s="56">
        <v>100</v>
      </c>
      <c r="J12" s="57">
        <f t="shared" si="1"/>
        <v>1110</v>
      </c>
      <c r="K12" s="58" t="s">
        <v>39</v>
      </c>
    </row>
    <row r="13" spans="1:11" ht="24.75" customHeight="1">
      <c r="A13" s="39"/>
      <c r="B13" s="50">
        <v>6</v>
      </c>
      <c r="C13" s="25">
        <v>615</v>
      </c>
      <c r="D13" s="51"/>
      <c r="E13" s="52"/>
      <c r="F13" s="53">
        <v>740</v>
      </c>
      <c r="G13" s="54"/>
      <c r="H13" s="55">
        <f t="shared" si="0"/>
        <v>740</v>
      </c>
      <c r="I13" s="56"/>
      <c r="J13" s="57">
        <f t="shared" si="1"/>
        <v>740</v>
      </c>
      <c r="K13" s="58" t="s">
        <v>39</v>
      </c>
    </row>
    <row r="14" spans="1:11" ht="24.75" customHeight="1">
      <c r="A14" s="39"/>
      <c r="B14" s="50">
        <v>7</v>
      </c>
      <c r="C14" s="59">
        <v>213</v>
      </c>
      <c r="D14" s="60"/>
      <c r="E14" s="61"/>
      <c r="F14" s="62"/>
      <c r="G14" s="63"/>
      <c r="H14" s="55">
        <f t="shared" si="0"/>
        <v>0</v>
      </c>
      <c r="I14" s="64">
        <v>510</v>
      </c>
      <c r="J14" s="57">
        <f t="shared" si="1"/>
        <v>510</v>
      </c>
      <c r="K14" s="65"/>
    </row>
    <row r="15" spans="1:11" ht="24.75" customHeight="1">
      <c r="A15" s="39"/>
      <c r="B15" s="50">
        <v>8</v>
      </c>
      <c r="C15" s="59">
        <v>666</v>
      </c>
      <c r="D15" s="60"/>
      <c r="E15" s="61"/>
      <c r="F15" s="62"/>
      <c r="G15" s="63">
        <v>550</v>
      </c>
      <c r="H15" s="55">
        <f t="shared" si="0"/>
        <v>550</v>
      </c>
      <c r="I15" s="64"/>
      <c r="J15" s="57">
        <f t="shared" si="1"/>
        <v>550</v>
      </c>
      <c r="K15" s="65" t="s">
        <v>37</v>
      </c>
    </row>
    <row r="16" spans="1:11" ht="24.75" customHeight="1">
      <c r="A16" s="39"/>
      <c r="B16" s="50">
        <v>9</v>
      </c>
      <c r="C16" s="59">
        <v>370</v>
      </c>
      <c r="D16" s="60"/>
      <c r="E16" s="61"/>
      <c r="F16" s="62"/>
      <c r="G16" s="63"/>
      <c r="H16" s="55">
        <f t="shared" si="0"/>
        <v>0</v>
      </c>
      <c r="I16" s="64">
        <v>610</v>
      </c>
      <c r="J16" s="57">
        <f t="shared" si="1"/>
        <v>610</v>
      </c>
      <c r="K16" s="65"/>
    </row>
    <row r="17" spans="1:11" ht="24.75" customHeight="1">
      <c r="A17" s="39"/>
      <c r="B17" s="50">
        <v>10</v>
      </c>
      <c r="C17" s="59">
        <v>569</v>
      </c>
      <c r="D17" s="60"/>
      <c r="E17" s="61">
        <v>4960</v>
      </c>
      <c r="F17" s="62"/>
      <c r="G17" s="63"/>
      <c r="H17" s="55">
        <f t="shared" si="0"/>
        <v>4960</v>
      </c>
      <c r="I17" s="64"/>
      <c r="J17" s="57">
        <f t="shared" si="1"/>
        <v>4960</v>
      </c>
      <c r="K17" s="65" t="s">
        <v>67</v>
      </c>
    </row>
    <row r="18" spans="1:11" ht="24.75" customHeight="1">
      <c r="A18" s="39"/>
      <c r="B18" s="50">
        <v>11</v>
      </c>
      <c r="C18" s="59">
        <v>616</v>
      </c>
      <c r="D18" s="60"/>
      <c r="E18" s="61"/>
      <c r="F18" s="62">
        <v>540</v>
      </c>
      <c r="G18" s="63"/>
      <c r="H18" s="55">
        <f t="shared" si="0"/>
        <v>540</v>
      </c>
      <c r="I18" s="64"/>
      <c r="J18" s="57">
        <f t="shared" si="1"/>
        <v>540</v>
      </c>
      <c r="K18" s="65" t="s">
        <v>38</v>
      </c>
    </row>
    <row r="19" spans="1:11" ht="24.75" customHeight="1">
      <c r="A19" s="39"/>
      <c r="B19" s="50">
        <v>12</v>
      </c>
      <c r="C19" s="59">
        <v>611</v>
      </c>
      <c r="D19" s="60"/>
      <c r="E19" s="61">
        <v>590</v>
      </c>
      <c r="F19" s="62">
        <v>300</v>
      </c>
      <c r="G19" s="63"/>
      <c r="H19" s="55">
        <f t="shared" si="0"/>
        <v>890</v>
      </c>
      <c r="I19" s="64"/>
      <c r="J19" s="57">
        <f t="shared" si="1"/>
        <v>890</v>
      </c>
      <c r="K19" s="65" t="s">
        <v>41</v>
      </c>
    </row>
    <row r="20" spans="1:11" ht="24.75" customHeight="1">
      <c r="A20" s="39"/>
      <c r="B20" s="50">
        <v>13</v>
      </c>
      <c r="C20" s="59">
        <v>463</v>
      </c>
      <c r="D20" s="60"/>
      <c r="E20" s="61"/>
      <c r="F20" s="62">
        <v>540</v>
      </c>
      <c r="G20" s="63"/>
      <c r="H20" s="55">
        <f t="shared" si="0"/>
        <v>540</v>
      </c>
      <c r="I20" s="64"/>
      <c r="J20" s="57">
        <f t="shared" si="1"/>
        <v>540</v>
      </c>
      <c r="K20" s="65" t="s">
        <v>36</v>
      </c>
    </row>
    <row r="21" spans="1:11" ht="24.75" customHeight="1">
      <c r="A21" s="39"/>
      <c r="B21" s="50">
        <v>14</v>
      </c>
      <c r="C21" s="59">
        <v>609</v>
      </c>
      <c r="D21" s="60"/>
      <c r="E21" s="61"/>
      <c r="F21" s="62">
        <v>390</v>
      </c>
      <c r="G21" s="63"/>
      <c r="H21" s="55">
        <f t="shared" si="0"/>
        <v>390</v>
      </c>
      <c r="I21" s="64"/>
      <c r="J21" s="57">
        <f t="shared" si="1"/>
        <v>390</v>
      </c>
      <c r="K21" s="65" t="s">
        <v>39</v>
      </c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609</v>
      </c>
      <c r="D26" s="51"/>
      <c r="E26" s="52">
        <v>300</v>
      </c>
      <c r="F26" s="53">
        <v>380</v>
      </c>
      <c r="G26" s="54">
        <v>200</v>
      </c>
      <c r="H26" s="55">
        <f aca="true" t="shared" si="2" ref="H26:H35">SUM(E26:G26)</f>
        <v>880</v>
      </c>
      <c r="I26" s="56">
        <v>100</v>
      </c>
      <c r="J26" s="84">
        <f aca="true" t="shared" si="3" ref="J26:J35">H26+I26</f>
        <v>980</v>
      </c>
      <c r="K26" s="58" t="s">
        <v>41</v>
      </c>
    </row>
    <row r="27" spans="1:11" ht="24.75" customHeight="1">
      <c r="A27" s="82"/>
      <c r="B27" s="66">
        <v>17</v>
      </c>
      <c r="C27" s="25">
        <v>610</v>
      </c>
      <c r="D27" s="51"/>
      <c r="E27" s="52">
        <v>490</v>
      </c>
      <c r="F27" s="53">
        <v>300</v>
      </c>
      <c r="G27" s="54"/>
      <c r="H27" s="55">
        <f t="shared" si="2"/>
        <v>790</v>
      </c>
      <c r="I27" s="56"/>
      <c r="J27" s="84">
        <f t="shared" si="3"/>
        <v>790</v>
      </c>
      <c r="K27" s="58" t="s">
        <v>38</v>
      </c>
    </row>
    <row r="28" spans="1:11" ht="24.75" customHeight="1">
      <c r="A28" s="82"/>
      <c r="B28" s="50">
        <v>18</v>
      </c>
      <c r="C28" s="59">
        <v>609</v>
      </c>
      <c r="D28" s="60"/>
      <c r="E28" s="61">
        <v>640</v>
      </c>
      <c r="F28" s="62">
        <v>200</v>
      </c>
      <c r="G28" s="63">
        <v>100</v>
      </c>
      <c r="H28" s="55">
        <f t="shared" si="2"/>
        <v>940</v>
      </c>
      <c r="I28" s="64"/>
      <c r="J28" s="84">
        <f t="shared" si="3"/>
        <v>940</v>
      </c>
      <c r="K28" s="65" t="s">
        <v>39</v>
      </c>
    </row>
    <row r="29" spans="1:11" ht="24.75" customHeight="1">
      <c r="A29" s="82"/>
      <c r="B29" s="50">
        <v>19</v>
      </c>
      <c r="C29" s="59">
        <v>610</v>
      </c>
      <c r="D29" s="60"/>
      <c r="E29" s="61">
        <v>530</v>
      </c>
      <c r="F29" s="62">
        <v>400</v>
      </c>
      <c r="G29" s="63">
        <v>100</v>
      </c>
      <c r="H29" s="55">
        <f t="shared" si="2"/>
        <v>1030</v>
      </c>
      <c r="I29" s="64">
        <v>200</v>
      </c>
      <c r="J29" s="84">
        <f t="shared" si="3"/>
        <v>1230</v>
      </c>
      <c r="K29" s="65" t="s">
        <v>38</v>
      </c>
    </row>
    <row r="30" spans="1:11" ht="24.75" customHeight="1">
      <c r="A30" s="82"/>
      <c r="B30" s="50">
        <v>20</v>
      </c>
      <c r="C30" s="59">
        <v>611</v>
      </c>
      <c r="D30" s="60"/>
      <c r="E30" s="61">
        <v>450</v>
      </c>
      <c r="F30" s="62">
        <v>300</v>
      </c>
      <c r="G30" s="63">
        <v>100</v>
      </c>
      <c r="H30" s="55">
        <f t="shared" si="2"/>
        <v>850</v>
      </c>
      <c r="I30" s="64">
        <v>100</v>
      </c>
      <c r="J30" s="84">
        <f t="shared" si="3"/>
        <v>950</v>
      </c>
      <c r="K30" s="65" t="s">
        <v>41</v>
      </c>
    </row>
    <row r="31" spans="1:11" ht="24.75" customHeight="1">
      <c r="A31" s="82"/>
      <c r="B31" s="50">
        <v>21</v>
      </c>
      <c r="C31" s="59">
        <v>569</v>
      </c>
      <c r="D31" s="60"/>
      <c r="E31" s="61"/>
      <c r="F31" s="62"/>
      <c r="G31" s="63"/>
      <c r="H31" s="55">
        <f t="shared" si="2"/>
        <v>0</v>
      </c>
      <c r="I31" s="64">
        <v>740</v>
      </c>
      <c r="J31" s="84">
        <f t="shared" si="3"/>
        <v>740</v>
      </c>
      <c r="K31" s="65" t="s">
        <v>68</v>
      </c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611</v>
      </c>
      <c r="D39" s="87"/>
      <c r="E39" s="88">
        <v>620</v>
      </c>
      <c r="F39" s="89">
        <v>400</v>
      </c>
      <c r="G39" s="90"/>
      <c r="H39" s="91">
        <f aca="true" t="shared" si="4" ref="H39:H48">SUM(E39:G39)</f>
        <v>1020</v>
      </c>
      <c r="I39" s="92"/>
      <c r="J39" s="93">
        <f aca="true" t="shared" si="5" ref="J39:J48">H39+I39</f>
        <v>1020</v>
      </c>
      <c r="K39" s="94" t="s">
        <v>41</v>
      </c>
    </row>
    <row r="40" spans="1:11" ht="24.75" customHeight="1">
      <c r="A40" s="39"/>
      <c r="B40" s="66">
        <v>27</v>
      </c>
      <c r="C40" s="59">
        <v>609</v>
      </c>
      <c r="D40" s="60"/>
      <c r="E40" s="61">
        <v>790</v>
      </c>
      <c r="F40" s="62">
        <v>500</v>
      </c>
      <c r="G40" s="63">
        <v>100</v>
      </c>
      <c r="H40" s="91">
        <f t="shared" si="4"/>
        <v>1390</v>
      </c>
      <c r="I40" s="64"/>
      <c r="J40" s="93">
        <f t="shared" si="5"/>
        <v>1390</v>
      </c>
      <c r="K40" s="65" t="s">
        <v>39</v>
      </c>
    </row>
    <row r="41" spans="1:11" ht="24.75" customHeight="1">
      <c r="A41" s="39"/>
      <c r="B41" s="50">
        <v>28</v>
      </c>
      <c r="C41" s="59">
        <v>611</v>
      </c>
      <c r="D41" s="60"/>
      <c r="E41" s="61"/>
      <c r="F41" s="62">
        <v>940</v>
      </c>
      <c r="G41" s="63"/>
      <c r="H41" s="91">
        <f t="shared" si="4"/>
        <v>940</v>
      </c>
      <c r="I41" s="64"/>
      <c r="J41" s="93">
        <f t="shared" si="5"/>
        <v>940</v>
      </c>
      <c r="K41" s="65" t="s">
        <v>41</v>
      </c>
    </row>
    <row r="42" spans="1:11" ht="24.75" customHeight="1">
      <c r="A42" s="39"/>
      <c r="B42" s="50">
        <v>29</v>
      </c>
      <c r="C42" s="59">
        <v>609</v>
      </c>
      <c r="D42" s="60"/>
      <c r="E42" s="61"/>
      <c r="F42" s="62"/>
      <c r="G42" s="63"/>
      <c r="H42" s="91">
        <f t="shared" si="4"/>
        <v>0</v>
      </c>
      <c r="I42" s="64">
        <v>280</v>
      </c>
      <c r="J42" s="93">
        <f t="shared" si="5"/>
        <v>280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11530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7030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1250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19810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3430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23240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12730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>
        <v>618</v>
      </c>
      <c r="C60" s="121"/>
      <c r="D60" s="122">
        <v>11390</v>
      </c>
      <c r="E60" s="65">
        <v>114</v>
      </c>
      <c r="F60" s="59">
        <v>55</v>
      </c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24.12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214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105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5170</v>
      </c>
      <c r="E82" s="65">
        <v>105</v>
      </c>
      <c r="F82" s="59">
        <v>50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3670</v>
      </c>
      <c r="E83" s="65"/>
      <c r="F83" s="59"/>
      <c r="G83" s="123">
        <v>2450</v>
      </c>
      <c r="H83" s="59">
        <v>118</v>
      </c>
      <c r="I83" s="124">
        <v>60</v>
      </c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11.29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223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110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24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2.71093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1">
        <v>1</v>
      </c>
      <c r="C8" s="41">
        <v>609</v>
      </c>
      <c r="D8" s="42"/>
      <c r="E8" s="131">
        <v>550</v>
      </c>
      <c r="F8" s="41">
        <v>250</v>
      </c>
      <c r="G8" s="132">
        <v>250</v>
      </c>
      <c r="H8" s="133">
        <f aca="true" t="shared" si="0" ref="H8:H22">SUM(E8:G8)</f>
        <v>1050</v>
      </c>
      <c r="I8" s="134"/>
      <c r="J8" s="135">
        <f aca="true" t="shared" si="1" ref="J8:J16">H8+I8</f>
        <v>1050</v>
      </c>
      <c r="K8" s="136" t="s">
        <v>69</v>
      </c>
    </row>
    <row r="9" spans="1:11" ht="24.75" customHeight="1">
      <c r="A9" s="39"/>
      <c r="B9" s="25">
        <v>2</v>
      </c>
      <c r="C9" s="25">
        <v>611</v>
      </c>
      <c r="D9" s="51"/>
      <c r="E9" s="137"/>
      <c r="F9" s="25"/>
      <c r="G9" s="138">
        <v>550</v>
      </c>
      <c r="H9" s="139">
        <f t="shared" si="0"/>
        <v>550</v>
      </c>
      <c r="I9" s="140">
        <v>360</v>
      </c>
      <c r="J9" s="141">
        <f t="shared" si="1"/>
        <v>910</v>
      </c>
      <c r="K9" s="142" t="s">
        <v>37</v>
      </c>
    </row>
    <row r="10" spans="1:11" ht="24.75" customHeight="1">
      <c r="A10" s="39"/>
      <c r="B10" s="25">
        <v>3</v>
      </c>
      <c r="C10" s="25">
        <v>463</v>
      </c>
      <c r="D10" s="51"/>
      <c r="E10" s="137">
        <v>450</v>
      </c>
      <c r="F10" s="25">
        <v>250</v>
      </c>
      <c r="G10" s="138">
        <v>260</v>
      </c>
      <c r="H10" s="139">
        <f t="shared" si="0"/>
        <v>960</v>
      </c>
      <c r="I10" s="140"/>
      <c r="J10" s="141">
        <f t="shared" si="1"/>
        <v>960</v>
      </c>
      <c r="K10" s="142" t="s">
        <v>36</v>
      </c>
    </row>
    <row r="11" spans="1:11" ht="24.75" customHeight="1">
      <c r="A11" s="39"/>
      <c r="B11" s="25">
        <v>4</v>
      </c>
      <c r="C11" s="25">
        <v>573</v>
      </c>
      <c r="D11" s="51"/>
      <c r="E11" s="137"/>
      <c r="F11" s="25"/>
      <c r="G11" s="138">
        <v>4650</v>
      </c>
      <c r="H11" s="139">
        <f t="shared" si="0"/>
        <v>4650</v>
      </c>
      <c r="I11" s="140"/>
      <c r="J11" s="141">
        <f t="shared" si="1"/>
        <v>4650</v>
      </c>
      <c r="K11" s="142" t="s">
        <v>70</v>
      </c>
    </row>
    <row r="12" spans="1:11" ht="24.75" customHeight="1">
      <c r="A12" s="39"/>
      <c r="B12" s="25">
        <v>5</v>
      </c>
      <c r="C12" s="25">
        <v>615</v>
      </c>
      <c r="D12" s="51"/>
      <c r="E12" s="137">
        <v>850</v>
      </c>
      <c r="F12" s="25">
        <v>250</v>
      </c>
      <c r="G12" s="138">
        <v>250</v>
      </c>
      <c r="H12" s="139">
        <f t="shared" si="0"/>
        <v>1350</v>
      </c>
      <c r="I12" s="140"/>
      <c r="J12" s="141">
        <f t="shared" si="1"/>
        <v>1350</v>
      </c>
      <c r="K12" s="142" t="s">
        <v>39</v>
      </c>
    </row>
    <row r="13" spans="1:11" ht="24.75" customHeight="1">
      <c r="A13" s="39"/>
      <c r="B13" s="25">
        <v>6</v>
      </c>
      <c r="C13" s="25">
        <v>666</v>
      </c>
      <c r="D13" s="51"/>
      <c r="E13" s="137">
        <v>200</v>
      </c>
      <c r="F13" s="25">
        <v>200</v>
      </c>
      <c r="G13" s="138">
        <v>200</v>
      </c>
      <c r="H13" s="139">
        <f t="shared" si="0"/>
        <v>600</v>
      </c>
      <c r="I13" s="140"/>
      <c r="J13" s="141">
        <f t="shared" si="1"/>
        <v>600</v>
      </c>
      <c r="K13" s="142" t="s">
        <v>41</v>
      </c>
    </row>
    <row r="14" spans="1:11" ht="24.75" customHeight="1">
      <c r="A14" s="39"/>
      <c r="B14" s="25">
        <v>7</v>
      </c>
      <c r="C14" s="143">
        <v>613</v>
      </c>
      <c r="D14" s="144"/>
      <c r="E14" s="145">
        <v>550</v>
      </c>
      <c r="F14" s="143">
        <v>300</v>
      </c>
      <c r="G14" s="146">
        <v>260</v>
      </c>
      <c r="H14" s="139">
        <f t="shared" si="0"/>
        <v>1110</v>
      </c>
      <c r="I14" s="147"/>
      <c r="J14" s="141">
        <f t="shared" si="1"/>
        <v>1110</v>
      </c>
      <c r="K14" s="148" t="s">
        <v>38</v>
      </c>
    </row>
    <row r="15" spans="1:11" ht="24.75" customHeight="1">
      <c r="A15" s="39"/>
      <c r="B15" s="25">
        <v>8</v>
      </c>
      <c r="C15" s="143">
        <v>573</v>
      </c>
      <c r="D15" s="144"/>
      <c r="E15" s="145">
        <v>4500</v>
      </c>
      <c r="F15" s="143"/>
      <c r="G15" s="146"/>
      <c r="H15" s="139">
        <f t="shared" si="0"/>
        <v>4500</v>
      </c>
      <c r="I15" s="147"/>
      <c r="J15" s="141">
        <f t="shared" si="1"/>
        <v>4500</v>
      </c>
      <c r="K15" s="148" t="s">
        <v>71</v>
      </c>
    </row>
    <row r="16" spans="1:11" ht="24.75" customHeight="1">
      <c r="A16" s="39"/>
      <c r="B16" s="25">
        <v>9</v>
      </c>
      <c r="C16" s="143">
        <v>609</v>
      </c>
      <c r="D16" s="144"/>
      <c r="E16" s="145"/>
      <c r="F16" s="143">
        <v>500</v>
      </c>
      <c r="G16" s="146">
        <v>200</v>
      </c>
      <c r="H16" s="139">
        <f t="shared" si="0"/>
        <v>700</v>
      </c>
      <c r="I16" s="147"/>
      <c r="J16" s="141">
        <f t="shared" si="1"/>
        <v>700</v>
      </c>
      <c r="K16" s="148" t="s">
        <v>39</v>
      </c>
    </row>
    <row r="17" spans="1:11" ht="24.75" customHeight="1">
      <c r="A17" s="39"/>
      <c r="B17" s="25">
        <v>10</v>
      </c>
      <c r="C17" s="143">
        <v>611</v>
      </c>
      <c r="D17" s="144"/>
      <c r="E17" s="145"/>
      <c r="F17" s="143"/>
      <c r="G17" s="146"/>
      <c r="H17" s="139">
        <f t="shared" si="0"/>
        <v>0</v>
      </c>
      <c r="I17" s="147">
        <v>330</v>
      </c>
      <c r="J17" s="141">
        <v>330</v>
      </c>
      <c r="K17" s="148" t="s">
        <v>37</v>
      </c>
    </row>
    <row r="18" spans="1:11" ht="24.75" customHeight="1">
      <c r="A18" s="39"/>
      <c r="B18" s="25">
        <v>11</v>
      </c>
      <c r="C18" s="143">
        <v>370</v>
      </c>
      <c r="D18" s="144"/>
      <c r="E18" s="145">
        <v>550</v>
      </c>
      <c r="F18" s="143"/>
      <c r="G18" s="146">
        <v>210</v>
      </c>
      <c r="H18" s="139">
        <f t="shared" si="0"/>
        <v>760</v>
      </c>
      <c r="I18" s="147"/>
      <c r="J18" s="141">
        <f aca="true" t="shared" si="2" ref="J18:J22">H18+I18</f>
        <v>760</v>
      </c>
      <c r="K18" s="148"/>
    </row>
    <row r="19" spans="1:11" ht="24.75" customHeight="1">
      <c r="A19" s="39"/>
      <c r="B19" s="25">
        <v>12</v>
      </c>
      <c r="C19" s="143">
        <v>213</v>
      </c>
      <c r="D19" s="144"/>
      <c r="E19" s="145">
        <v>500</v>
      </c>
      <c r="F19" s="143"/>
      <c r="G19" s="146">
        <v>250</v>
      </c>
      <c r="H19" s="139">
        <f t="shared" si="0"/>
        <v>750</v>
      </c>
      <c r="I19" s="147"/>
      <c r="J19" s="141">
        <f t="shared" si="2"/>
        <v>750</v>
      </c>
      <c r="K19" s="148"/>
    </row>
    <row r="20" spans="1:11" ht="24.75" customHeight="1">
      <c r="A20" s="39"/>
      <c r="B20" s="25">
        <v>13</v>
      </c>
      <c r="C20" s="143"/>
      <c r="D20" s="144"/>
      <c r="E20" s="145"/>
      <c r="F20" s="143"/>
      <c r="G20" s="146"/>
      <c r="H20" s="139">
        <f t="shared" si="0"/>
        <v>0</v>
      </c>
      <c r="I20" s="147"/>
      <c r="J20" s="141">
        <f t="shared" si="2"/>
        <v>0</v>
      </c>
      <c r="K20" s="148"/>
    </row>
    <row r="21" spans="1:11" ht="24.75" customHeight="1">
      <c r="A21" s="39"/>
      <c r="B21" s="25">
        <v>14</v>
      </c>
      <c r="C21" s="143"/>
      <c r="D21" s="144"/>
      <c r="E21" s="145"/>
      <c r="F21" s="143"/>
      <c r="G21" s="146"/>
      <c r="H21" s="139">
        <f t="shared" si="0"/>
        <v>0</v>
      </c>
      <c r="I21" s="147"/>
      <c r="J21" s="141">
        <f t="shared" si="2"/>
        <v>0</v>
      </c>
      <c r="K21" s="148"/>
    </row>
    <row r="22" spans="1:11" ht="24.75" customHeight="1">
      <c r="A22" s="39"/>
      <c r="B22" s="149">
        <v>15</v>
      </c>
      <c r="C22" s="150"/>
      <c r="D22" s="151"/>
      <c r="E22" s="152"/>
      <c r="F22" s="150"/>
      <c r="G22" s="153"/>
      <c r="H22" s="154">
        <f t="shared" si="0"/>
        <v>0</v>
      </c>
      <c r="I22" s="155"/>
      <c r="J22" s="141">
        <f t="shared" si="2"/>
        <v>0</v>
      </c>
      <c r="K22" s="156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610</v>
      </c>
      <c r="D26" s="51"/>
      <c r="E26" s="52"/>
      <c r="F26" s="53">
        <v>400</v>
      </c>
      <c r="G26" s="54">
        <v>200</v>
      </c>
      <c r="H26" s="55">
        <f aca="true" t="shared" si="3" ref="H26:H35">SUM(E26:G26)</f>
        <v>600</v>
      </c>
      <c r="I26" s="56"/>
      <c r="J26" s="84">
        <f aca="true" t="shared" si="4" ref="J26:J35">H26+I26</f>
        <v>600</v>
      </c>
      <c r="K26" s="58" t="s">
        <v>38</v>
      </c>
    </row>
    <row r="27" spans="1:11" ht="24.75" customHeight="1">
      <c r="A27" s="82"/>
      <c r="B27" s="66">
        <v>17</v>
      </c>
      <c r="C27" s="25">
        <v>609</v>
      </c>
      <c r="D27" s="51"/>
      <c r="E27" s="52">
        <v>600</v>
      </c>
      <c r="F27" s="53">
        <v>500</v>
      </c>
      <c r="G27" s="54">
        <v>400</v>
      </c>
      <c r="H27" s="55">
        <f t="shared" si="3"/>
        <v>1500</v>
      </c>
      <c r="I27" s="56"/>
      <c r="J27" s="84">
        <f t="shared" si="4"/>
        <v>1500</v>
      </c>
      <c r="K27" s="58" t="s">
        <v>39</v>
      </c>
    </row>
    <row r="28" spans="1:11" ht="24.75" customHeight="1">
      <c r="A28" s="82"/>
      <c r="B28" s="50">
        <v>18</v>
      </c>
      <c r="C28" s="59">
        <v>610</v>
      </c>
      <c r="D28" s="60"/>
      <c r="E28" s="61">
        <v>370</v>
      </c>
      <c r="F28" s="62">
        <v>200</v>
      </c>
      <c r="G28" s="63">
        <v>200</v>
      </c>
      <c r="H28" s="55">
        <f t="shared" si="3"/>
        <v>770</v>
      </c>
      <c r="I28" s="64"/>
      <c r="J28" s="84">
        <f t="shared" si="4"/>
        <v>770</v>
      </c>
      <c r="K28" s="65" t="s">
        <v>38</v>
      </c>
    </row>
    <row r="29" spans="1:11" ht="24.75" customHeight="1">
      <c r="A29" s="82"/>
      <c r="B29" s="50">
        <v>19</v>
      </c>
      <c r="C29" s="59">
        <v>611</v>
      </c>
      <c r="D29" s="60"/>
      <c r="E29" s="61">
        <v>600</v>
      </c>
      <c r="F29" s="62">
        <v>400</v>
      </c>
      <c r="G29" s="63">
        <v>400</v>
      </c>
      <c r="H29" s="55">
        <f t="shared" si="3"/>
        <v>1400</v>
      </c>
      <c r="I29" s="64"/>
      <c r="J29" s="84">
        <f t="shared" si="4"/>
        <v>1400</v>
      </c>
      <c r="K29" s="65" t="s">
        <v>41</v>
      </c>
    </row>
    <row r="30" spans="1:11" ht="24.75" customHeight="1">
      <c r="A30" s="82"/>
      <c r="B30" s="50">
        <v>20</v>
      </c>
      <c r="C30" s="59">
        <v>609</v>
      </c>
      <c r="D30" s="60"/>
      <c r="E30" s="61"/>
      <c r="F30" s="62">
        <v>200</v>
      </c>
      <c r="G30" s="63"/>
      <c r="H30" s="55">
        <f t="shared" si="3"/>
        <v>200</v>
      </c>
      <c r="I30" s="64">
        <v>140</v>
      </c>
      <c r="J30" s="84">
        <f t="shared" si="4"/>
        <v>340</v>
      </c>
      <c r="K30" s="65" t="s">
        <v>39</v>
      </c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3"/>
        <v>0</v>
      </c>
      <c r="I31" s="64"/>
      <c r="J31" s="84">
        <f t="shared" si="4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3"/>
        <v>0</v>
      </c>
      <c r="I32" s="64"/>
      <c r="J32" s="84">
        <f t="shared" si="4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3"/>
        <v>0</v>
      </c>
      <c r="I33" s="64"/>
      <c r="J33" s="84">
        <f t="shared" si="4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3"/>
        <v>0</v>
      </c>
      <c r="I34" s="64"/>
      <c r="J34" s="84">
        <f t="shared" si="4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3"/>
        <v>0</v>
      </c>
      <c r="I35" s="73"/>
      <c r="J35" s="84">
        <f t="shared" si="4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/>
      <c r="F39" s="89">
        <v>300</v>
      </c>
      <c r="G39" s="90">
        <v>250</v>
      </c>
      <c r="H39" s="91">
        <f aca="true" t="shared" si="5" ref="H39:H48">SUM(E39:G39)</f>
        <v>550</v>
      </c>
      <c r="I39" s="92"/>
      <c r="J39" s="93">
        <f aca="true" t="shared" si="6" ref="J39:J48">H39+I39</f>
        <v>550</v>
      </c>
      <c r="K39" s="94" t="s">
        <v>38</v>
      </c>
    </row>
    <row r="40" spans="1:11" ht="24.75" customHeight="1">
      <c r="A40" s="39"/>
      <c r="B40" s="66">
        <v>27</v>
      </c>
      <c r="C40" s="59">
        <v>613</v>
      </c>
      <c r="D40" s="60"/>
      <c r="E40" s="61"/>
      <c r="F40" s="62">
        <v>640</v>
      </c>
      <c r="G40" s="63">
        <v>0</v>
      </c>
      <c r="H40" s="91">
        <f t="shared" si="5"/>
        <v>640</v>
      </c>
      <c r="I40" s="64"/>
      <c r="J40" s="93">
        <f t="shared" si="6"/>
        <v>640</v>
      </c>
      <c r="K40" s="65" t="s">
        <v>41</v>
      </c>
    </row>
    <row r="41" spans="1:11" ht="24.75" customHeight="1">
      <c r="A41" s="39"/>
      <c r="B41" s="50">
        <v>28</v>
      </c>
      <c r="C41" s="59">
        <v>610</v>
      </c>
      <c r="D41" s="60"/>
      <c r="E41" s="61"/>
      <c r="F41" s="62"/>
      <c r="G41" s="63"/>
      <c r="H41" s="91">
        <f t="shared" si="5"/>
        <v>0</v>
      </c>
      <c r="I41" s="64">
        <v>90</v>
      </c>
      <c r="J41" s="93">
        <f t="shared" si="6"/>
        <v>90</v>
      </c>
      <c r="K41" s="65" t="s">
        <v>38</v>
      </c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5"/>
        <v>0</v>
      </c>
      <c r="I42" s="64"/>
      <c r="J42" s="93">
        <f t="shared" si="6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5"/>
        <v>0</v>
      </c>
      <c r="I43" s="64"/>
      <c r="J43" s="93">
        <f t="shared" si="6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5"/>
        <v>0</v>
      </c>
      <c r="I44" s="64"/>
      <c r="J44" s="93">
        <f t="shared" si="6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5"/>
        <v>0</v>
      </c>
      <c r="I45" s="64"/>
      <c r="J45" s="93">
        <f t="shared" si="6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5"/>
        <v>0</v>
      </c>
      <c r="I46" s="64"/>
      <c r="J46" s="93">
        <f t="shared" si="6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5"/>
        <v>0</v>
      </c>
      <c r="I47" s="64"/>
      <c r="J47" s="93">
        <f t="shared" si="6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5"/>
        <v>0</v>
      </c>
      <c r="I48" s="73"/>
      <c r="J48" s="93">
        <f t="shared" si="6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9720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4390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8530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22640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920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23560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2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16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H104" sqref="H10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463</v>
      </c>
      <c r="D8" s="42"/>
      <c r="E8" s="43">
        <v>800</v>
      </c>
      <c r="F8" s="44">
        <v>300</v>
      </c>
      <c r="G8" s="45">
        <v>100</v>
      </c>
      <c r="H8" s="46">
        <f aca="true" t="shared" si="0" ref="H8:H22">SUM(E8:G8)</f>
        <v>1200</v>
      </c>
      <c r="I8" s="47"/>
      <c r="J8" s="48">
        <f aca="true" t="shared" si="1" ref="J8:J22">H8+I8</f>
        <v>1200</v>
      </c>
      <c r="K8" s="49" t="s">
        <v>36</v>
      </c>
    </row>
    <row r="9" spans="1:11" ht="24.75" customHeight="1">
      <c r="A9" s="39"/>
      <c r="B9" s="50">
        <v>2</v>
      </c>
      <c r="C9" s="25">
        <v>615</v>
      </c>
      <c r="D9" s="51"/>
      <c r="E9" s="52"/>
      <c r="F9" s="53">
        <v>890</v>
      </c>
      <c r="G9" s="54"/>
      <c r="H9" s="55">
        <f t="shared" si="0"/>
        <v>890</v>
      </c>
      <c r="I9" s="56"/>
      <c r="J9" s="57">
        <f t="shared" si="1"/>
        <v>890</v>
      </c>
      <c r="K9" s="58" t="s">
        <v>39</v>
      </c>
    </row>
    <row r="10" spans="1:11" ht="24.75" customHeight="1">
      <c r="A10" s="39"/>
      <c r="B10" s="50">
        <v>3</v>
      </c>
      <c r="C10" s="25">
        <v>611</v>
      </c>
      <c r="D10" s="51"/>
      <c r="E10" s="52">
        <v>800</v>
      </c>
      <c r="F10" s="53">
        <v>710</v>
      </c>
      <c r="G10" s="54"/>
      <c r="H10" s="55">
        <f t="shared" si="0"/>
        <v>1510</v>
      </c>
      <c r="I10" s="56"/>
      <c r="J10" s="57">
        <f t="shared" si="1"/>
        <v>1510</v>
      </c>
      <c r="K10" s="58" t="s">
        <v>37</v>
      </c>
    </row>
    <row r="11" spans="1:11" ht="24.75" customHeight="1">
      <c r="A11" s="39"/>
      <c r="B11" s="50">
        <v>4</v>
      </c>
      <c r="C11" s="25" t="s">
        <v>72</v>
      </c>
      <c r="D11" s="51"/>
      <c r="E11" s="52"/>
      <c r="F11" s="53"/>
      <c r="G11" s="54"/>
      <c r="H11" s="55">
        <f t="shared" si="0"/>
        <v>0</v>
      </c>
      <c r="I11" s="56">
        <v>750</v>
      </c>
      <c r="J11" s="57">
        <f t="shared" si="1"/>
        <v>750</v>
      </c>
      <c r="K11" s="58" t="s">
        <v>73</v>
      </c>
    </row>
    <row r="12" spans="1:11" ht="24.75" customHeight="1">
      <c r="A12" s="39"/>
      <c r="B12" s="50">
        <v>5</v>
      </c>
      <c r="C12" s="25">
        <v>666</v>
      </c>
      <c r="D12" s="51"/>
      <c r="E12" s="52"/>
      <c r="F12" s="53">
        <v>640</v>
      </c>
      <c r="G12" s="54"/>
      <c r="H12" s="55">
        <f t="shared" si="0"/>
        <v>640</v>
      </c>
      <c r="I12" s="56"/>
      <c r="J12" s="57">
        <f t="shared" si="1"/>
        <v>640</v>
      </c>
      <c r="K12" s="58" t="s">
        <v>41</v>
      </c>
    </row>
    <row r="13" spans="1:11" ht="24.75" customHeight="1">
      <c r="A13" s="39"/>
      <c r="B13" s="50">
        <v>6</v>
      </c>
      <c r="C13" s="25">
        <v>370</v>
      </c>
      <c r="D13" s="51"/>
      <c r="E13" s="52">
        <v>3940</v>
      </c>
      <c r="F13" s="53"/>
      <c r="G13" s="54"/>
      <c r="H13" s="55">
        <f t="shared" si="0"/>
        <v>3940</v>
      </c>
      <c r="I13" s="56"/>
      <c r="J13" s="57">
        <f t="shared" si="1"/>
        <v>3940</v>
      </c>
      <c r="K13" s="58"/>
    </row>
    <row r="14" spans="1:11" ht="24.75" customHeight="1">
      <c r="A14" s="39"/>
      <c r="B14" s="50">
        <v>7</v>
      </c>
      <c r="C14" s="59">
        <v>609</v>
      </c>
      <c r="D14" s="60"/>
      <c r="E14" s="61"/>
      <c r="F14" s="62"/>
      <c r="G14" s="63"/>
      <c r="H14" s="55">
        <f t="shared" si="0"/>
        <v>0</v>
      </c>
      <c r="I14" s="64">
        <v>620</v>
      </c>
      <c r="J14" s="57">
        <f t="shared" si="1"/>
        <v>620</v>
      </c>
      <c r="K14" s="65" t="s">
        <v>39</v>
      </c>
    </row>
    <row r="15" spans="1:11" ht="24.75" customHeight="1">
      <c r="A15" s="39"/>
      <c r="B15" s="50">
        <v>8</v>
      </c>
      <c r="C15" s="59">
        <v>573</v>
      </c>
      <c r="D15" s="60"/>
      <c r="E15" s="61">
        <v>1140</v>
      </c>
      <c r="F15" s="62"/>
      <c r="G15" s="63"/>
      <c r="H15" s="55">
        <f t="shared" si="0"/>
        <v>1140</v>
      </c>
      <c r="I15" s="64"/>
      <c r="J15" s="57">
        <f t="shared" si="1"/>
        <v>1140</v>
      </c>
      <c r="K15" s="65" t="s">
        <v>74</v>
      </c>
    </row>
    <row r="16" spans="1:11" ht="24.75" customHeight="1">
      <c r="A16" s="39"/>
      <c r="B16" s="50">
        <v>9</v>
      </c>
      <c r="C16" s="59">
        <v>213</v>
      </c>
      <c r="D16" s="60"/>
      <c r="E16" s="61"/>
      <c r="F16" s="62"/>
      <c r="G16" s="63"/>
      <c r="H16" s="55">
        <f t="shared" si="0"/>
        <v>0</v>
      </c>
      <c r="I16" s="64">
        <v>760</v>
      </c>
      <c r="J16" s="57">
        <f t="shared" si="1"/>
        <v>760</v>
      </c>
      <c r="K16" s="65" t="s">
        <v>75</v>
      </c>
    </row>
    <row r="17" spans="1:11" ht="24.75" customHeight="1">
      <c r="A17" s="39"/>
      <c r="B17" s="50">
        <v>10</v>
      </c>
      <c r="C17" s="59">
        <v>811</v>
      </c>
      <c r="D17" s="60"/>
      <c r="E17" s="61">
        <v>6310</v>
      </c>
      <c r="F17" s="62"/>
      <c r="G17" s="63"/>
      <c r="H17" s="55">
        <f t="shared" si="0"/>
        <v>6310</v>
      </c>
      <c r="I17" s="64"/>
      <c r="J17" s="57">
        <f t="shared" si="1"/>
        <v>6310</v>
      </c>
      <c r="K17" s="65"/>
    </row>
    <row r="18" spans="1:11" ht="24.75" customHeight="1">
      <c r="A18" s="39"/>
      <c r="B18" s="50">
        <v>11</v>
      </c>
      <c r="C18" s="59">
        <v>611</v>
      </c>
      <c r="D18" s="60"/>
      <c r="E18" s="61"/>
      <c r="F18" s="62"/>
      <c r="G18" s="63"/>
      <c r="H18" s="55">
        <f t="shared" si="0"/>
        <v>0</v>
      </c>
      <c r="I18" s="64">
        <v>110</v>
      </c>
      <c r="J18" s="57">
        <f t="shared" si="1"/>
        <v>110</v>
      </c>
      <c r="K18" s="65" t="s">
        <v>37</v>
      </c>
    </row>
    <row r="19" spans="1:11" ht="24.75" customHeight="1">
      <c r="A19" s="39"/>
      <c r="B19" s="50">
        <v>12</v>
      </c>
      <c r="C19" s="59">
        <v>615</v>
      </c>
      <c r="D19" s="60"/>
      <c r="E19" s="61">
        <v>720</v>
      </c>
      <c r="F19" s="62">
        <v>200</v>
      </c>
      <c r="G19" s="63"/>
      <c r="H19" s="55">
        <f t="shared" si="0"/>
        <v>920</v>
      </c>
      <c r="I19" s="64"/>
      <c r="J19" s="57">
        <f t="shared" si="1"/>
        <v>920</v>
      </c>
      <c r="K19" s="65" t="s">
        <v>39</v>
      </c>
    </row>
    <row r="20" spans="1:11" ht="24.75" customHeight="1">
      <c r="A20" s="39"/>
      <c r="B20" s="50">
        <v>13</v>
      </c>
      <c r="C20" s="59">
        <v>666</v>
      </c>
      <c r="D20" s="60"/>
      <c r="E20" s="61"/>
      <c r="F20" s="62">
        <v>670</v>
      </c>
      <c r="G20" s="63"/>
      <c r="H20" s="55">
        <f t="shared" si="0"/>
        <v>670</v>
      </c>
      <c r="I20" s="64"/>
      <c r="J20" s="57">
        <f t="shared" si="1"/>
        <v>670</v>
      </c>
      <c r="K20" s="65"/>
    </row>
    <row r="21" spans="1:11" ht="24.75" customHeight="1">
      <c r="A21" s="39"/>
      <c r="B21" s="50">
        <v>14</v>
      </c>
      <c r="C21" s="59">
        <v>463</v>
      </c>
      <c r="D21" s="60"/>
      <c r="E21" s="61"/>
      <c r="F21" s="62">
        <v>640</v>
      </c>
      <c r="G21" s="63"/>
      <c r="H21" s="55">
        <f t="shared" si="0"/>
        <v>640</v>
      </c>
      <c r="I21" s="64"/>
      <c r="J21" s="57">
        <f t="shared" si="1"/>
        <v>640</v>
      </c>
      <c r="K21" s="65" t="s">
        <v>36</v>
      </c>
    </row>
    <row r="22" spans="1:11" ht="24.75" customHeight="1">
      <c r="A22" s="39"/>
      <c r="B22" s="66">
        <v>15</v>
      </c>
      <c r="C22" s="67">
        <v>613</v>
      </c>
      <c r="D22" s="68"/>
      <c r="E22" s="69"/>
      <c r="F22" s="70">
        <v>950</v>
      </c>
      <c r="G22" s="71"/>
      <c r="H22" s="72">
        <f t="shared" si="0"/>
        <v>950</v>
      </c>
      <c r="I22" s="73"/>
      <c r="J22" s="57">
        <f t="shared" si="1"/>
        <v>950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610</v>
      </c>
      <c r="D26" s="51"/>
      <c r="E26" s="52"/>
      <c r="F26" s="53">
        <v>1050</v>
      </c>
      <c r="G26" s="54"/>
      <c r="H26" s="55">
        <f aca="true" t="shared" si="2" ref="H26:H35">SUM(E26:G26)</f>
        <v>1050</v>
      </c>
      <c r="I26" s="56"/>
      <c r="J26" s="84">
        <f aca="true" t="shared" si="3" ref="J26:J35">H26+I26</f>
        <v>1050</v>
      </c>
      <c r="K26" s="58" t="s">
        <v>38</v>
      </c>
    </row>
    <row r="27" spans="1:11" ht="24.75" customHeight="1">
      <c r="A27" s="82"/>
      <c r="B27" s="66">
        <v>17</v>
      </c>
      <c r="C27" s="25">
        <v>609</v>
      </c>
      <c r="D27" s="51"/>
      <c r="E27" s="52">
        <v>470</v>
      </c>
      <c r="F27" s="53">
        <v>200</v>
      </c>
      <c r="G27" s="54"/>
      <c r="H27" s="55">
        <f t="shared" si="2"/>
        <v>670</v>
      </c>
      <c r="I27" s="56"/>
      <c r="J27" s="84">
        <f t="shared" si="3"/>
        <v>670</v>
      </c>
      <c r="K27" s="58" t="s">
        <v>39</v>
      </c>
    </row>
    <row r="28" spans="1:11" ht="24.75" customHeight="1">
      <c r="A28" s="82"/>
      <c r="B28" s="50">
        <v>18</v>
      </c>
      <c r="C28" s="59">
        <v>610</v>
      </c>
      <c r="D28" s="60"/>
      <c r="E28" s="61"/>
      <c r="F28" s="62">
        <v>760</v>
      </c>
      <c r="G28" s="63"/>
      <c r="H28" s="55">
        <f t="shared" si="2"/>
        <v>760</v>
      </c>
      <c r="I28" s="64"/>
      <c r="J28" s="84">
        <f t="shared" si="3"/>
        <v>760</v>
      </c>
      <c r="K28" s="65" t="s">
        <v>38</v>
      </c>
    </row>
    <row r="29" spans="1:11" ht="24.75" customHeight="1">
      <c r="A29" s="82"/>
      <c r="B29" s="50">
        <v>19</v>
      </c>
      <c r="C29" s="59">
        <v>611</v>
      </c>
      <c r="D29" s="60"/>
      <c r="E29" s="61">
        <v>540</v>
      </c>
      <c r="F29" s="62">
        <v>200</v>
      </c>
      <c r="G29" s="63"/>
      <c r="H29" s="55">
        <f t="shared" si="2"/>
        <v>740</v>
      </c>
      <c r="I29" s="64"/>
      <c r="J29" s="84">
        <f t="shared" si="3"/>
        <v>740</v>
      </c>
      <c r="K29" s="65" t="s">
        <v>41</v>
      </c>
    </row>
    <row r="30" spans="1:11" ht="24.75" customHeight="1">
      <c r="A30" s="82"/>
      <c r="B30" s="50">
        <v>20</v>
      </c>
      <c r="C30" s="59">
        <v>609</v>
      </c>
      <c r="D30" s="60"/>
      <c r="E30" s="61"/>
      <c r="F30" s="62">
        <v>510</v>
      </c>
      <c r="G30" s="63"/>
      <c r="H30" s="55">
        <f t="shared" si="2"/>
        <v>510</v>
      </c>
      <c r="I30" s="64"/>
      <c r="J30" s="84">
        <f t="shared" si="3"/>
        <v>510</v>
      </c>
      <c r="K30" s="65" t="s">
        <v>39</v>
      </c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14720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7720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100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22540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2240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24780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>
        <v>618</v>
      </c>
      <c r="C59" s="121"/>
      <c r="D59" s="122">
        <v>10470</v>
      </c>
      <c r="E59" s="65">
        <v>100</v>
      </c>
      <c r="F59" s="59">
        <v>50</v>
      </c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>
        <v>374</v>
      </c>
      <c r="C60" s="121"/>
      <c r="D60" s="122">
        <v>6260</v>
      </c>
      <c r="E60" s="65">
        <v>100</v>
      </c>
      <c r="F60" s="59">
        <v>50</v>
      </c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>
        <v>618</v>
      </c>
      <c r="C61" s="121"/>
      <c r="D61" s="122">
        <v>11730</v>
      </c>
      <c r="E61" s="65">
        <v>107</v>
      </c>
      <c r="F61" s="59">
        <v>50</v>
      </c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>
        <v>374</v>
      </c>
      <c r="C62" s="121"/>
      <c r="D62" s="122">
        <v>6530</v>
      </c>
      <c r="E62" s="65">
        <v>97</v>
      </c>
      <c r="F62" s="59">
        <v>45</v>
      </c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34.99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404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195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4100</v>
      </c>
      <c r="E82" s="65">
        <v>76</v>
      </c>
      <c r="F82" s="59">
        <v>35</v>
      </c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>
        <v>374</v>
      </c>
      <c r="C83" s="121"/>
      <c r="D83" s="122">
        <v>4950</v>
      </c>
      <c r="E83" s="65">
        <v>84</v>
      </c>
      <c r="F83" s="59">
        <v>40</v>
      </c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9.05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160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75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16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609</v>
      </c>
      <c r="D8" s="42"/>
      <c r="E8" s="43"/>
      <c r="F8" s="44"/>
      <c r="G8" s="45"/>
      <c r="H8" s="46">
        <f aca="true" t="shared" si="0" ref="H8:H22">SUM(E8:G8)</f>
        <v>0</v>
      </c>
      <c r="I8" s="47">
        <v>550</v>
      </c>
      <c r="J8" s="48">
        <f aca="true" t="shared" si="1" ref="J8:J22">H8+I8</f>
        <v>550</v>
      </c>
      <c r="K8" s="49" t="s">
        <v>69</v>
      </c>
    </row>
    <row r="9" spans="1:11" ht="24.75" customHeight="1">
      <c r="A9" s="39"/>
      <c r="B9" s="50">
        <v>2</v>
      </c>
      <c r="C9" s="25">
        <v>613</v>
      </c>
      <c r="D9" s="51"/>
      <c r="E9" s="52"/>
      <c r="F9" s="53"/>
      <c r="G9" s="54"/>
      <c r="H9" s="55">
        <f t="shared" si="0"/>
        <v>0</v>
      </c>
      <c r="I9" s="56">
        <v>610</v>
      </c>
      <c r="J9" s="57">
        <f t="shared" si="1"/>
        <v>610</v>
      </c>
      <c r="K9" s="58" t="s">
        <v>76</v>
      </c>
    </row>
    <row r="10" spans="1:11" ht="24.75" customHeight="1">
      <c r="A10" s="39"/>
      <c r="B10" s="50">
        <v>3</v>
      </c>
      <c r="C10" s="25">
        <v>613</v>
      </c>
      <c r="D10" s="51"/>
      <c r="E10" s="52"/>
      <c r="F10" s="53">
        <v>600</v>
      </c>
      <c r="G10" s="54"/>
      <c r="H10" s="55">
        <f t="shared" si="0"/>
        <v>600</v>
      </c>
      <c r="I10" s="56"/>
      <c r="J10" s="57">
        <f t="shared" si="1"/>
        <v>600</v>
      </c>
      <c r="K10" s="58" t="s">
        <v>76</v>
      </c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610</v>
      </c>
      <c r="D26" s="51"/>
      <c r="E26" s="52"/>
      <c r="F26" s="53">
        <v>690</v>
      </c>
      <c r="G26" s="54"/>
      <c r="H26" s="55">
        <f aca="true" t="shared" si="2" ref="H26:H35">SUM(E26:G26)</f>
        <v>690</v>
      </c>
      <c r="I26" s="56"/>
      <c r="J26" s="84">
        <f aca="true" t="shared" si="3" ref="J26:J35">H26+I26</f>
        <v>690</v>
      </c>
      <c r="K26" s="58" t="s">
        <v>38</v>
      </c>
    </row>
    <row r="27" spans="1:11" ht="24.75" customHeight="1">
      <c r="A27" s="82"/>
      <c r="B27" s="66">
        <v>17</v>
      </c>
      <c r="C27" s="25">
        <v>610</v>
      </c>
      <c r="D27" s="51"/>
      <c r="E27" s="52"/>
      <c r="F27" s="53"/>
      <c r="G27" s="54"/>
      <c r="H27" s="55">
        <f t="shared" si="2"/>
        <v>0</v>
      </c>
      <c r="I27" s="56">
        <v>310</v>
      </c>
      <c r="J27" s="84">
        <f t="shared" si="3"/>
        <v>310</v>
      </c>
      <c r="K27" s="58" t="s">
        <v>38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610</v>
      </c>
      <c r="D39" s="87"/>
      <c r="E39" s="88"/>
      <c r="F39" s="89"/>
      <c r="G39" s="90"/>
      <c r="H39" s="91">
        <f aca="true" t="shared" si="4" ref="H39:H48">SUM(E39:G39)</f>
        <v>0</v>
      </c>
      <c r="I39" s="92">
        <v>340</v>
      </c>
      <c r="J39" s="93">
        <f aca="true" t="shared" si="5" ref="J39:J48">H39+I39</f>
        <v>340</v>
      </c>
      <c r="K39" s="94" t="s">
        <v>38</v>
      </c>
    </row>
    <row r="40" spans="1:11" ht="24.75" customHeight="1">
      <c r="A40" s="39"/>
      <c r="B40" s="66">
        <v>27</v>
      </c>
      <c r="C40" s="59">
        <v>613</v>
      </c>
      <c r="D40" s="60"/>
      <c r="E40" s="61"/>
      <c r="F40" s="62">
        <v>1080</v>
      </c>
      <c r="G40" s="63"/>
      <c r="H40" s="91">
        <f t="shared" si="4"/>
        <v>1080</v>
      </c>
      <c r="I40" s="64"/>
      <c r="J40" s="93">
        <f t="shared" si="5"/>
        <v>1080</v>
      </c>
      <c r="K40" s="65" t="s">
        <v>41</v>
      </c>
    </row>
    <row r="41" spans="1:11" ht="24.75" customHeight="1">
      <c r="A41" s="39"/>
      <c r="B41" s="50">
        <v>28</v>
      </c>
      <c r="C41" s="59">
        <v>609</v>
      </c>
      <c r="D41" s="60"/>
      <c r="E41" s="61"/>
      <c r="F41" s="62">
        <v>740</v>
      </c>
      <c r="G41" s="63"/>
      <c r="H41" s="91">
        <f t="shared" si="4"/>
        <v>740</v>
      </c>
      <c r="I41" s="64"/>
      <c r="J41" s="93">
        <f t="shared" si="5"/>
        <v>740</v>
      </c>
      <c r="K41" s="65" t="s">
        <v>39</v>
      </c>
    </row>
    <row r="42" spans="1:11" ht="24.75" customHeight="1">
      <c r="A42" s="39"/>
      <c r="B42" s="50">
        <v>29</v>
      </c>
      <c r="C42" s="59">
        <v>569</v>
      </c>
      <c r="D42" s="60"/>
      <c r="E42" s="61">
        <v>330</v>
      </c>
      <c r="F42" s="62"/>
      <c r="G42" s="63"/>
      <c r="H42" s="91">
        <f t="shared" si="4"/>
        <v>330</v>
      </c>
      <c r="I42" s="64">
        <v>330</v>
      </c>
      <c r="J42" s="93">
        <f t="shared" si="5"/>
        <v>660</v>
      </c>
      <c r="K42" s="65" t="s">
        <v>77</v>
      </c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330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3110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3440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2140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5580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G4" sqref="G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613</v>
      </c>
      <c r="D8" s="42"/>
      <c r="E8" s="43"/>
      <c r="F8" s="44">
        <v>250</v>
      </c>
      <c r="G8" s="45"/>
      <c r="H8" s="46">
        <f aca="true" t="shared" si="0" ref="H8:H22">SUM(E8:G8)</f>
        <v>250</v>
      </c>
      <c r="I8" s="47"/>
      <c r="J8" s="48">
        <f aca="true" t="shared" si="1" ref="J8:J22">H8+I8</f>
        <v>250</v>
      </c>
      <c r="K8" s="49" t="s">
        <v>76</v>
      </c>
    </row>
    <row r="9" spans="1:11" ht="24.75" customHeight="1">
      <c r="A9" s="39"/>
      <c r="B9" s="50">
        <v>2</v>
      </c>
      <c r="C9" s="25">
        <v>370</v>
      </c>
      <c r="D9" s="51"/>
      <c r="E9" s="52"/>
      <c r="F9" s="53"/>
      <c r="G9" s="54"/>
      <c r="H9" s="55">
        <f t="shared" si="0"/>
        <v>0</v>
      </c>
      <c r="I9" s="56">
        <v>1590</v>
      </c>
      <c r="J9" s="57">
        <f t="shared" si="1"/>
        <v>1590</v>
      </c>
      <c r="K9" s="58"/>
    </row>
    <row r="10" spans="1:11" ht="24.75" customHeight="1">
      <c r="A10" s="39"/>
      <c r="B10" s="50">
        <v>3</v>
      </c>
      <c r="C10" s="25"/>
      <c r="D10" s="51"/>
      <c r="E10" s="52"/>
      <c r="F10" s="53"/>
      <c r="G10" s="54"/>
      <c r="H10" s="55">
        <f t="shared" si="0"/>
        <v>0</v>
      </c>
      <c r="I10" s="56"/>
      <c r="J10" s="57">
        <f t="shared" si="1"/>
        <v>0</v>
      </c>
      <c r="K10" s="58"/>
    </row>
    <row r="11" spans="1:11" ht="24.75" customHeight="1">
      <c r="A11" s="39"/>
      <c r="B11" s="50">
        <v>4</v>
      </c>
      <c r="C11" s="25"/>
      <c r="D11" s="51"/>
      <c r="E11" s="52"/>
      <c r="F11" s="53"/>
      <c r="G11" s="54"/>
      <c r="H11" s="55">
        <f t="shared" si="0"/>
        <v>0</v>
      </c>
      <c r="I11" s="56"/>
      <c r="J11" s="57">
        <f t="shared" si="1"/>
        <v>0</v>
      </c>
      <c r="K11" s="58"/>
    </row>
    <row r="12" spans="1:11" ht="24.75" customHeight="1">
      <c r="A12" s="39"/>
      <c r="B12" s="50">
        <v>5</v>
      </c>
      <c r="C12" s="25"/>
      <c r="D12" s="51"/>
      <c r="E12" s="52"/>
      <c r="F12" s="53"/>
      <c r="G12" s="54"/>
      <c r="H12" s="55">
        <f t="shared" si="0"/>
        <v>0</v>
      </c>
      <c r="I12" s="56"/>
      <c r="J12" s="57">
        <f t="shared" si="1"/>
        <v>0</v>
      </c>
      <c r="K12" s="58"/>
    </row>
    <row r="13" spans="1:11" ht="24.75" customHeight="1">
      <c r="A13" s="39"/>
      <c r="B13" s="50">
        <v>6</v>
      </c>
      <c r="C13" s="25"/>
      <c r="D13" s="51"/>
      <c r="E13" s="52"/>
      <c r="F13" s="53"/>
      <c r="G13" s="54"/>
      <c r="H13" s="55">
        <f t="shared" si="0"/>
        <v>0</v>
      </c>
      <c r="I13" s="56"/>
      <c r="J13" s="57">
        <f t="shared" si="1"/>
        <v>0</v>
      </c>
      <c r="K13" s="58"/>
    </row>
    <row r="14" spans="1:11" ht="24.75" customHeight="1">
      <c r="A14" s="39"/>
      <c r="B14" s="50">
        <v>7</v>
      </c>
      <c r="C14" s="59"/>
      <c r="D14" s="60"/>
      <c r="E14" s="61"/>
      <c r="F14" s="62"/>
      <c r="G14" s="63"/>
      <c r="H14" s="55">
        <f t="shared" si="0"/>
        <v>0</v>
      </c>
      <c r="I14" s="64"/>
      <c r="J14" s="57">
        <f t="shared" si="1"/>
        <v>0</v>
      </c>
      <c r="K14" s="65"/>
    </row>
    <row r="15" spans="1:11" ht="24.75" customHeight="1">
      <c r="A15" s="39"/>
      <c r="B15" s="50">
        <v>8</v>
      </c>
      <c r="C15" s="59"/>
      <c r="D15" s="60"/>
      <c r="E15" s="61"/>
      <c r="F15" s="62"/>
      <c r="G15" s="63"/>
      <c r="H15" s="55">
        <f t="shared" si="0"/>
        <v>0</v>
      </c>
      <c r="I15" s="64"/>
      <c r="J15" s="57">
        <f t="shared" si="1"/>
        <v>0</v>
      </c>
      <c r="K15" s="65"/>
    </row>
    <row r="16" spans="1:11" ht="24.75" customHeight="1">
      <c r="A16" s="39"/>
      <c r="B16" s="50">
        <v>9</v>
      </c>
      <c r="C16" s="59"/>
      <c r="D16" s="60"/>
      <c r="E16" s="61"/>
      <c r="F16" s="62"/>
      <c r="G16" s="63"/>
      <c r="H16" s="55">
        <f t="shared" si="0"/>
        <v>0</v>
      </c>
      <c r="I16" s="64"/>
      <c r="J16" s="57">
        <f t="shared" si="1"/>
        <v>0</v>
      </c>
      <c r="K16" s="65"/>
    </row>
    <row r="17" spans="1:11" ht="24.75" customHeight="1">
      <c r="A17" s="39"/>
      <c r="B17" s="50">
        <v>10</v>
      </c>
      <c r="C17" s="59"/>
      <c r="D17" s="60"/>
      <c r="E17" s="61"/>
      <c r="F17" s="62"/>
      <c r="G17" s="63"/>
      <c r="H17" s="55">
        <f t="shared" si="0"/>
        <v>0</v>
      </c>
      <c r="I17" s="64"/>
      <c r="J17" s="57">
        <f t="shared" si="1"/>
        <v>0</v>
      </c>
      <c r="K17" s="65"/>
    </row>
    <row r="18" spans="1:11" ht="24.75" customHeight="1">
      <c r="A18" s="39"/>
      <c r="B18" s="50">
        <v>11</v>
      </c>
      <c r="C18" s="59"/>
      <c r="D18" s="60"/>
      <c r="E18" s="61"/>
      <c r="F18" s="62"/>
      <c r="G18" s="63"/>
      <c r="H18" s="55">
        <f t="shared" si="0"/>
        <v>0</v>
      </c>
      <c r="I18" s="64"/>
      <c r="J18" s="57">
        <f t="shared" si="1"/>
        <v>0</v>
      </c>
      <c r="K18" s="65"/>
    </row>
    <row r="19" spans="1:11" ht="24.75" customHeight="1">
      <c r="A19" s="39"/>
      <c r="B19" s="50">
        <v>12</v>
      </c>
      <c r="C19" s="59"/>
      <c r="D19" s="60"/>
      <c r="E19" s="61"/>
      <c r="F19" s="62"/>
      <c r="G19" s="63"/>
      <c r="H19" s="55">
        <f t="shared" si="0"/>
        <v>0</v>
      </c>
      <c r="I19" s="64"/>
      <c r="J19" s="57">
        <f t="shared" si="1"/>
        <v>0</v>
      </c>
      <c r="K19" s="65"/>
    </row>
    <row r="20" spans="1:11" ht="24.75" customHeight="1">
      <c r="A20" s="39"/>
      <c r="B20" s="50">
        <v>13</v>
      </c>
      <c r="C20" s="59"/>
      <c r="D20" s="60"/>
      <c r="E20" s="61"/>
      <c r="F20" s="62"/>
      <c r="G20" s="63"/>
      <c r="H20" s="55">
        <f t="shared" si="0"/>
        <v>0</v>
      </c>
      <c r="I20" s="64"/>
      <c r="J20" s="57">
        <f t="shared" si="1"/>
        <v>0</v>
      </c>
      <c r="K20" s="65"/>
    </row>
    <row r="21" spans="1:11" ht="24.75" customHeight="1">
      <c r="A21" s="39"/>
      <c r="B21" s="50">
        <v>14</v>
      </c>
      <c r="C21" s="59"/>
      <c r="D21" s="60"/>
      <c r="E21" s="61"/>
      <c r="F21" s="62"/>
      <c r="G21" s="63"/>
      <c r="H21" s="55">
        <f t="shared" si="0"/>
        <v>0</v>
      </c>
      <c r="I21" s="64"/>
      <c r="J21" s="57">
        <f t="shared" si="1"/>
        <v>0</v>
      </c>
      <c r="K21" s="65"/>
    </row>
    <row r="22" spans="1:11" ht="24.75" customHeight="1">
      <c r="A22" s="39"/>
      <c r="B22" s="66">
        <v>15</v>
      </c>
      <c r="C22" s="67"/>
      <c r="D22" s="68"/>
      <c r="E22" s="69"/>
      <c r="F22" s="70"/>
      <c r="G22" s="71"/>
      <c r="H22" s="72">
        <f t="shared" si="0"/>
        <v>0</v>
      </c>
      <c r="I22" s="73"/>
      <c r="J22" s="57">
        <f t="shared" si="1"/>
        <v>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610</v>
      </c>
      <c r="D26" s="51"/>
      <c r="E26" s="52"/>
      <c r="F26" s="53">
        <v>770</v>
      </c>
      <c r="G26" s="54"/>
      <c r="H26" s="55">
        <f aca="true" t="shared" si="2" ref="H26:H35">SUM(E26:G26)</f>
        <v>770</v>
      </c>
      <c r="I26" s="56"/>
      <c r="J26" s="84">
        <f aca="true" t="shared" si="3" ref="J26:J35">H26+I26</f>
        <v>770</v>
      </c>
      <c r="K26" s="58" t="s">
        <v>76</v>
      </c>
    </row>
    <row r="27" spans="1:11" ht="24.75" customHeight="1">
      <c r="A27" s="82"/>
      <c r="B27" s="66">
        <v>17</v>
      </c>
      <c r="C27" s="25">
        <v>610</v>
      </c>
      <c r="D27" s="51"/>
      <c r="E27" s="52"/>
      <c r="F27" s="53">
        <v>750</v>
      </c>
      <c r="G27" s="54"/>
      <c r="H27" s="55">
        <f t="shared" si="2"/>
        <v>750</v>
      </c>
      <c r="I27" s="56"/>
      <c r="J27" s="84">
        <f t="shared" si="3"/>
        <v>750</v>
      </c>
      <c r="K27" s="58" t="s">
        <v>76</v>
      </c>
    </row>
    <row r="28" spans="1:11" ht="24.75" customHeight="1">
      <c r="A28" s="82"/>
      <c r="B28" s="50">
        <v>18</v>
      </c>
      <c r="C28" s="59"/>
      <c r="D28" s="60"/>
      <c r="E28" s="61"/>
      <c r="F28" s="62"/>
      <c r="G28" s="63"/>
      <c r="H28" s="55">
        <f t="shared" si="2"/>
        <v>0</v>
      </c>
      <c r="I28" s="64"/>
      <c r="J28" s="84">
        <f t="shared" si="3"/>
        <v>0</v>
      </c>
      <c r="K28" s="65"/>
    </row>
    <row r="29" spans="1:11" ht="24.75" customHeight="1">
      <c r="A29" s="82"/>
      <c r="B29" s="50">
        <v>19</v>
      </c>
      <c r="C29" s="59"/>
      <c r="D29" s="60"/>
      <c r="E29" s="61"/>
      <c r="F29" s="62"/>
      <c r="G29" s="63"/>
      <c r="H29" s="55">
        <f t="shared" si="2"/>
        <v>0</v>
      </c>
      <c r="I29" s="64"/>
      <c r="J29" s="84">
        <f t="shared" si="3"/>
        <v>0</v>
      </c>
      <c r="K29" s="65"/>
    </row>
    <row r="30" spans="1:11" ht="24.75" customHeight="1">
      <c r="A30" s="82"/>
      <c r="B30" s="50">
        <v>20</v>
      </c>
      <c r="C30" s="59"/>
      <c r="D30" s="60"/>
      <c r="E30" s="61"/>
      <c r="F30" s="62"/>
      <c r="G30" s="63"/>
      <c r="H30" s="55">
        <f t="shared" si="2"/>
        <v>0</v>
      </c>
      <c r="I30" s="64"/>
      <c r="J30" s="84">
        <f t="shared" si="3"/>
        <v>0</v>
      </c>
      <c r="K30" s="65"/>
    </row>
    <row r="31" spans="1:11" ht="24.75" customHeight="1">
      <c r="A31" s="82"/>
      <c r="B31" s="50">
        <v>21</v>
      </c>
      <c r="C31" s="59"/>
      <c r="D31" s="60"/>
      <c r="E31" s="61"/>
      <c r="F31" s="62"/>
      <c r="G31" s="63"/>
      <c r="H31" s="55">
        <f t="shared" si="2"/>
        <v>0</v>
      </c>
      <c r="I31" s="64"/>
      <c r="J31" s="84">
        <f t="shared" si="3"/>
        <v>0</v>
      </c>
      <c r="K31" s="65"/>
    </row>
    <row r="32" spans="1:11" ht="24.75" customHeight="1">
      <c r="A32" s="82"/>
      <c r="B32" s="50">
        <v>22</v>
      </c>
      <c r="C32" s="59"/>
      <c r="D32" s="60"/>
      <c r="E32" s="61"/>
      <c r="F32" s="62"/>
      <c r="G32" s="63"/>
      <c r="H32" s="55">
        <f t="shared" si="2"/>
        <v>0</v>
      </c>
      <c r="I32" s="64"/>
      <c r="J32" s="84">
        <f t="shared" si="3"/>
        <v>0</v>
      </c>
      <c r="K32" s="65"/>
    </row>
    <row r="33" spans="1:11" ht="24.75" customHeight="1">
      <c r="A33" s="82"/>
      <c r="B33" s="50">
        <v>23</v>
      </c>
      <c r="C33" s="59"/>
      <c r="D33" s="60"/>
      <c r="E33" s="61"/>
      <c r="F33" s="62"/>
      <c r="G33" s="63"/>
      <c r="H33" s="55">
        <f t="shared" si="2"/>
        <v>0</v>
      </c>
      <c r="I33" s="64"/>
      <c r="J33" s="84">
        <f t="shared" si="3"/>
        <v>0</v>
      </c>
      <c r="K33" s="65"/>
    </row>
    <row r="34" spans="1:11" ht="24.75" customHeight="1">
      <c r="A34" s="82"/>
      <c r="B34" s="50">
        <v>24</v>
      </c>
      <c r="C34" s="59"/>
      <c r="D34" s="60"/>
      <c r="E34" s="61"/>
      <c r="F34" s="62"/>
      <c r="G34" s="63"/>
      <c r="H34" s="55">
        <f t="shared" si="2"/>
        <v>0</v>
      </c>
      <c r="I34" s="64"/>
      <c r="J34" s="84">
        <f t="shared" si="3"/>
        <v>0</v>
      </c>
      <c r="K34" s="65"/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/>
      <c r="D39" s="87"/>
      <c r="E39" s="88"/>
      <c r="F39" s="89"/>
      <c r="G39" s="90"/>
      <c r="H39" s="91">
        <f aca="true" t="shared" si="4" ref="H39:H48">SUM(E39:G39)</f>
        <v>0</v>
      </c>
      <c r="I39" s="92"/>
      <c r="J39" s="93">
        <f aca="true" t="shared" si="5" ref="J39:J48">H39+I39</f>
        <v>0</v>
      </c>
      <c r="K39" s="94"/>
    </row>
    <row r="40" spans="1:11" ht="24.75" customHeight="1">
      <c r="A40" s="39"/>
      <c r="B40" s="66">
        <v>27</v>
      </c>
      <c r="C40" s="59"/>
      <c r="D40" s="60"/>
      <c r="E40" s="61"/>
      <c r="F40" s="62"/>
      <c r="G40" s="63"/>
      <c r="H40" s="91">
        <f t="shared" si="4"/>
        <v>0</v>
      </c>
      <c r="I40" s="64"/>
      <c r="J40" s="93">
        <f t="shared" si="5"/>
        <v>0</v>
      </c>
      <c r="K40" s="65"/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1770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1770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1590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3360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/>
      <c r="C82" s="121"/>
      <c r="D82" s="122"/>
      <c r="E82" s="65"/>
      <c r="F82" s="59"/>
      <c r="G82" s="123"/>
      <c r="H82" s="59"/>
      <c r="I82" s="124"/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0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/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/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30"/>
      <c r="D3" s="31">
        <v>42408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2" t="s">
        <v>23</v>
      </c>
      <c r="B5" s="33" t="s">
        <v>24</v>
      </c>
      <c r="C5" s="33" t="s">
        <v>25</v>
      </c>
      <c r="D5" s="34" t="s">
        <v>26</v>
      </c>
      <c r="E5" s="35" t="s">
        <v>27</v>
      </c>
      <c r="F5" s="35"/>
      <c r="G5" s="35"/>
      <c r="H5" s="36" t="s">
        <v>28</v>
      </c>
      <c r="I5" s="36" t="s">
        <v>29</v>
      </c>
      <c r="J5" s="36" t="s">
        <v>30</v>
      </c>
      <c r="K5" s="37" t="s">
        <v>31</v>
      </c>
    </row>
    <row r="6" spans="1:11" ht="31.5" customHeight="1">
      <c r="A6" s="32"/>
      <c r="B6" s="33"/>
      <c r="C6" s="33"/>
      <c r="D6" s="34"/>
      <c r="E6" s="35"/>
      <c r="F6" s="35"/>
      <c r="G6" s="35"/>
      <c r="H6" s="36"/>
      <c r="I6" s="36"/>
      <c r="J6" s="36"/>
      <c r="K6" s="37"/>
    </row>
    <row r="7" spans="1:11" ht="36" customHeight="1">
      <c r="A7" s="32"/>
      <c r="B7" s="33"/>
      <c r="C7" s="33"/>
      <c r="D7" s="34"/>
      <c r="E7" s="38" t="s">
        <v>32</v>
      </c>
      <c r="F7" s="32" t="s">
        <v>33</v>
      </c>
      <c r="G7" s="34" t="s">
        <v>34</v>
      </c>
      <c r="H7" s="36"/>
      <c r="I7" s="36"/>
      <c r="J7" s="36"/>
      <c r="K7" s="37"/>
    </row>
    <row r="8" spans="1:11" ht="24.75" customHeight="1">
      <c r="A8" s="39" t="s">
        <v>35</v>
      </c>
      <c r="B8" s="40">
        <v>1</v>
      </c>
      <c r="C8" s="41">
        <v>573</v>
      </c>
      <c r="D8" s="42"/>
      <c r="E8" s="43">
        <v>7090</v>
      </c>
      <c r="F8" s="44"/>
      <c r="G8" s="45"/>
      <c r="H8" s="46">
        <f aca="true" t="shared" si="0" ref="H8:H22">SUM(E8:G8)</f>
        <v>7090</v>
      </c>
      <c r="I8" s="47"/>
      <c r="J8" s="48">
        <f aca="true" t="shared" si="1" ref="J8:J22">H8+I8</f>
        <v>7090</v>
      </c>
      <c r="K8" s="49"/>
    </row>
    <row r="9" spans="1:11" ht="24.75" customHeight="1">
      <c r="A9" s="39"/>
      <c r="B9" s="50">
        <v>2</v>
      </c>
      <c r="C9" s="25">
        <v>374</v>
      </c>
      <c r="D9" s="51"/>
      <c r="E9" s="52">
        <v>10440</v>
      </c>
      <c r="F9" s="53"/>
      <c r="G9" s="54"/>
      <c r="H9" s="55">
        <f t="shared" si="0"/>
        <v>10440</v>
      </c>
      <c r="I9" s="56"/>
      <c r="J9" s="57">
        <f t="shared" si="1"/>
        <v>10440</v>
      </c>
      <c r="K9" s="58"/>
    </row>
    <row r="10" spans="1:11" ht="24.75" customHeight="1">
      <c r="A10" s="39"/>
      <c r="B10" s="50">
        <v>3</v>
      </c>
      <c r="C10" s="25">
        <v>573</v>
      </c>
      <c r="D10" s="51"/>
      <c r="E10" s="52">
        <v>6850</v>
      </c>
      <c r="F10" s="53"/>
      <c r="G10" s="54"/>
      <c r="H10" s="55">
        <f t="shared" si="0"/>
        <v>6850</v>
      </c>
      <c r="I10" s="56"/>
      <c r="J10" s="57">
        <f t="shared" si="1"/>
        <v>6850</v>
      </c>
      <c r="K10" s="58"/>
    </row>
    <row r="11" spans="1:11" ht="24.75" customHeight="1">
      <c r="A11" s="39"/>
      <c r="B11" s="50">
        <v>4</v>
      </c>
      <c r="C11" s="25">
        <v>666</v>
      </c>
      <c r="D11" s="51"/>
      <c r="E11" s="52">
        <v>450</v>
      </c>
      <c r="F11" s="53">
        <v>250</v>
      </c>
      <c r="G11" s="54">
        <v>290</v>
      </c>
      <c r="H11" s="55">
        <f t="shared" si="0"/>
        <v>990</v>
      </c>
      <c r="I11" s="56"/>
      <c r="J11" s="57">
        <f t="shared" si="1"/>
        <v>990</v>
      </c>
      <c r="K11" s="58" t="s">
        <v>76</v>
      </c>
    </row>
    <row r="12" spans="1:11" ht="24.75" customHeight="1">
      <c r="A12" s="39"/>
      <c r="B12" s="50">
        <v>5</v>
      </c>
      <c r="C12" s="25">
        <v>610</v>
      </c>
      <c r="D12" s="51"/>
      <c r="E12" s="52"/>
      <c r="F12" s="53">
        <v>150</v>
      </c>
      <c r="G12" s="54"/>
      <c r="H12" s="55">
        <f t="shared" si="0"/>
        <v>150</v>
      </c>
      <c r="I12" s="56">
        <v>90</v>
      </c>
      <c r="J12" s="57">
        <f t="shared" si="1"/>
        <v>240</v>
      </c>
      <c r="K12" s="58" t="s">
        <v>69</v>
      </c>
    </row>
    <row r="13" spans="1:11" ht="24.75" customHeight="1">
      <c r="A13" s="39"/>
      <c r="B13" s="50">
        <v>6</v>
      </c>
      <c r="C13" s="25">
        <v>463</v>
      </c>
      <c r="D13" s="51"/>
      <c r="E13" s="52">
        <v>1050</v>
      </c>
      <c r="F13" s="53">
        <v>500</v>
      </c>
      <c r="G13" s="54"/>
      <c r="H13" s="55">
        <f t="shared" si="0"/>
        <v>1550</v>
      </c>
      <c r="I13" s="56"/>
      <c r="J13" s="57">
        <f t="shared" si="1"/>
        <v>1550</v>
      </c>
      <c r="K13" s="58" t="s">
        <v>78</v>
      </c>
    </row>
    <row r="14" spans="1:11" ht="24.75" customHeight="1">
      <c r="A14" s="39"/>
      <c r="B14" s="50">
        <v>7</v>
      </c>
      <c r="C14" s="59">
        <v>611</v>
      </c>
      <c r="D14" s="60"/>
      <c r="E14" s="61"/>
      <c r="F14" s="62">
        <v>500</v>
      </c>
      <c r="G14" s="63">
        <v>280</v>
      </c>
      <c r="H14" s="55">
        <f t="shared" si="0"/>
        <v>780</v>
      </c>
      <c r="I14" s="64"/>
      <c r="J14" s="57">
        <f t="shared" si="1"/>
        <v>780</v>
      </c>
      <c r="K14" s="65" t="s">
        <v>37</v>
      </c>
    </row>
    <row r="15" spans="1:11" ht="24.75" customHeight="1">
      <c r="A15" s="39"/>
      <c r="B15" s="50">
        <v>8</v>
      </c>
      <c r="C15" s="59">
        <v>270</v>
      </c>
      <c r="D15" s="60"/>
      <c r="E15" s="61">
        <v>580</v>
      </c>
      <c r="F15" s="62"/>
      <c r="G15" s="63"/>
      <c r="H15" s="55">
        <f t="shared" si="0"/>
        <v>580</v>
      </c>
      <c r="I15" s="64"/>
      <c r="J15" s="57">
        <f t="shared" si="1"/>
        <v>580</v>
      </c>
      <c r="K15" s="65" t="s">
        <v>41</v>
      </c>
    </row>
    <row r="16" spans="1:11" ht="24.75" customHeight="1">
      <c r="A16" s="39"/>
      <c r="B16" s="50">
        <v>9</v>
      </c>
      <c r="C16" s="59">
        <v>847</v>
      </c>
      <c r="D16" s="60"/>
      <c r="E16" s="61">
        <v>6300</v>
      </c>
      <c r="F16" s="62"/>
      <c r="G16" s="63"/>
      <c r="H16" s="55">
        <f t="shared" si="0"/>
        <v>6300</v>
      </c>
      <c r="I16" s="64"/>
      <c r="J16" s="57">
        <f t="shared" si="1"/>
        <v>6300</v>
      </c>
      <c r="K16" s="65"/>
    </row>
    <row r="17" spans="1:11" ht="24.75" customHeight="1">
      <c r="A17" s="39"/>
      <c r="B17" s="50">
        <v>10</v>
      </c>
      <c r="C17" s="59">
        <v>609</v>
      </c>
      <c r="D17" s="60"/>
      <c r="E17" s="61">
        <v>300</v>
      </c>
      <c r="F17" s="62">
        <v>250</v>
      </c>
      <c r="G17" s="63">
        <v>250</v>
      </c>
      <c r="H17" s="55">
        <f t="shared" si="0"/>
        <v>800</v>
      </c>
      <c r="I17" s="64"/>
      <c r="J17" s="57">
        <f t="shared" si="1"/>
        <v>800</v>
      </c>
      <c r="K17" s="65" t="s">
        <v>38</v>
      </c>
    </row>
    <row r="18" spans="1:11" ht="24.75" customHeight="1">
      <c r="A18" s="39"/>
      <c r="B18" s="50">
        <v>11</v>
      </c>
      <c r="C18" s="59">
        <v>213</v>
      </c>
      <c r="D18" s="60"/>
      <c r="E18" s="61">
        <v>480</v>
      </c>
      <c r="F18" s="62"/>
      <c r="G18" s="63"/>
      <c r="H18" s="55">
        <f t="shared" si="0"/>
        <v>480</v>
      </c>
      <c r="I18" s="64"/>
      <c r="J18" s="57">
        <f t="shared" si="1"/>
        <v>480</v>
      </c>
      <c r="K18" s="65"/>
    </row>
    <row r="19" spans="1:11" ht="24.75" customHeight="1">
      <c r="A19" s="39"/>
      <c r="B19" s="50">
        <v>12</v>
      </c>
      <c r="C19" s="59">
        <v>611</v>
      </c>
      <c r="D19" s="60"/>
      <c r="E19" s="61"/>
      <c r="F19" s="62"/>
      <c r="G19" s="63"/>
      <c r="H19" s="55">
        <f t="shared" si="0"/>
        <v>0</v>
      </c>
      <c r="I19" s="64">
        <v>290</v>
      </c>
      <c r="J19" s="57">
        <f t="shared" si="1"/>
        <v>290</v>
      </c>
      <c r="K19" s="65" t="s">
        <v>37</v>
      </c>
    </row>
    <row r="20" spans="1:11" ht="24.75" customHeight="1">
      <c r="A20" s="39"/>
      <c r="B20" s="50">
        <v>13</v>
      </c>
      <c r="C20" s="59">
        <v>615</v>
      </c>
      <c r="D20" s="60"/>
      <c r="E20" s="61">
        <v>450</v>
      </c>
      <c r="F20" s="62">
        <v>300</v>
      </c>
      <c r="G20" s="63">
        <v>150</v>
      </c>
      <c r="H20" s="55">
        <f t="shared" si="0"/>
        <v>900</v>
      </c>
      <c r="I20" s="64"/>
      <c r="J20" s="57">
        <f t="shared" si="1"/>
        <v>900</v>
      </c>
      <c r="K20" s="65" t="s">
        <v>39</v>
      </c>
    </row>
    <row r="21" spans="1:11" ht="24.75" customHeight="1">
      <c r="A21" s="39"/>
      <c r="B21" s="50">
        <v>14</v>
      </c>
      <c r="C21" s="59">
        <v>463</v>
      </c>
      <c r="D21" s="60"/>
      <c r="E21" s="61"/>
      <c r="F21" s="62">
        <v>200</v>
      </c>
      <c r="G21" s="63">
        <v>160</v>
      </c>
      <c r="H21" s="55">
        <f t="shared" si="0"/>
        <v>360</v>
      </c>
      <c r="I21" s="64"/>
      <c r="J21" s="57">
        <f t="shared" si="1"/>
        <v>360</v>
      </c>
      <c r="K21" s="65" t="s">
        <v>36</v>
      </c>
    </row>
    <row r="22" spans="1:11" ht="24.75" customHeight="1">
      <c r="A22" s="39"/>
      <c r="B22" s="66">
        <v>15</v>
      </c>
      <c r="C22" s="67">
        <v>847</v>
      </c>
      <c r="D22" s="68"/>
      <c r="E22" s="69">
        <v>7260</v>
      </c>
      <c r="F22" s="70"/>
      <c r="G22" s="71"/>
      <c r="H22" s="72">
        <f t="shared" si="0"/>
        <v>7260</v>
      </c>
      <c r="I22" s="73"/>
      <c r="J22" s="57">
        <f t="shared" si="1"/>
        <v>7260</v>
      </c>
      <c r="K22" s="74"/>
    </row>
    <row r="23" spans="1:11" ht="31.5" customHeight="1">
      <c r="A23" s="75" t="s">
        <v>23</v>
      </c>
      <c r="B23" s="76" t="s">
        <v>24</v>
      </c>
      <c r="C23" s="76" t="s">
        <v>25</v>
      </c>
      <c r="D23" s="77" t="s">
        <v>26</v>
      </c>
      <c r="E23" s="78" t="s">
        <v>27</v>
      </c>
      <c r="F23" s="78"/>
      <c r="G23" s="78"/>
      <c r="H23" s="79" t="s">
        <v>28</v>
      </c>
      <c r="I23" s="79" t="s">
        <v>29</v>
      </c>
      <c r="J23" s="80" t="s">
        <v>30</v>
      </c>
      <c r="K23" s="81" t="s">
        <v>31</v>
      </c>
    </row>
    <row r="24" spans="1:11" ht="31.5" customHeight="1">
      <c r="A24" s="75"/>
      <c r="B24" s="76"/>
      <c r="C24" s="76"/>
      <c r="D24" s="77"/>
      <c r="E24" s="78"/>
      <c r="F24" s="78"/>
      <c r="G24" s="78"/>
      <c r="H24" s="79"/>
      <c r="I24" s="79"/>
      <c r="J24" s="80"/>
      <c r="K24" s="81"/>
    </row>
    <row r="25" spans="1:11" ht="36" customHeight="1">
      <c r="A25" s="75"/>
      <c r="B25" s="76"/>
      <c r="C25" s="76"/>
      <c r="D25" s="77"/>
      <c r="E25" s="38" t="s">
        <v>32</v>
      </c>
      <c r="F25" s="32" t="s">
        <v>33</v>
      </c>
      <c r="G25" s="34" t="s">
        <v>34</v>
      </c>
      <c r="H25" s="79"/>
      <c r="I25" s="79"/>
      <c r="J25" s="80"/>
      <c r="K25" s="81"/>
    </row>
    <row r="26" spans="1:11" ht="24.75" customHeight="1">
      <c r="A26" s="82" t="s">
        <v>43</v>
      </c>
      <c r="B26" s="83">
        <v>16</v>
      </c>
      <c r="C26" s="25">
        <v>573</v>
      </c>
      <c r="D26" s="51"/>
      <c r="E26" s="52">
        <v>7090</v>
      </c>
      <c r="F26" s="53"/>
      <c r="G26" s="54"/>
      <c r="H26" s="55">
        <f aca="true" t="shared" si="2" ref="H26:H35">SUM(E26:G26)</f>
        <v>7090</v>
      </c>
      <c r="I26" s="56"/>
      <c r="J26" s="84">
        <f aca="true" t="shared" si="3" ref="J26:J35">H26+I26</f>
        <v>7090</v>
      </c>
      <c r="K26" s="58"/>
    </row>
    <row r="27" spans="1:11" ht="24.75" customHeight="1">
      <c r="A27" s="82"/>
      <c r="B27" s="66">
        <v>17</v>
      </c>
      <c r="C27" s="25">
        <v>611</v>
      </c>
      <c r="D27" s="51"/>
      <c r="E27" s="52">
        <v>650</v>
      </c>
      <c r="F27" s="53">
        <v>450</v>
      </c>
      <c r="G27" s="54">
        <v>480</v>
      </c>
      <c r="H27" s="55">
        <f t="shared" si="2"/>
        <v>1580</v>
      </c>
      <c r="I27" s="56"/>
      <c r="J27" s="84">
        <f t="shared" si="3"/>
        <v>1580</v>
      </c>
      <c r="K27" s="58" t="s">
        <v>41</v>
      </c>
    </row>
    <row r="28" spans="1:11" ht="24.75" customHeight="1">
      <c r="A28" s="82"/>
      <c r="B28" s="50">
        <v>18</v>
      </c>
      <c r="C28" s="59">
        <v>569</v>
      </c>
      <c r="D28" s="60"/>
      <c r="E28" s="61"/>
      <c r="F28" s="62"/>
      <c r="G28" s="63">
        <v>4430</v>
      </c>
      <c r="H28" s="55">
        <f t="shared" si="2"/>
        <v>4430</v>
      </c>
      <c r="I28" s="64"/>
      <c r="J28" s="84">
        <f t="shared" si="3"/>
        <v>4430</v>
      </c>
      <c r="K28" s="65" t="s">
        <v>79</v>
      </c>
    </row>
    <row r="29" spans="1:11" ht="24.75" customHeight="1">
      <c r="A29" s="82"/>
      <c r="B29" s="50">
        <v>19</v>
      </c>
      <c r="C29" s="59">
        <v>615</v>
      </c>
      <c r="D29" s="60"/>
      <c r="E29" s="61">
        <v>400</v>
      </c>
      <c r="F29" s="62">
        <v>250</v>
      </c>
      <c r="G29" s="63">
        <v>200</v>
      </c>
      <c r="H29" s="55">
        <f t="shared" si="2"/>
        <v>850</v>
      </c>
      <c r="I29" s="64">
        <v>160</v>
      </c>
      <c r="J29" s="84">
        <f t="shared" si="3"/>
        <v>1010</v>
      </c>
      <c r="K29" s="65" t="s">
        <v>39</v>
      </c>
    </row>
    <row r="30" spans="1:11" ht="24.75" customHeight="1">
      <c r="A30" s="82"/>
      <c r="B30" s="50">
        <v>20</v>
      </c>
      <c r="C30" s="59">
        <v>569</v>
      </c>
      <c r="D30" s="60"/>
      <c r="E30" s="61">
        <v>5000</v>
      </c>
      <c r="F30" s="62"/>
      <c r="G30" s="63">
        <v>820</v>
      </c>
      <c r="H30" s="55">
        <f t="shared" si="2"/>
        <v>5820</v>
      </c>
      <c r="I30" s="64"/>
      <c r="J30" s="84">
        <f t="shared" si="3"/>
        <v>5820</v>
      </c>
      <c r="K30" s="65" t="s">
        <v>79</v>
      </c>
    </row>
    <row r="31" spans="1:11" ht="24.75" customHeight="1">
      <c r="A31" s="82"/>
      <c r="B31" s="50">
        <v>21</v>
      </c>
      <c r="C31" s="59">
        <v>610</v>
      </c>
      <c r="D31" s="60"/>
      <c r="E31" s="61">
        <v>500</v>
      </c>
      <c r="F31" s="62">
        <v>500</v>
      </c>
      <c r="G31" s="63"/>
      <c r="H31" s="55">
        <f t="shared" si="2"/>
        <v>1000</v>
      </c>
      <c r="I31" s="64"/>
      <c r="J31" s="84">
        <f t="shared" si="3"/>
        <v>1000</v>
      </c>
      <c r="K31" s="65" t="s">
        <v>38</v>
      </c>
    </row>
    <row r="32" spans="1:11" ht="24.75" customHeight="1">
      <c r="A32" s="82"/>
      <c r="B32" s="50">
        <v>22</v>
      </c>
      <c r="C32" s="59">
        <v>611</v>
      </c>
      <c r="D32" s="60"/>
      <c r="E32" s="61">
        <v>500</v>
      </c>
      <c r="F32" s="62">
        <v>400</v>
      </c>
      <c r="G32" s="63">
        <v>460</v>
      </c>
      <c r="H32" s="55">
        <f t="shared" si="2"/>
        <v>1360</v>
      </c>
      <c r="I32" s="64"/>
      <c r="J32" s="84">
        <f t="shared" si="3"/>
        <v>1360</v>
      </c>
      <c r="K32" s="65" t="s">
        <v>41</v>
      </c>
    </row>
    <row r="33" spans="1:11" ht="24.75" customHeight="1">
      <c r="A33" s="82"/>
      <c r="B33" s="50">
        <v>23</v>
      </c>
      <c r="C33" s="59">
        <v>610</v>
      </c>
      <c r="D33" s="60"/>
      <c r="E33" s="61">
        <v>0</v>
      </c>
      <c r="F33" s="62">
        <v>640</v>
      </c>
      <c r="G33" s="63"/>
      <c r="H33" s="55">
        <f t="shared" si="2"/>
        <v>640</v>
      </c>
      <c r="I33" s="64"/>
      <c r="J33" s="84">
        <f t="shared" si="3"/>
        <v>640</v>
      </c>
      <c r="K33" s="65" t="s">
        <v>38</v>
      </c>
    </row>
    <row r="34" spans="1:11" ht="24.75" customHeight="1">
      <c r="A34" s="82"/>
      <c r="B34" s="50">
        <v>24</v>
      </c>
      <c r="C34" s="59">
        <v>615</v>
      </c>
      <c r="D34" s="60"/>
      <c r="E34" s="61"/>
      <c r="F34" s="62">
        <v>890</v>
      </c>
      <c r="G34" s="63"/>
      <c r="H34" s="55">
        <f t="shared" si="2"/>
        <v>890</v>
      </c>
      <c r="I34" s="64"/>
      <c r="J34" s="84">
        <f t="shared" si="3"/>
        <v>890</v>
      </c>
      <c r="K34" s="65" t="s">
        <v>39</v>
      </c>
    </row>
    <row r="35" spans="1:11" ht="24.75" customHeight="1">
      <c r="A35" s="82"/>
      <c r="B35" s="66">
        <v>25</v>
      </c>
      <c r="C35" s="67"/>
      <c r="D35" s="68"/>
      <c r="E35" s="69"/>
      <c r="F35" s="70"/>
      <c r="G35" s="71"/>
      <c r="H35" s="55">
        <f t="shared" si="2"/>
        <v>0</v>
      </c>
      <c r="I35" s="73"/>
      <c r="J35" s="84">
        <f t="shared" si="3"/>
        <v>0</v>
      </c>
      <c r="K35" s="74"/>
    </row>
    <row r="36" spans="1:11" ht="31.5" customHeight="1">
      <c r="A36" s="75" t="s">
        <v>23</v>
      </c>
      <c r="B36" s="76" t="s">
        <v>24</v>
      </c>
      <c r="C36" s="76" t="s">
        <v>25</v>
      </c>
      <c r="D36" s="77" t="s">
        <v>26</v>
      </c>
      <c r="E36" s="78" t="s">
        <v>27</v>
      </c>
      <c r="F36" s="78"/>
      <c r="G36" s="78"/>
      <c r="H36" s="79" t="s">
        <v>28</v>
      </c>
      <c r="I36" s="79" t="s">
        <v>29</v>
      </c>
      <c r="J36" s="85" t="s">
        <v>30</v>
      </c>
      <c r="K36" s="81" t="s">
        <v>31</v>
      </c>
    </row>
    <row r="37" spans="1:11" ht="31.5" customHeight="1">
      <c r="A37" s="75"/>
      <c r="B37" s="76"/>
      <c r="C37" s="76"/>
      <c r="D37" s="77"/>
      <c r="E37" s="78"/>
      <c r="F37" s="78"/>
      <c r="G37" s="78"/>
      <c r="H37" s="79"/>
      <c r="I37" s="79"/>
      <c r="J37" s="85"/>
      <c r="K37" s="81"/>
    </row>
    <row r="38" spans="1:11" ht="36" customHeight="1">
      <c r="A38" s="75"/>
      <c r="B38" s="76"/>
      <c r="C38" s="76"/>
      <c r="D38" s="77"/>
      <c r="E38" s="38" t="s">
        <v>32</v>
      </c>
      <c r="F38" s="32" t="s">
        <v>33</v>
      </c>
      <c r="G38" s="34" t="s">
        <v>34</v>
      </c>
      <c r="H38" s="79"/>
      <c r="I38" s="79"/>
      <c r="J38" s="85"/>
      <c r="K38" s="81"/>
    </row>
    <row r="39" spans="1:11" ht="24.75" customHeight="1">
      <c r="A39" s="39" t="s">
        <v>44</v>
      </c>
      <c r="B39" s="40">
        <v>26</v>
      </c>
      <c r="C39" s="86">
        <v>613</v>
      </c>
      <c r="D39" s="87"/>
      <c r="E39" s="88"/>
      <c r="F39" s="89">
        <v>500</v>
      </c>
      <c r="G39" s="90">
        <v>400</v>
      </c>
      <c r="H39" s="91">
        <f aca="true" t="shared" si="4" ref="H39:H48">SUM(E39:G39)</f>
        <v>900</v>
      </c>
      <c r="I39" s="92"/>
      <c r="J39" s="93">
        <f aca="true" t="shared" si="5" ref="J39:J48">H39+I39</f>
        <v>900</v>
      </c>
      <c r="K39" s="94" t="s">
        <v>41</v>
      </c>
    </row>
    <row r="40" spans="1:11" ht="24.75" customHeight="1">
      <c r="A40" s="39"/>
      <c r="B40" s="66">
        <v>27</v>
      </c>
      <c r="C40" s="59">
        <v>610</v>
      </c>
      <c r="D40" s="60"/>
      <c r="E40" s="61">
        <v>1000</v>
      </c>
      <c r="F40" s="62">
        <v>970</v>
      </c>
      <c r="G40" s="63"/>
      <c r="H40" s="91">
        <f t="shared" si="4"/>
        <v>1970</v>
      </c>
      <c r="I40" s="64"/>
      <c r="J40" s="93">
        <f t="shared" si="5"/>
        <v>1970</v>
      </c>
      <c r="K40" s="65" t="s">
        <v>39</v>
      </c>
    </row>
    <row r="41" spans="1:11" ht="24.75" customHeight="1">
      <c r="A41" s="39"/>
      <c r="B41" s="50">
        <v>28</v>
      </c>
      <c r="C41" s="59"/>
      <c r="D41" s="60"/>
      <c r="E41" s="61"/>
      <c r="F41" s="62"/>
      <c r="G41" s="63"/>
      <c r="H41" s="91">
        <f t="shared" si="4"/>
        <v>0</v>
      </c>
      <c r="I41" s="64"/>
      <c r="J41" s="93">
        <f t="shared" si="5"/>
        <v>0</v>
      </c>
      <c r="K41" s="65"/>
    </row>
    <row r="42" spans="1:11" ht="24.75" customHeight="1">
      <c r="A42" s="39"/>
      <c r="B42" s="50">
        <v>29</v>
      </c>
      <c r="C42" s="59"/>
      <c r="D42" s="60"/>
      <c r="E42" s="61"/>
      <c r="F42" s="62"/>
      <c r="G42" s="63"/>
      <c r="H42" s="91">
        <f t="shared" si="4"/>
        <v>0</v>
      </c>
      <c r="I42" s="64"/>
      <c r="J42" s="93">
        <f t="shared" si="5"/>
        <v>0</v>
      </c>
      <c r="K42" s="65"/>
    </row>
    <row r="43" spans="1:11" ht="24.75" customHeight="1">
      <c r="A43" s="39"/>
      <c r="B43" s="50">
        <v>30</v>
      </c>
      <c r="C43" s="59"/>
      <c r="D43" s="60"/>
      <c r="E43" s="61"/>
      <c r="F43" s="62"/>
      <c r="G43" s="63"/>
      <c r="H43" s="91">
        <f t="shared" si="4"/>
        <v>0</v>
      </c>
      <c r="I43" s="64"/>
      <c r="J43" s="93">
        <f t="shared" si="5"/>
        <v>0</v>
      </c>
      <c r="K43" s="65"/>
    </row>
    <row r="44" spans="1:11" ht="24.75" customHeight="1">
      <c r="A44" s="39"/>
      <c r="B44" s="50">
        <v>31</v>
      </c>
      <c r="C44" s="59"/>
      <c r="D44" s="60"/>
      <c r="E44" s="61"/>
      <c r="F44" s="62"/>
      <c r="G44" s="63"/>
      <c r="H44" s="91">
        <f t="shared" si="4"/>
        <v>0</v>
      </c>
      <c r="I44" s="64"/>
      <c r="J44" s="93">
        <f t="shared" si="5"/>
        <v>0</v>
      </c>
      <c r="K44" s="65"/>
    </row>
    <row r="45" spans="1:11" ht="24.75" customHeight="1">
      <c r="A45" s="39"/>
      <c r="B45" s="50">
        <v>32</v>
      </c>
      <c r="C45" s="59"/>
      <c r="D45" s="60"/>
      <c r="E45" s="61"/>
      <c r="F45" s="62"/>
      <c r="G45" s="63"/>
      <c r="H45" s="91">
        <f t="shared" si="4"/>
        <v>0</v>
      </c>
      <c r="I45" s="64"/>
      <c r="J45" s="93">
        <f t="shared" si="5"/>
        <v>0</v>
      </c>
      <c r="K45" s="65"/>
    </row>
    <row r="46" spans="1:11" ht="24.75" customHeight="1">
      <c r="A46" s="39"/>
      <c r="B46" s="50">
        <v>33</v>
      </c>
      <c r="C46" s="59"/>
      <c r="D46" s="60"/>
      <c r="E46" s="61"/>
      <c r="F46" s="62"/>
      <c r="G46" s="63"/>
      <c r="H46" s="91">
        <f t="shared" si="4"/>
        <v>0</v>
      </c>
      <c r="I46" s="64"/>
      <c r="J46" s="93">
        <f t="shared" si="5"/>
        <v>0</v>
      </c>
      <c r="K46" s="65"/>
    </row>
    <row r="47" spans="1:11" ht="24.75" customHeight="1">
      <c r="A47" s="39"/>
      <c r="B47" s="95">
        <v>34</v>
      </c>
      <c r="C47" s="67"/>
      <c r="D47" s="68"/>
      <c r="E47" s="61"/>
      <c r="F47" s="62"/>
      <c r="G47" s="63"/>
      <c r="H47" s="91">
        <f t="shared" si="4"/>
        <v>0</v>
      </c>
      <c r="I47" s="64"/>
      <c r="J47" s="93">
        <f t="shared" si="5"/>
        <v>0</v>
      </c>
      <c r="K47" s="65"/>
    </row>
    <row r="48" spans="1:11" ht="24.75" customHeight="1">
      <c r="A48" s="39"/>
      <c r="B48" s="66">
        <v>35</v>
      </c>
      <c r="C48" s="67"/>
      <c r="D48" s="68"/>
      <c r="E48" s="69"/>
      <c r="F48" s="70"/>
      <c r="G48" s="71"/>
      <c r="H48" s="91">
        <f t="shared" si="4"/>
        <v>0</v>
      </c>
      <c r="I48" s="73"/>
      <c r="J48" s="93">
        <f t="shared" si="5"/>
        <v>0</v>
      </c>
      <c r="K48" s="74"/>
    </row>
    <row r="49" spans="1:11" ht="30" customHeight="1">
      <c r="A49" s="96" t="s">
        <v>5</v>
      </c>
      <c r="B49" s="96"/>
      <c r="C49" s="96"/>
      <c r="D49" s="96"/>
      <c r="E49" s="97">
        <f>SUM(E8:E48)</f>
        <v>56390</v>
      </c>
      <c r="F49" s="98"/>
      <c r="G49" s="98"/>
      <c r="H49" s="98"/>
      <c r="I49" s="98"/>
      <c r="J49" s="98"/>
      <c r="K49" s="98"/>
    </row>
    <row r="50" spans="1:11" ht="28.5" customHeight="1">
      <c r="A50" s="96" t="s">
        <v>6</v>
      </c>
      <c r="B50" s="96"/>
      <c r="C50" s="96"/>
      <c r="D50" s="96"/>
      <c r="E50" s="96"/>
      <c r="F50" s="97">
        <f>SUM(F8:F48)</f>
        <v>6750</v>
      </c>
      <c r="G50" s="98"/>
      <c r="H50" s="98"/>
      <c r="I50" s="98"/>
      <c r="J50" s="98"/>
      <c r="K50" s="98"/>
    </row>
    <row r="51" spans="1:11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7920</v>
      </c>
      <c r="H51" s="98"/>
      <c r="I51" s="98"/>
      <c r="J51" s="98"/>
      <c r="K51" s="98"/>
    </row>
    <row r="52" spans="1:11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71060</v>
      </c>
      <c r="I52" s="98"/>
      <c r="J52" s="98"/>
      <c r="K52" s="98"/>
    </row>
    <row r="53" spans="1:11" ht="24.75" customHeight="1">
      <c r="A53" s="96" t="s">
        <v>46</v>
      </c>
      <c r="B53" s="96"/>
      <c r="C53" s="96"/>
      <c r="D53" s="96"/>
      <c r="E53" s="96"/>
      <c r="F53" s="96"/>
      <c r="G53" s="96"/>
      <c r="H53" s="96"/>
      <c r="I53" s="101">
        <f>SUM(I8:I48)</f>
        <v>540</v>
      </c>
      <c r="J53" s="98"/>
      <c r="K53" s="98"/>
    </row>
    <row r="54" spans="1:11" ht="23.25" customHeight="1">
      <c r="A54" s="96" t="s">
        <v>10</v>
      </c>
      <c r="B54" s="96"/>
      <c r="C54" s="96"/>
      <c r="D54" s="96"/>
      <c r="E54" s="96"/>
      <c r="F54" s="96"/>
      <c r="G54" s="96"/>
      <c r="H54" s="96"/>
      <c r="I54" s="96"/>
      <c r="J54" s="102">
        <f>SUM(J8:J48)</f>
        <v>71600</v>
      </c>
      <c r="K54" s="103"/>
    </row>
    <row r="55" ht="15" customHeight="1"/>
    <row r="56" spans="1:15" ht="29.25" customHeight="1">
      <c r="A56" s="23" t="s">
        <v>47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1" customFormat="1" ht="26.25" customHeight="1">
      <c r="A57" s="104" t="s">
        <v>48</v>
      </c>
      <c r="B57" s="105" t="s">
        <v>25</v>
      </c>
      <c r="C57" s="106" t="s">
        <v>26</v>
      </c>
      <c r="D57" s="107" t="s">
        <v>49</v>
      </c>
      <c r="E57" s="107"/>
      <c r="F57" s="107"/>
      <c r="G57" s="108" t="s">
        <v>50</v>
      </c>
      <c r="H57" s="108"/>
      <c r="I57" s="108"/>
      <c r="J57" s="109" t="s">
        <v>51</v>
      </c>
      <c r="K57" s="109"/>
      <c r="L57" s="109"/>
      <c r="M57" s="105" t="s">
        <v>52</v>
      </c>
      <c r="N57" s="110"/>
    </row>
    <row r="58" spans="1:14" s="111" customFormat="1" ht="55.5" customHeight="1">
      <c r="A58" s="104"/>
      <c r="B58" s="105"/>
      <c r="C58" s="106"/>
      <c r="D58" s="112" t="s">
        <v>53</v>
      </c>
      <c r="E58" s="113" t="s">
        <v>54</v>
      </c>
      <c r="F58" s="114" t="s">
        <v>55</v>
      </c>
      <c r="G58" s="115" t="s">
        <v>53</v>
      </c>
      <c r="H58" s="113" t="s">
        <v>54</v>
      </c>
      <c r="I58" s="116" t="s">
        <v>56</v>
      </c>
      <c r="J58" s="117" t="s">
        <v>53</v>
      </c>
      <c r="K58" s="113" t="s">
        <v>54</v>
      </c>
      <c r="L58" s="118" t="s">
        <v>57</v>
      </c>
      <c r="M58" s="105"/>
      <c r="N58" s="110"/>
    </row>
    <row r="59" spans="1:13" ht="24.75" customHeight="1">
      <c r="A59" s="119">
        <v>1</v>
      </c>
      <c r="B59" s="120"/>
      <c r="C59" s="121"/>
      <c r="D59" s="122"/>
      <c r="E59" s="65"/>
      <c r="F59" s="59"/>
      <c r="G59" s="123"/>
      <c r="H59" s="59"/>
      <c r="I59" s="124"/>
      <c r="J59" s="65"/>
      <c r="K59" s="59"/>
      <c r="L59" s="125"/>
      <c r="M59" s="120"/>
    </row>
    <row r="60" spans="1:13" ht="24.75" customHeight="1">
      <c r="A60" s="119">
        <v>2</v>
      </c>
      <c r="B60" s="120"/>
      <c r="C60" s="121"/>
      <c r="D60" s="122"/>
      <c r="E60" s="65"/>
      <c r="F60" s="59"/>
      <c r="G60" s="123"/>
      <c r="H60" s="59"/>
      <c r="I60" s="124"/>
      <c r="J60" s="65"/>
      <c r="K60" s="59"/>
      <c r="L60" s="125"/>
      <c r="M60" s="120"/>
    </row>
    <row r="61" spans="1:13" ht="24.75" customHeight="1">
      <c r="A61" s="119">
        <v>3</v>
      </c>
      <c r="B61" s="120"/>
      <c r="C61" s="121"/>
      <c r="D61" s="122"/>
      <c r="E61" s="65"/>
      <c r="F61" s="59"/>
      <c r="G61" s="123"/>
      <c r="H61" s="59"/>
      <c r="I61" s="124"/>
      <c r="J61" s="65"/>
      <c r="K61" s="59"/>
      <c r="L61" s="125"/>
      <c r="M61" s="120"/>
    </row>
    <row r="62" spans="1:13" ht="24.75" customHeight="1">
      <c r="A62" s="119">
        <v>4</v>
      </c>
      <c r="B62" s="120"/>
      <c r="C62" s="121"/>
      <c r="D62" s="122"/>
      <c r="E62" s="65"/>
      <c r="F62" s="59"/>
      <c r="G62" s="123"/>
      <c r="H62" s="59"/>
      <c r="I62" s="124"/>
      <c r="J62" s="65"/>
      <c r="K62" s="59"/>
      <c r="L62" s="125"/>
      <c r="M62" s="120"/>
    </row>
    <row r="63" spans="1:13" ht="24.75" customHeight="1">
      <c r="A63" s="119">
        <v>5</v>
      </c>
      <c r="B63" s="120"/>
      <c r="C63" s="121"/>
      <c r="D63" s="122"/>
      <c r="E63" s="65"/>
      <c r="F63" s="59"/>
      <c r="G63" s="123"/>
      <c r="H63" s="59"/>
      <c r="I63" s="124"/>
      <c r="J63" s="65"/>
      <c r="K63" s="59"/>
      <c r="L63" s="125"/>
      <c r="M63" s="120"/>
    </row>
    <row r="64" spans="1:13" ht="24.75" customHeight="1">
      <c r="A64" s="119">
        <v>6</v>
      </c>
      <c r="B64" s="120"/>
      <c r="C64" s="121"/>
      <c r="D64" s="122"/>
      <c r="E64" s="65"/>
      <c r="F64" s="59"/>
      <c r="G64" s="123"/>
      <c r="H64" s="59"/>
      <c r="I64" s="124"/>
      <c r="J64" s="65"/>
      <c r="K64" s="59"/>
      <c r="L64" s="125"/>
      <c r="M64" s="120"/>
    </row>
    <row r="65" spans="1:13" ht="24.75" customHeight="1">
      <c r="A65" s="119">
        <v>7</v>
      </c>
      <c r="B65" s="120"/>
      <c r="C65" s="121"/>
      <c r="D65" s="122"/>
      <c r="E65" s="65"/>
      <c r="F65" s="59"/>
      <c r="G65" s="123"/>
      <c r="H65" s="59"/>
      <c r="I65" s="124"/>
      <c r="J65" s="65"/>
      <c r="K65" s="59"/>
      <c r="L65" s="125"/>
      <c r="M65" s="120"/>
    </row>
    <row r="66" spans="1:13" ht="24.75" customHeight="1">
      <c r="A66" s="119">
        <v>8</v>
      </c>
      <c r="B66" s="120"/>
      <c r="C66" s="121"/>
      <c r="D66" s="122"/>
      <c r="E66" s="65"/>
      <c r="F66" s="59"/>
      <c r="G66" s="123"/>
      <c r="H66" s="59"/>
      <c r="I66" s="124"/>
      <c r="J66" s="65"/>
      <c r="K66" s="59"/>
      <c r="L66" s="125"/>
      <c r="M66" s="120"/>
    </row>
    <row r="67" spans="1:13" ht="24.75" customHeight="1">
      <c r="A67" s="119">
        <v>9</v>
      </c>
      <c r="B67" s="120"/>
      <c r="C67" s="121"/>
      <c r="D67" s="122"/>
      <c r="E67" s="65"/>
      <c r="F67" s="59"/>
      <c r="G67" s="123"/>
      <c r="H67" s="59"/>
      <c r="I67" s="124"/>
      <c r="J67" s="65"/>
      <c r="K67" s="59"/>
      <c r="L67" s="125"/>
      <c r="M67" s="120"/>
    </row>
    <row r="68" spans="1:13" ht="24.75" customHeight="1">
      <c r="A68" s="119">
        <v>10</v>
      </c>
      <c r="B68" s="120"/>
      <c r="C68" s="121"/>
      <c r="D68" s="122"/>
      <c r="E68" s="65"/>
      <c r="F68" s="59"/>
      <c r="G68" s="123"/>
      <c r="H68" s="59"/>
      <c r="I68" s="124"/>
      <c r="J68" s="65"/>
      <c r="K68" s="59"/>
      <c r="L68" s="125"/>
      <c r="M68" s="120"/>
    </row>
    <row r="69" spans="1:13" ht="24.75" customHeight="1">
      <c r="A69" s="119">
        <v>11</v>
      </c>
      <c r="B69" s="120"/>
      <c r="C69" s="121"/>
      <c r="D69" s="122"/>
      <c r="E69" s="65"/>
      <c r="F69" s="59"/>
      <c r="G69" s="123"/>
      <c r="H69" s="59"/>
      <c r="I69" s="124"/>
      <c r="J69" s="65"/>
      <c r="K69" s="59"/>
      <c r="L69" s="125"/>
      <c r="M69" s="120"/>
    </row>
    <row r="70" spans="1:13" ht="24.75" customHeight="1">
      <c r="A70" s="119">
        <v>12</v>
      </c>
      <c r="B70" s="120"/>
      <c r="C70" s="121"/>
      <c r="D70" s="122"/>
      <c r="E70" s="65"/>
      <c r="F70" s="59"/>
      <c r="G70" s="123"/>
      <c r="H70" s="59"/>
      <c r="I70" s="124"/>
      <c r="J70" s="65"/>
      <c r="K70" s="59"/>
      <c r="L70" s="125"/>
      <c r="M70" s="120"/>
    </row>
    <row r="71" spans="1:13" ht="24.75" customHeight="1">
      <c r="A71" s="119">
        <v>13</v>
      </c>
      <c r="B71" s="120"/>
      <c r="C71" s="121"/>
      <c r="D71" s="122"/>
      <c r="E71" s="65"/>
      <c r="F71" s="59"/>
      <c r="G71" s="123"/>
      <c r="H71" s="59"/>
      <c r="I71" s="124"/>
      <c r="J71" s="65"/>
      <c r="K71" s="59"/>
      <c r="L71" s="125"/>
      <c r="M71" s="120"/>
    </row>
    <row r="72" spans="1:13" ht="24.75" customHeight="1">
      <c r="A72" s="119">
        <v>14</v>
      </c>
      <c r="B72" s="120"/>
      <c r="C72" s="121"/>
      <c r="D72" s="122"/>
      <c r="E72" s="65"/>
      <c r="F72" s="59"/>
      <c r="G72" s="123"/>
      <c r="H72" s="59"/>
      <c r="I72" s="124"/>
      <c r="J72" s="65"/>
      <c r="K72" s="59"/>
      <c r="L72" s="125"/>
      <c r="M72" s="120"/>
    </row>
    <row r="73" spans="1:13" ht="24.75" customHeight="1">
      <c r="A73" s="119">
        <v>15</v>
      </c>
      <c r="B73" s="120"/>
      <c r="C73" s="121"/>
      <c r="D73" s="122"/>
      <c r="E73" s="65"/>
      <c r="F73" s="59"/>
      <c r="G73" s="123"/>
      <c r="H73" s="59"/>
      <c r="I73" s="124"/>
      <c r="J73" s="65"/>
      <c r="K73" s="59"/>
      <c r="L73" s="125"/>
      <c r="M73" s="120"/>
    </row>
    <row r="74" spans="1:10" ht="24.75" customHeight="1">
      <c r="A74" s="26" t="s">
        <v>58</v>
      </c>
      <c r="B74" s="26"/>
      <c r="C74" s="26"/>
      <c r="D74" s="26"/>
      <c r="E74" s="26"/>
      <c r="F74" s="26"/>
      <c r="G74" s="26"/>
      <c r="H74" s="26"/>
      <c r="I74" s="26"/>
      <c r="J74" s="126">
        <f>(SUM(D59:D73)/1000)+(SUM(G59:G73)/1000)+(SUM(J59:J73)/1000)</f>
        <v>0</v>
      </c>
    </row>
    <row r="75" spans="1:10" ht="24.75" customHeight="1">
      <c r="A75" s="26" t="s">
        <v>59</v>
      </c>
      <c r="B75" s="26"/>
      <c r="C75" s="26"/>
      <c r="D75" s="26"/>
      <c r="E75" s="26"/>
      <c r="F75" s="26"/>
      <c r="G75" s="26"/>
      <c r="H75" s="26"/>
      <c r="I75" s="26"/>
      <c r="J75" s="126">
        <f>(SUM(E59:E73))+(SUM(H59:H73))+(SUM(K59:K73))</f>
        <v>0</v>
      </c>
    </row>
    <row r="76" spans="1:10" ht="24.75" customHeight="1">
      <c r="A76" s="26" t="s">
        <v>60</v>
      </c>
      <c r="B76" s="26"/>
      <c r="C76" s="26"/>
      <c r="D76" s="26"/>
      <c r="E76" s="26"/>
      <c r="F76" s="26"/>
      <c r="G76" s="26"/>
      <c r="H76" s="26"/>
      <c r="I76" s="26"/>
      <c r="J76" s="126">
        <f>(SUM(F59:F73))+(SUM(I59:I73))+(SUM(L59:L73))</f>
        <v>0</v>
      </c>
    </row>
    <row r="79" spans="1:15" ht="29.25" customHeight="1">
      <c r="A79" s="23" t="s">
        <v>61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1" customFormat="1" ht="26.25" customHeight="1">
      <c r="A80" s="104" t="s">
        <v>48</v>
      </c>
      <c r="B80" s="105" t="s">
        <v>25</v>
      </c>
      <c r="C80" s="106" t="s">
        <v>26</v>
      </c>
      <c r="D80" s="107" t="s">
        <v>49</v>
      </c>
      <c r="E80" s="107"/>
      <c r="F80" s="107"/>
      <c r="G80" s="108" t="s">
        <v>50</v>
      </c>
      <c r="H80" s="108"/>
      <c r="I80" s="108"/>
      <c r="J80" s="109" t="s">
        <v>51</v>
      </c>
      <c r="K80" s="109"/>
      <c r="L80" s="109"/>
      <c r="M80" s="105" t="s">
        <v>52</v>
      </c>
      <c r="N80" s="110"/>
    </row>
    <row r="81" spans="1:14" s="111" customFormat="1" ht="55.5" customHeight="1">
      <c r="A81" s="104"/>
      <c r="B81" s="105"/>
      <c r="C81" s="106"/>
      <c r="D81" s="112" t="s">
        <v>53</v>
      </c>
      <c r="E81" s="113" t="s">
        <v>54</v>
      </c>
      <c r="F81" s="114" t="s">
        <v>55</v>
      </c>
      <c r="G81" s="115" t="s">
        <v>53</v>
      </c>
      <c r="H81" s="113" t="s">
        <v>54</v>
      </c>
      <c r="I81" s="116" t="s">
        <v>56</v>
      </c>
      <c r="J81" s="117" t="s">
        <v>53</v>
      </c>
      <c r="K81" s="113" t="s">
        <v>54</v>
      </c>
      <c r="L81" s="118" t="s">
        <v>57</v>
      </c>
      <c r="M81" s="105"/>
      <c r="N81" s="110"/>
    </row>
    <row r="82" spans="1:13" ht="24.75" customHeight="1">
      <c r="A82" s="119">
        <v>1</v>
      </c>
      <c r="B82" s="120">
        <v>618</v>
      </c>
      <c r="C82" s="121"/>
      <c r="D82" s="122">
        <v>6570</v>
      </c>
      <c r="E82" s="65"/>
      <c r="F82" s="59"/>
      <c r="G82" s="123">
        <v>8740</v>
      </c>
      <c r="H82" s="59">
        <v>190</v>
      </c>
      <c r="I82" s="124">
        <v>90</v>
      </c>
      <c r="J82" s="65"/>
      <c r="K82" s="59"/>
      <c r="L82" s="125"/>
      <c r="M82" s="120"/>
    </row>
    <row r="83" spans="1:13" ht="24.75" customHeight="1">
      <c r="A83" s="119">
        <v>2</v>
      </c>
      <c r="B83" s="120"/>
      <c r="C83" s="121"/>
      <c r="D83" s="122"/>
      <c r="E83" s="65"/>
      <c r="F83" s="59"/>
      <c r="G83" s="123"/>
      <c r="H83" s="59"/>
      <c r="I83" s="124"/>
      <c r="J83" s="65"/>
      <c r="K83" s="59"/>
      <c r="L83" s="125"/>
      <c r="M83" s="120"/>
    </row>
    <row r="84" spans="1:13" ht="24.75" customHeight="1">
      <c r="A84" s="119">
        <v>3</v>
      </c>
      <c r="B84" s="120"/>
      <c r="C84" s="121"/>
      <c r="D84" s="122"/>
      <c r="E84" s="65"/>
      <c r="F84" s="59"/>
      <c r="G84" s="123"/>
      <c r="H84" s="59"/>
      <c r="I84" s="124"/>
      <c r="J84" s="65"/>
      <c r="K84" s="59"/>
      <c r="L84" s="125"/>
      <c r="M84" s="120"/>
    </row>
    <row r="85" spans="1:13" ht="24.75" customHeight="1">
      <c r="A85" s="119">
        <v>4</v>
      </c>
      <c r="B85" s="120"/>
      <c r="C85" s="121"/>
      <c r="D85" s="122"/>
      <c r="E85" s="65"/>
      <c r="F85" s="59"/>
      <c r="G85" s="123"/>
      <c r="H85" s="59"/>
      <c r="I85" s="124"/>
      <c r="J85" s="65"/>
      <c r="K85" s="59"/>
      <c r="L85" s="125"/>
      <c r="M85" s="120"/>
    </row>
    <row r="86" spans="1:13" ht="24.75" customHeight="1">
      <c r="A86" s="119">
        <v>5</v>
      </c>
      <c r="B86" s="120"/>
      <c r="C86" s="121"/>
      <c r="D86" s="122"/>
      <c r="E86" s="65"/>
      <c r="F86" s="59"/>
      <c r="G86" s="123"/>
      <c r="H86" s="59"/>
      <c r="I86" s="124"/>
      <c r="J86" s="65"/>
      <c r="K86" s="59"/>
      <c r="L86" s="125"/>
      <c r="M86" s="120"/>
    </row>
    <row r="87" spans="1:13" ht="24.75" customHeight="1">
      <c r="A87" s="119">
        <v>6</v>
      </c>
      <c r="B87" s="120"/>
      <c r="C87" s="121"/>
      <c r="D87" s="122"/>
      <c r="E87" s="65"/>
      <c r="F87" s="59"/>
      <c r="G87" s="123"/>
      <c r="H87" s="59"/>
      <c r="I87" s="124"/>
      <c r="J87" s="65"/>
      <c r="K87" s="59"/>
      <c r="L87" s="125"/>
      <c r="M87" s="120"/>
    </row>
    <row r="88" spans="1:13" ht="24.75" customHeight="1">
      <c r="A88" s="119">
        <v>7</v>
      </c>
      <c r="B88" s="120"/>
      <c r="C88" s="121"/>
      <c r="D88" s="122"/>
      <c r="E88" s="65"/>
      <c r="F88" s="59"/>
      <c r="G88" s="123"/>
      <c r="H88" s="59"/>
      <c r="I88" s="124"/>
      <c r="J88" s="65"/>
      <c r="K88" s="59"/>
      <c r="L88" s="125"/>
      <c r="M88" s="120"/>
    </row>
    <row r="89" spans="1:13" ht="24.75" customHeight="1">
      <c r="A89" s="119">
        <v>8</v>
      </c>
      <c r="B89" s="120"/>
      <c r="C89" s="121"/>
      <c r="D89" s="122"/>
      <c r="E89" s="65"/>
      <c r="F89" s="59"/>
      <c r="G89" s="123"/>
      <c r="H89" s="59"/>
      <c r="I89" s="124"/>
      <c r="J89" s="65"/>
      <c r="K89" s="59"/>
      <c r="L89" s="125"/>
      <c r="M89" s="120"/>
    </row>
    <row r="90" spans="1:13" ht="24.75" customHeight="1">
      <c r="A90" s="119">
        <v>9</v>
      </c>
      <c r="B90" s="120"/>
      <c r="C90" s="121"/>
      <c r="D90" s="122"/>
      <c r="E90" s="65"/>
      <c r="F90" s="59"/>
      <c r="G90" s="123"/>
      <c r="H90" s="59"/>
      <c r="I90" s="124"/>
      <c r="J90" s="65"/>
      <c r="K90" s="59"/>
      <c r="L90" s="125"/>
      <c r="M90" s="120"/>
    </row>
    <row r="91" spans="1:13" ht="24.75" customHeight="1">
      <c r="A91" s="119">
        <v>10</v>
      </c>
      <c r="B91" s="120"/>
      <c r="C91" s="121"/>
      <c r="D91" s="122"/>
      <c r="E91" s="65"/>
      <c r="F91" s="59"/>
      <c r="G91" s="123"/>
      <c r="H91" s="59"/>
      <c r="I91" s="124"/>
      <c r="J91" s="65"/>
      <c r="K91" s="59"/>
      <c r="L91" s="125"/>
      <c r="M91" s="120"/>
    </row>
    <row r="92" spans="1:13" ht="24.75" customHeight="1">
      <c r="A92" s="119">
        <v>11</v>
      </c>
      <c r="B92" s="120"/>
      <c r="C92" s="121"/>
      <c r="D92" s="122"/>
      <c r="E92" s="65"/>
      <c r="F92" s="59"/>
      <c r="G92" s="123"/>
      <c r="H92" s="59"/>
      <c r="I92" s="124"/>
      <c r="J92" s="65"/>
      <c r="K92" s="59"/>
      <c r="L92" s="125"/>
      <c r="M92" s="120"/>
    </row>
    <row r="93" spans="1:13" ht="24.75" customHeight="1">
      <c r="A93" s="119">
        <v>12</v>
      </c>
      <c r="B93" s="120"/>
      <c r="C93" s="121"/>
      <c r="D93" s="122"/>
      <c r="E93" s="65"/>
      <c r="F93" s="59"/>
      <c r="G93" s="123"/>
      <c r="H93" s="59"/>
      <c r="I93" s="124"/>
      <c r="J93" s="65"/>
      <c r="K93" s="59"/>
      <c r="L93" s="125"/>
      <c r="M93" s="120"/>
    </row>
    <row r="94" spans="1:13" ht="24.75" customHeight="1">
      <c r="A94" s="119">
        <v>13</v>
      </c>
      <c r="B94" s="120"/>
      <c r="C94" s="121"/>
      <c r="D94" s="122"/>
      <c r="E94" s="65"/>
      <c r="F94" s="59"/>
      <c r="G94" s="123"/>
      <c r="H94" s="59"/>
      <c r="I94" s="124"/>
      <c r="J94" s="65"/>
      <c r="K94" s="59"/>
      <c r="L94" s="125"/>
      <c r="M94" s="120"/>
    </row>
    <row r="95" spans="1:13" ht="24.75" customHeight="1">
      <c r="A95" s="119">
        <v>14</v>
      </c>
      <c r="B95" s="120"/>
      <c r="C95" s="121"/>
      <c r="D95" s="122"/>
      <c r="E95" s="65"/>
      <c r="F95" s="59"/>
      <c r="G95" s="123"/>
      <c r="H95" s="59"/>
      <c r="I95" s="124"/>
      <c r="J95" s="65"/>
      <c r="K95" s="59"/>
      <c r="L95" s="125"/>
      <c r="M95" s="120"/>
    </row>
    <row r="96" spans="1:13" ht="24.75" customHeight="1">
      <c r="A96" s="119">
        <v>15</v>
      </c>
      <c r="B96" s="120"/>
      <c r="C96" s="121"/>
      <c r="D96" s="122"/>
      <c r="E96" s="65"/>
      <c r="F96" s="59"/>
      <c r="G96" s="123"/>
      <c r="H96" s="59"/>
      <c r="I96" s="124"/>
      <c r="J96" s="65"/>
      <c r="K96" s="59"/>
      <c r="L96" s="125"/>
      <c r="M96" s="120"/>
    </row>
    <row r="97" spans="1:10" ht="24.75" customHeight="1">
      <c r="A97" s="26" t="s">
        <v>62</v>
      </c>
      <c r="B97" s="26"/>
      <c r="C97" s="26"/>
      <c r="D97" s="26"/>
      <c r="E97" s="26"/>
      <c r="F97" s="26"/>
      <c r="G97" s="26"/>
      <c r="H97" s="26"/>
      <c r="I97" s="26"/>
      <c r="J97" s="126">
        <f>(SUM(D82:D96)/1000)+(SUM(G82:G96)/1000)+(SUM(J82:J96)/1000)</f>
        <v>15.31</v>
      </c>
    </row>
    <row r="98" spans="1:10" ht="24.75" customHeight="1">
      <c r="A98" s="26" t="s">
        <v>59</v>
      </c>
      <c r="B98" s="26"/>
      <c r="C98" s="26"/>
      <c r="D98" s="26"/>
      <c r="E98" s="26"/>
      <c r="F98" s="26"/>
      <c r="G98" s="26"/>
      <c r="H98" s="26"/>
      <c r="I98" s="26"/>
      <c r="J98" s="126">
        <f>(SUM(E82:E96))+(SUM(H82:H96))+(SUM(K82:K96))</f>
        <v>190</v>
      </c>
    </row>
    <row r="99" spans="1:10" ht="24.75" customHeight="1">
      <c r="A99" s="26" t="s">
        <v>63</v>
      </c>
      <c r="B99" s="26"/>
      <c r="C99" s="26"/>
      <c r="D99" s="26"/>
      <c r="E99" s="26"/>
      <c r="F99" s="26"/>
      <c r="G99" s="26"/>
      <c r="H99" s="26"/>
      <c r="I99" s="26"/>
      <c r="J99" s="126">
        <f>(SUM(F82:F96))+(SUM(I82:I96))+(SUM(L82:L96))</f>
        <v>90</v>
      </c>
    </row>
    <row r="100" spans="1:10" ht="24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0" customFormat="1" ht="15">
      <c r="A102" s="128" t="s">
        <v>64</v>
      </c>
      <c r="B102" s="128"/>
      <c r="C102" s="128"/>
      <c r="D102" s="128"/>
      <c r="E102" s="129">
        <v>1</v>
      </c>
      <c r="F102" s="130" t="s">
        <v>19</v>
      </c>
    </row>
    <row r="103" spans="1:6" s="130" customFormat="1" ht="18" customHeight="1">
      <c r="A103" s="128" t="s">
        <v>65</v>
      </c>
      <c r="B103" s="128"/>
      <c r="C103" s="128"/>
      <c r="D103" s="128"/>
      <c r="E103" s="129">
        <v>33</v>
      </c>
      <c r="F103" s="130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2016-03-07T08:11:07Z</dcterms:modified>
  <cp:category/>
  <cp:version/>
  <cp:contentType/>
  <cp:contentStatus/>
</cp:coreProperties>
</file>