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<sst xmlns="http://schemas.openxmlformats.org/spreadsheetml/2006/main" count="3318" uniqueCount="82">
  <si>
    <t>Τ Μ Η Μ Α   Α Ν Α Κ Υ Κ Λ Ω Σ Η Σ</t>
  </si>
  <si>
    <t>ΚΑΤΑΓΡΑΦΗ ΔΡΑΣΤΗΡΙΟΤΗΤΑΣ ΕΡΓΟΤΑΞΙΟΥ ΩΡΑΙΟΚΑΣΤΡΟΥ</t>
  </si>
  <si>
    <t>ΜΗΝΑΣ:</t>
  </si>
  <si>
    <t>ΙΑΝΟΥΑΡΙΟΣ 2016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</si>
  <si>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</si>
  <si>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</si>
  <si>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</si>
  <si>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</si>
  <si>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</si>
  <si>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</si>
  <si>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</si>
  <si>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</si>
  <si>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</si>
  <si>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</si>
  <si>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</si>
  <si>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</si>
  <si>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</si>
  <si>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</si>
  <si>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</si>
  <si>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</si>
  <si>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</si>
  <si>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</si>
  <si>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</si>
  <si>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</si>
  <si>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</si>
  <si>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</si>
  <si>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</si>
  <si>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</si>
  <si>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</si>
  <si>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</si>
  <si>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</si>
  <si>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</si>
  <si>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</si>
  <si>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</si>
  <si>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</si>
  <si>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</si>
  <si>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Δ</t>
  </si>
  <si>
    <t>Α</t>
  </si>
  <si>
    <t>Ε</t>
  </si>
  <si>
    <t>Α  π  ο  γ    ε     υ  μ  α  τ    ι   ν  ή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</si>
  <si>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</si>
  <si>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</si>
  <si>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</si>
  <si>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</si>
  <si>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</si>
  <si>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</si>
  <si>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</si>
  <si>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</si>
  <si>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</si>
  <si>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</si>
  <si>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</si>
  <si>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</si>
  <si>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</si>
  <si>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</si>
  <si>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</si>
  <si>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</si>
  <si>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</si>
  <si>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</si>
  <si>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</si>
  <si>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</si>
  <si>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</si>
  <si>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Β</t>
  </si>
  <si>
    <t>Γ</t>
  </si>
  <si>
    <t>ΧΑΝΘ</t>
  </si>
  <si>
    <t>ΚΟΙΜΗΤΗΡΙΑ</t>
  </si>
  <si>
    <t>ΠΡΑΣΙΝΟ</t>
  </si>
  <si>
    <t>ΚΛΑΔΙΑ</t>
  </si>
  <si>
    <t>ΣΚΑΦΗ</t>
  </si>
  <si>
    <t>ΑΓ ΔΗΜΗΤΡ</t>
  </si>
  <si>
    <t xml:space="preserve">Α   </t>
  </si>
  <si>
    <t>ΑΧΕΠΑ</t>
  </si>
  <si>
    <t>Ν ΕΛΒΕΤΙΑ</t>
  </si>
  <si>
    <t>E</t>
  </si>
  <si>
    <t>ΙΠΠΟΚΡΑΤΕΙΟ</t>
  </si>
  <si>
    <t>ΚΟΙΜ ΘΕΡΜΗΣ</t>
  </si>
  <si>
    <t>A</t>
  </si>
  <si>
    <t>ΚΗΗ 4903</t>
  </si>
  <si>
    <t>ΣΤΡΑΤ</t>
  </si>
  <si>
    <t>ΣΤΡΑΤ ΟΧΗΜΑ</t>
  </si>
  <si>
    <t>ΖΩΚ ΚΗΠΟΣ</t>
  </si>
  <si>
    <t>ΜΠΕΤΟΝΙΕΡΑ</t>
  </si>
  <si>
    <t>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</si>
</sst>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/>
    </xf>
    <xf numFmtId="166" fontId="3" fillId="0" borderId="0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20" xfId="0" applyNumberFormat="1" applyBorder="1" applyAlignment="1">
      <alignment vertical="center"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 vertical="center"/>
    </xf>
    <xf numFmtId="164" fontId="0" fillId="0" borderId="4" xfId="0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26" xfId="0" applyNumberFormat="1" applyBorder="1" applyAlignment="1">
      <alignment vertical="center"/>
    </xf>
    <xf numFmtId="167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67" fontId="0" fillId="0" borderId="37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2" xfId="0" applyNumberFormat="1" applyBorder="1" applyAlignment="1">
      <alignment/>
    </xf>
    <xf numFmtId="164" fontId="0" fillId="0" borderId="18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7" fontId="3" fillId="0" borderId="37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4" xfId="0" applyFont="1" applyBorder="1" applyAlignment="1">
      <alignment horizontal="center"/>
    </xf>
    <xf numFmtId="164" fontId="3" fillId="0" borderId="45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4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 wrapText="1"/>
    </xf>
    <xf numFmtId="164" fontId="4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K9" sqref="K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13η'!E49+'12η'!E49+'14η'!E49+'15η'!E49+'16η'!E49+'17η'!E49+'18η'!E49+'19η'!E49+'20η'!E49+'21η'!E49+'22η'!E49+'23η'!E49+'25η'!E49+'24η'!E49+'26η'!E49+'27η'!E49+'28η'!E49+'29η'!E49+'30η'!E49+'31η'!E49</f>
        <v>164400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13η'!F50+'12η'!F50+'14η'!F50+'15η'!F50+'16η'!F50+'17η'!F50+'18η'!F50+'19η'!F50+'20η'!F50+'21η'!F50+'22η'!F50+'23η'!F50+'25η'!F50+'24η'!F50+'26η'!F50+'27η'!F50+'28η'!F50+'29η'!F50+'30η'!F50+'31η'!F50</f>
        <v>169120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13η'!G51+'12η'!G51+'14η'!G51+'15η'!G51+'16η'!G51+'17η'!G51+'18η'!G51+'19η'!G51+'20η'!G51+'21η'!G51+'22η'!G51+'23η'!G51+'25η'!G51+'24η'!G51+'26η'!G51+'27η'!G51+'28η'!G51+'29η'!G51+'30η'!G51+'31η'!G51</f>
        <v>30550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13η'!H52+'12η'!H52+'14η'!H52+'15η'!H52+'16η'!H52+'17η'!H52+'18η'!H52+'19η'!H52+'20η'!H52+'21η'!H52+'22η'!H52+'23η'!H52+'25η'!H52+'24η'!H52+'26η'!H52+'27η'!H52+'28η'!H52+'29η'!H52+'30η'!H52+'31η'!H52</f>
        <v>364070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13η'!I53+'12η'!I53+'14η'!I53+'15η'!I53+'16η'!I53+'17η'!I53+'18η'!I53+'19η'!I53+'20η'!I53+'21η'!I53+'22η'!I53+'23η'!I53+'25η'!I53+'24η'!I53+'26η'!I53+'27η'!I53+'28η'!I53+'29η'!I53+'30η'!I53+'31η'!I53</f>
        <v>55070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13η'!J54+'12η'!J54+'14η'!J54+'15η'!J54+'16η'!J54+'17η'!J54+'18η'!J54+'19η'!J54+'20η'!J54+'21η'!J54+'22η'!J54+'23η'!J54+'25η'!J54+'24η'!J54+'26η'!J54+'27η'!J54+'28η'!J54+'29η'!J54+'30η'!J54+'31η'!J54</f>
        <v>419140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13η'!J74+'12η'!J74+'14η'!J74+'15η'!J74+'16η'!J74+'17η'!J74+'18η'!J74+'19η'!J74+'20η'!J74+'21η'!J74+'22η'!J74+'23η'!J74+'25η'!J74+'24η'!J74+'26η'!J74+'27η'!J74+'28η'!J74+'29η'!J74+'30η'!J74+'31η'!J74</f>
        <v>253.12000000000003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13η'!J75+'12η'!J75+'14η'!J75+'15η'!J75+'16η'!J75+'17η'!J75+'18η'!J75+'19η'!J75+'20η'!J75+'21η'!J75+'22η'!J75+'23η'!J75+'25η'!J75+'24η'!J75+'26η'!J75+'27η'!J75+'28η'!J75+'29η'!J75+'30η'!J75+'31η'!J75</f>
        <v>2805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13η'!J76+'12η'!J76+'14η'!J76+'15η'!J76+'16η'!J76+'17η'!J76+'18η'!J76+'19η'!J76+'20η'!J76+'21η'!J76+'22η'!J76+'23η'!J76+'25η'!J76+'24η'!J76+'26η'!J76+'27η'!J76+'28η'!J76+'29η'!J76+'30η'!J76+'31η'!J76</f>
        <v>1392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13η'!J97+'12η'!J97+'14η'!J97+'15η'!J97+'16η'!J97+'17η'!J97+'18η'!J97+'19η'!J97+'20η'!J97+'21η'!J97+'22η'!J97+'23η'!J97+'25η'!J979+'24η'!J97+'26η'!J97+'27η'!J97+'28η'!J97+'29η'!J97+'30η'!J97+'31η'!J97</f>
        <v>454.41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13η'!J98+'12η'!J98+'14η'!J98+'15η'!J98+'16η'!J98+'17η'!J98+'18η'!J98+'19η'!J98+'20η'!J98+'21η'!J98+'22η'!J98+'23η'!J98+'25η'!J980+'24η'!J98+'26η'!J98+'27η'!J98+'28η'!J98+'29η'!J98+'30η'!J98+'31η'!J98</f>
        <v>7309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13η'!J99+'12η'!J99+'14η'!J99+'15η'!J99+'16η'!J99+'17η'!J99+'18η'!J99+'19η'!J99+'20η'!J99+'21η'!J99+'22η'!J99+'23η'!J99+'25η'!J981+'24η'!J99+'26η'!J99+'27η'!J99+'28η'!J99+'29η'!J99+'30η'!J99+'31η'!J99</f>
        <v>3608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13η'!E102+'12η'!E102+'14η'!E102+'15η'!E102+'16η'!E102+'17η'!E102+'18η'!E102+'19η'!E102+'20η'!E102+'21η'!E102+'22η'!E102+'23η'!E102+'25η'!E102+'24η'!E102+'26η'!E102+'27η'!E102+'28η'!E102+'29η'!E102+'30η'!E102+'31η'!E102</f>
        <v>27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10η'!E103+'11η'!E103+'13η'!E103+'12η'!E103+'14η'!E103+'15η'!E103+'16η'!E103+'17η'!E103+'18η'!E103+'19η'!E103+'20η'!E103+'21η'!E103+'22η'!E103+'23η'!E103+'25η'!E103+'24η'!E103+'26η'!E103+'27η'!E103+'28η'!E103+'29η'!E103+'30η'!E103+'31η'!E103</f>
        <v>376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M7" sqref="M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162"/>
      <c r="F8" s="163">
        <v>670</v>
      </c>
      <c r="G8" s="164"/>
      <c r="H8" s="165">
        <f aca="true" t="shared" si="0" ref="H8:H22">SUM(E8:G8)</f>
        <v>670</v>
      </c>
      <c r="I8" s="166"/>
      <c r="J8" s="167">
        <f aca="true" t="shared" si="1" ref="J8:J22">H8+I8</f>
        <v>670</v>
      </c>
      <c r="K8" s="168" t="s">
        <v>38</v>
      </c>
    </row>
    <row r="9" spans="1:11" ht="24.75" customHeight="1">
      <c r="A9" s="39"/>
      <c r="B9" s="49">
        <v>2</v>
      </c>
      <c r="C9" s="25">
        <v>609</v>
      </c>
      <c r="D9" s="50"/>
      <c r="E9" s="84">
        <v>500</v>
      </c>
      <c r="F9" s="85">
        <v>1000</v>
      </c>
      <c r="G9" s="86"/>
      <c r="H9" s="62">
        <f t="shared" si="0"/>
        <v>1500</v>
      </c>
      <c r="I9" s="87"/>
      <c r="J9" s="64">
        <f t="shared" si="1"/>
        <v>1500</v>
      </c>
      <c r="K9" s="89" t="s">
        <v>37</v>
      </c>
    </row>
    <row r="10" spans="1:11" ht="24.75" customHeight="1">
      <c r="A10" s="39"/>
      <c r="B10" s="49">
        <v>3</v>
      </c>
      <c r="C10" s="25">
        <v>609</v>
      </c>
      <c r="D10" s="50"/>
      <c r="E10" s="84">
        <v>540</v>
      </c>
      <c r="F10" s="85">
        <v>700</v>
      </c>
      <c r="G10" s="86"/>
      <c r="H10" s="62">
        <f t="shared" si="0"/>
        <v>1240</v>
      </c>
      <c r="I10" s="87">
        <v>100</v>
      </c>
      <c r="J10" s="64">
        <f t="shared" si="1"/>
        <v>1340</v>
      </c>
      <c r="K10" s="89" t="s">
        <v>37</v>
      </c>
    </row>
    <row r="11" spans="1:11" ht="24.75" customHeight="1">
      <c r="A11" s="39"/>
      <c r="B11" s="49">
        <v>4</v>
      </c>
      <c r="C11" s="25">
        <v>610</v>
      </c>
      <c r="D11" s="50"/>
      <c r="E11" s="84"/>
      <c r="F11" s="85">
        <v>1020</v>
      </c>
      <c r="G11" s="86"/>
      <c r="H11" s="62">
        <f t="shared" si="0"/>
        <v>1020</v>
      </c>
      <c r="I11" s="87"/>
      <c r="J11" s="64">
        <f t="shared" si="1"/>
        <v>1020</v>
      </c>
      <c r="K11" s="89" t="s">
        <v>38</v>
      </c>
    </row>
    <row r="12" spans="1:11" ht="24.75" customHeight="1">
      <c r="A12" s="39"/>
      <c r="B12" s="49">
        <v>5</v>
      </c>
      <c r="C12" s="25">
        <v>609</v>
      </c>
      <c r="D12" s="50"/>
      <c r="E12" s="84"/>
      <c r="F12" s="85">
        <v>370</v>
      </c>
      <c r="G12" s="86"/>
      <c r="H12" s="62">
        <f t="shared" si="0"/>
        <v>370</v>
      </c>
      <c r="I12" s="87"/>
      <c r="J12" s="64">
        <f t="shared" si="1"/>
        <v>370</v>
      </c>
      <c r="K12" s="89" t="s">
        <v>37</v>
      </c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610</v>
      </c>
      <c r="D26" s="50"/>
      <c r="E26" s="84"/>
      <c r="F26" s="85">
        <v>880</v>
      </c>
      <c r="G26" s="86"/>
      <c r="H26" s="62">
        <f aca="true" t="shared" si="2" ref="H26:H35">SUM(E26:G26)</f>
        <v>880</v>
      </c>
      <c r="I26" s="87"/>
      <c r="J26" s="88">
        <f aca="true" t="shared" si="3" ref="J26:J35">H26+I26</f>
        <v>880</v>
      </c>
      <c r="K26" s="89" t="s">
        <v>36</v>
      </c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1040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4640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5680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5780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162">
        <v>550</v>
      </c>
      <c r="F8" s="163">
        <v>500</v>
      </c>
      <c r="G8" s="164"/>
      <c r="H8" s="165">
        <f aca="true" t="shared" si="0" ref="H8:H22">SUM(E8:G8)</f>
        <v>1050</v>
      </c>
      <c r="I8" s="166">
        <v>100</v>
      </c>
      <c r="J8" s="167">
        <f aca="true" t="shared" si="1" ref="J8:J22">H8+I8</f>
        <v>1150</v>
      </c>
      <c r="K8" s="168" t="s">
        <v>37</v>
      </c>
    </row>
    <row r="9" spans="1:11" ht="24.75" customHeight="1">
      <c r="A9" s="39"/>
      <c r="B9" s="49">
        <v>2</v>
      </c>
      <c r="C9" s="25">
        <v>610</v>
      </c>
      <c r="D9" s="50"/>
      <c r="E9" s="84"/>
      <c r="F9" s="85">
        <v>480</v>
      </c>
      <c r="G9" s="86"/>
      <c r="H9" s="62">
        <f t="shared" si="0"/>
        <v>480</v>
      </c>
      <c r="I9" s="87"/>
      <c r="J9" s="64">
        <f t="shared" si="1"/>
        <v>480</v>
      </c>
      <c r="K9" s="89" t="s">
        <v>38</v>
      </c>
    </row>
    <row r="10" spans="1:11" ht="24.75" customHeight="1">
      <c r="A10" s="39"/>
      <c r="B10" s="49">
        <v>3</v>
      </c>
      <c r="C10" s="25">
        <v>609</v>
      </c>
      <c r="D10" s="50"/>
      <c r="E10" s="84"/>
      <c r="F10" s="85">
        <v>1170</v>
      </c>
      <c r="G10" s="86"/>
      <c r="H10" s="62">
        <f t="shared" si="0"/>
        <v>1170</v>
      </c>
      <c r="I10" s="87"/>
      <c r="J10" s="64">
        <f t="shared" si="1"/>
        <v>1170</v>
      </c>
      <c r="K10" s="89" t="s">
        <v>37</v>
      </c>
    </row>
    <row r="11" spans="1:11" ht="24.75" customHeight="1">
      <c r="A11" s="39"/>
      <c r="B11" s="49">
        <v>4</v>
      </c>
      <c r="C11" s="25">
        <v>610</v>
      </c>
      <c r="D11" s="50"/>
      <c r="E11" s="84"/>
      <c r="F11" s="85">
        <v>550</v>
      </c>
      <c r="G11" s="86"/>
      <c r="H11" s="62">
        <f t="shared" si="0"/>
        <v>550</v>
      </c>
      <c r="I11" s="87"/>
      <c r="J11" s="64">
        <f t="shared" si="1"/>
        <v>550</v>
      </c>
      <c r="K11" s="89" t="s">
        <v>38</v>
      </c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84"/>
      <c r="F26" s="85">
        <v>700</v>
      </c>
      <c r="G26" s="86"/>
      <c r="H26" s="62">
        <f aca="true" t="shared" si="2" ref="H26:H35">SUM(E26:G26)</f>
        <v>700</v>
      </c>
      <c r="I26" s="87"/>
      <c r="J26" s="88">
        <f aca="true" t="shared" si="3" ref="J26:J35">H26+I26</f>
        <v>700</v>
      </c>
      <c r="K26" s="89" t="s">
        <v>36</v>
      </c>
    </row>
    <row r="27" spans="1:11" ht="24.75" customHeight="1">
      <c r="A27" s="82"/>
      <c r="B27" s="66">
        <v>17</v>
      </c>
      <c r="C27" s="25">
        <v>609</v>
      </c>
      <c r="D27" s="50"/>
      <c r="E27" s="84"/>
      <c r="F27" s="85">
        <v>310</v>
      </c>
      <c r="G27" s="86"/>
      <c r="H27" s="62">
        <f t="shared" si="2"/>
        <v>310</v>
      </c>
      <c r="I27" s="87"/>
      <c r="J27" s="88">
        <f t="shared" si="3"/>
        <v>310</v>
      </c>
      <c r="K27" s="89" t="s">
        <v>36</v>
      </c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550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3710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4260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4360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162"/>
      <c r="F8" s="163">
        <v>790</v>
      </c>
      <c r="G8" s="164"/>
      <c r="H8" s="165">
        <f aca="true" t="shared" si="0" ref="H8:H22">SUM(E8:G8)</f>
        <v>790</v>
      </c>
      <c r="I8" s="166"/>
      <c r="J8" s="167">
        <f aca="true" t="shared" si="1" ref="J8:J22">H8+I8</f>
        <v>790</v>
      </c>
      <c r="K8" s="168" t="s">
        <v>38</v>
      </c>
    </row>
    <row r="9" spans="1:11" ht="24.75" customHeight="1">
      <c r="A9" s="39"/>
      <c r="B9" s="49">
        <v>2</v>
      </c>
      <c r="C9" s="25">
        <v>609</v>
      </c>
      <c r="D9" s="50"/>
      <c r="E9" s="84"/>
      <c r="F9" s="85">
        <v>920</v>
      </c>
      <c r="G9" s="86"/>
      <c r="H9" s="62">
        <f t="shared" si="0"/>
        <v>920</v>
      </c>
      <c r="I9" s="87"/>
      <c r="J9" s="64">
        <f t="shared" si="1"/>
        <v>920</v>
      </c>
      <c r="K9" s="89" t="s">
        <v>62</v>
      </c>
    </row>
    <row r="10" spans="1:11" ht="24.75" customHeight="1">
      <c r="A10" s="39"/>
      <c r="B10" s="49">
        <v>3</v>
      </c>
      <c r="C10" s="25">
        <v>666</v>
      </c>
      <c r="D10" s="50"/>
      <c r="E10" s="84"/>
      <c r="F10" s="85">
        <v>520</v>
      </c>
      <c r="G10" s="86">
        <v>200</v>
      </c>
      <c r="H10" s="62">
        <f t="shared" si="0"/>
        <v>720</v>
      </c>
      <c r="I10" s="87">
        <v>400</v>
      </c>
      <c r="J10" s="64">
        <f t="shared" si="1"/>
        <v>1120</v>
      </c>
      <c r="K10" s="89" t="s">
        <v>37</v>
      </c>
    </row>
    <row r="11" spans="1:11" ht="24.75" customHeight="1">
      <c r="A11" s="39"/>
      <c r="B11" s="49">
        <v>4</v>
      </c>
      <c r="C11" s="25">
        <v>370</v>
      </c>
      <c r="D11" s="50"/>
      <c r="E11" s="84"/>
      <c r="F11" s="85"/>
      <c r="G11" s="86"/>
      <c r="H11" s="62">
        <f t="shared" si="0"/>
        <v>0</v>
      </c>
      <c r="I11" s="87">
        <v>350</v>
      </c>
      <c r="J11" s="64">
        <f t="shared" si="1"/>
        <v>350</v>
      </c>
      <c r="K11" s="89" t="s">
        <v>66</v>
      </c>
    </row>
    <row r="12" spans="1:11" ht="24.75" customHeight="1">
      <c r="A12" s="39"/>
      <c r="B12" s="49">
        <v>5</v>
      </c>
      <c r="C12" s="25">
        <v>610</v>
      </c>
      <c r="D12" s="50"/>
      <c r="E12" s="84">
        <v>750</v>
      </c>
      <c r="F12" s="85">
        <v>700</v>
      </c>
      <c r="G12" s="86">
        <v>200</v>
      </c>
      <c r="H12" s="62">
        <f t="shared" si="0"/>
        <v>1650</v>
      </c>
      <c r="I12" s="87">
        <v>100</v>
      </c>
      <c r="J12" s="64">
        <f t="shared" si="1"/>
        <v>1750</v>
      </c>
      <c r="K12" s="89" t="s">
        <v>38</v>
      </c>
    </row>
    <row r="13" spans="1:11" ht="24.75" customHeight="1">
      <c r="A13" s="39"/>
      <c r="B13" s="49">
        <v>6</v>
      </c>
      <c r="C13" s="25">
        <v>666</v>
      </c>
      <c r="D13" s="50"/>
      <c r="E13" s="84"/>
      <c r="F13" s="85">
        <v>410</v>
      </c>
      <c r="G13" s="86"/>
      <c r="H13" s="62">
        <f t="shared" si="0"/>
        <v>410</v>
      </c>
      <c r="I13" s="87">
        <v>200</v>
      </c>
      <c r="J13" s="64">
        <f t="shared" si="1"/>
        <v>610</v>
      </c>
      <c r="K13" s="89" t="s">
        <v>37</v>
      </c>
    </row>
    <row r="14" spans="1:11" ht="24.75" customHeight="1">
      <c r="A14" s="39"/>
      <c r="B14" s="49">
        <v>7</v>
      </c>
      <c r="C14" s="57">
        <v>468</v>
      </c>
      <c r="D14" s="58"/>
      <c r="E14" s="59"/>
      <c r="F14" s="60">
        <v>650</v>
      </c>
      <c r="G14" s="61"/>
      <c r="H14" s="62">
        <f t="shared" si="0"/>
        <v>650</v>
      </c>
      <c r="I14" s="63"/>
      <c r="J14" s="64">
        <f t="shared" si="1"/>
        <v>650</v>
      </c>
      <c r="K14" s="65" t="s">
        <v>36</v>
      </c>
    </row>
    <row r="15" spans="1:11" ht="24.75" customHeight="1">
      <c r="A15" s="39"/>
      <c r="B15" s="49">
        <v>8</v>
      </c>
      <c r="C15" s="57">
        <v>573</v>
      </c>
      <c r="D15" s="58"/>
      <c r="E15" s="59"/>
      <c r="F15" s="60"/>
      <c r="G15" s="61"/>
      <c r="H15" s="62">
        <f t="shared" si="0"/>
        <v>0</v>
      </c>
      <c r="I15" s="63">
        <v>330</v>
      </c>
      <c r="J15" s="64">
        <f t="shared" si="1"/>
        <v>330</v>
      </c>
      <c r="K15" s="65"/>
    </row>
    <row r="16" spans="1:11" ht="24.75" customHeight="1">
      <c r="A16" s="39"/>
      <c r="B16" s="49">
        <v>9</v>
      </c>
      <c r="C16" s="57">
        <v>609</v>
      </c>
      <c r="D16" s="58"/>
      <c r="E16" s="59"/>
      <c r="F16" s="60">
        <v>610</v>
      </c>
      <c r="G16" s="61"/>
      <c r="H16" s="62">
        <f t="shared" si="0"/>
        <v>610</v>
      </c>
      <c r="I16" s="63"/>
      <c r="J16" s="64">
        <f t="shared" si="1"/>
        <v>610</v>
      </c>
      <c r="K16" s="65" t="s">
        <v>62</v>
      </c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84"/>
      <c r="F26" s="85">
        <v>810</v>
      </c>
      <c r="G26" s="86"/>
      <c r="H26" s="62">
        <f aca="true" t="shared" si="2" ref="H26:H35">SUM(E26:G26)</f>
        <v>810</v>
      </c>
      <c r="I26" s="87"/>
      <c r="J26" s="88">
        <f aca="true" t="shared" si="3" ref="J26:J35">H26+I26</f>
        <v>810</v>
      </c>
      <c r="K26" s="89" t="s">
        <v>61</v>
      </c>
    </row>
    <row r="27" spans="1:11" ht="24.75" customHeight="1">
      <c r="A27" s="82"/>
      <c r="B27" s="66">
        <v>17</v>
      </c>
      <c r="C27" s="25">
        <v>614</v>
      </c>
      <c r="D27" s="50"/>
      <c r="E27" s="84">
        <v>690</v>
      </c>
      <c r="F27" s="85">
        <v>500</v>
      </c>
      <c r="G27" s="86">
        <v>200</v>
      </c>
      <c r="H27" s="62">
        <f t="shared" si="2"/>
        <v>1390</v>
      </c>
      <c r="I27" s="87">
        <v>100</v>
      </c>
      <c r="J27" s="88">
        <f t="shared" si="3"/>
        <v>1490</v>
      </c>
      <c r="K27" s="89" t="s">
        <v>37</v>
      </c>
    </row>
    <row r="28" spans="1:11" ht="24.75" customHeight="1">
      <c r="A28" s="82"/>
      <c r="B28" s="49">
        <v>18</v>
      </c>
      <c r="C28" s="57">
        <v>616</v>
      </c>
      <c r="D28" s="58"/>
      <c r="E28" s="59"/>
      <c r="F28" s="60">
        <v>540</v>
      </c>
      <c r="G28" s="61"/>
      <c r="H28" s="62">
        <f t="shared" si="2"/>
        <v>540</v>
      </c>
      <c r="I28" s="63"/>
      <c r="J28" s="88">
        <f t="shared" si="3"/>
        <v>540</v>
      </c>
      <c r="K28" s="65" t="s">
        <v>38</v>
      </c>
    </row>
    <row r="29" spans="1:11" ht="24.75" customHeight="1">
      <c r="A29" s="82"/>
      <c r="B29" s="49">
        <v>19</v>
      </c>
      <c r="C29" s="57">
        <v>609</v>
      </c>
      <c r="D29" s="58"/>
      <c r="E29" s="59"/>
      <c r="F29" s="60">
        <v>720</v>
      </c>
      <c r="G29" s="61"/>
      <c r="H29" s="62">
        <f t="shared" si="2"/>
        <v>720</v>
      </c>
      <c r="I29" s="63"/>
      <c r="J29" s="88">
        <f t="shared" si="3"/>
        <v>720</v>
      </c>
      <c r="K29" s="65" t="s">
        <v>61</v>
      </c>
    </row>
    <row r="30" spans="1:11" ht="24.75" customHeight="1">
      <c r="A30" s="82"/>
      <c r="B30" s="49">
        <v>20</v>
      </c>
      <c r="C30" s="57">
        <v>614</v>
      </c>
      <c r="D30" s="58"/>
      <c r="E30" s="59"/>
      <c r="F30" s="60">
        <v>1110</v>
      </c>
      <c r="G30" s="61"/>
      <c r="H30" s="62">
        <f t="shared" si="2"/>
        <v>1110</v>
      </c>
      <c r="I30" s="63"/>
      <c r="J30" s="88">
        <f t="shared" si="3"/>
        <v>1110</v>
      </c>
      <c r="K30" s="65" t="s">
        <v>37</v>
      </c>
    </row>
    <row r="31" spans="1:11" ht="24.75" customHeight="1">
      <c r="A31" s="82"/>
      <c r="B31" s="49">
        <v>21</v>
      </c>
      <c r="C31" s="57">
        <v>666</v>
      </c>
      <c r="D31" s="58"/>
      <c r="E31" s="59"/>
      <c r="F31" s="60">
        <v>740</v>
      </c>
      <c r="G31" s="61"/>
      <c r="H31" s="62">
        <f t="shared" si="2"/>
        <v>740</v>
      </c>
      <c r="I31" s="63"/>
      <c r="J31" s="88">
        <f t="shared" si="3"/>
        <v>740</v>
      </c>
      <c r="K31" s="65" t="s">
        <v>36</v>
      </c>
    </row>
    <row r="32" spans="1:11" ht="24.75" customHeight="1">
      <c r="A32" s="82"/>
      <c r="B32" s="49">
        <v>22</v>
      </c>
      <c r="C32" s="57">
        <v>616</v>
      </c>
      <c r="D32" s="58"/>
      <c r="E32" s="59"/>
      <c r="F32" s="60"/>
      <c r="G32" s="61"/>
      <c r="H32" s="62">
        <f t="shared" si="2"/>
        <v>0</v>
      </c>
      <c r="I32" s="63">
        <v>240</v>
      </c>
      <c r="J32" s="88">
        <f t="shared" si="3"/>
        <v>240</v>
      </c>
      <c r="K32" s="65" t="s">
        <v>38</v>
      </c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609</v>
      </c>
      <c r="D39" s="92"/>
      <c r="E39" s="93"/>
      <c r="F39" s="94"/>
      <c r="G39" s="95"/>
      <c r="H39" s="96">
        <f aca="true" t="shared" si="4" ref="H39:H48">SUM(E39:G39)</f>
        <v>0</v>
      </c>
      <c r="I39" s="97">
        <v>640</v>
      </c>
      <c r="J39" s="98">
        <f aca="true" t="shared" si="5" ref="J39:J48">H39+I39</f>
        <v>640</v>
      </c>
      <c r="K39" s="99" t="s">
        <v>66</v>
      </c>
    </row>
    <row r="40" spans="1:11" ht="24.75" customHeight="1">
      <c r="A40" s="39"/>
      <c r="B40" s="66">
        <v>27</v>
      </c>
      <c r="C40" s="57">
        <v>616</v>
      </c>
      <c r="D40" s="58"/>
      <c r="E40" s="59">
        <v>370</v>
      </c>
      <c r="F40" s="60">
        <v>200</v>
      </c>
      <c r="G40" s="61"/>
      <c r="H40" s="96">
        <f t="shared" si="4"/>
        <v>570</v>
      </c>
      <c r="I40" s="63"/>
      <c r="J40" s="98">
        <f t="shared" si="5"/>
        <v>570</v>
      </c>
      <c r="K40" s="65" t="s">
        <v>36</v>
      </c>
    </row>
    <row r="41" spans="1:11" ht="24.75" customHeight="1">
      <c r="A41" s="39"/>
      <c r="B41" s="49">
        <v>28</v>
      </c>
      <c r="C41" s="57">
        <v>609</v>
      </c>
      <c r="D41" s="58"/>
      <c r="E41" s="59">
        <v>300</v>
      </c>
      <c r="F41" s="60">
        <v>200</v>
      </c>
      <c r="G41" s="61">
        <v>180</v>
      </c>
      <c r="H41" s="96">
        <f t="shared" si="4"/>
        <v>680</v>
      </c>
      <c r="I41" s="63"/>
      <c r="J41" s="98">
        <f t="shared" si="5"/>
        <v>680</v>
      </c>
      <c r="K41" s="65" t="s">
        <v>37</v>
      </c>
    </row>
    <row r="42" spans="1:11" ht="24.75" customHeight="1">
      <c r="A42" s="39"/>
      <c r="B42" s="49">
        <v>29</v>
      </c>
      <c r="C42" s="57">
        <v>569</v>
      </c>
      <c r="D42" s="58"/>
      <c r="E42" s="59"/>
      <c r="F42" s="60"/>
      <c r="G42" s="61">
        <v>2500</v>
      </c>
      <c r="H42" s="96">
        <f t="shared" si="4"/>
        <v>2500</v>
      </c>
      <c r="I42" s="63"/>
      <c r="J42" s="98">
        <f t="shared" si="5"/>
        <v>2500</v>
      </c>
      <c r="K42" s="65" t="s">
        <v>63</v>
      </c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2110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9420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3280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14810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2360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17170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373</v>
      </c>
      <c r="C59" s="125"/>
      <c r="D59" s="126">
        <v>8490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8.49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3600</v>
      </c>
      <c r="E82" s="65"/>
      <c r="F82" s="57"/>
      <c r="G82" s="127">
        <v>4910</v>
      </c>
      <c r="H82" s="57">
        <v>182</v>
      </c>
      <c r="I82" s="128">
        <v>90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4950</v>
      </c>
      <c r="E83" s="65"/>
      <c r="F83" s="57"/>
      <c r="G83" s="127">
        <v>6430</v>
      </c>
      <c r="H83" s="57">
        <v>191</v>
      </c>
      <c r="I83" s="128">
        <v>95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373</v>
      </c>
      <c r="C84" s="125"/>
      <c r="D84" s="126">
        <v>4540</v>
      </c>
      <c r="E84" s="65">
        <v>80</v>
      </c>
      <c r="F84" s="57">
        <v>40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24.43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453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225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34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812</v>
      </c>
      <c r="D8" s="42"/>
      <c r="E8" s="162">
        <v>610</v>
      </c>
      <c r="F8" s="163"/>
      <c r="G8" s="164"/>
      <c r="H8" s="165">
        <f aca="true" t="shared" si="0" ref="H8:H22">SUM(E8:G8)</f>
        <v>610</v>
      </c>
      <c r="I8" s="166"/>
      <c r="J8" s="167">
        <f aca="true" t="shared" si="1" ref="J8:J22">H8+I8</f>
        <v>610</v>
      </c>
      <c r="K8" s="168" t="s">
        <v>67</v>
      </c>
    </row>
    <row r="9" spans="1:11" ht="24.75" customHeight="1">
      <c r="A9" s="39"/>
      <c r="B9" s="49">
        <v>2</v>
      </c>
      <c r="C9" s="25">
        <v>616</v>
      </c>
      <c r="D9" s="50"/>
      <c r="E9" s="84">
        <v>540</v>
      </c>
      <c r="F9" s="85">
        <v>700</v>
      </c>
      <c r="G9" s="86"/>
      <c r="H9" s="62">
        <f t="shared" si="0"/>
        <v>1240</v>
      </c>
      <c r="I9" s="87"/>
      <c r="J9" s="64">
        <f t="shared" si="1"/>
        <v>1240</v>
      </c>
      <c r="K9" s="89" t="s">
        <v>38</v>
      </c>
    </row>
    <row r="10" spans="1:11" ht="24.75" customHeight="1">
      <c r="A10" s="39"/>
      <c r="B10" s="49">
        <v>3</v>
      </c>
      <c r="C10" s="25">
        <v>468</v>
      </c>
      <c r="D10" s="50"/>
      <c r="E10" s="84">
        <v>340</v>
      </c>
      <c r="F10" s="85">
        <v>1000</v>
      </c>
      <c r="G10" s="86"/>
      <c r="H10" s="62">
        <f t="shared" si="0"/>
        <v>1340</v>
      </c>
      <c r="I10" s="87"/>
      <c r="J10" s="64">
        <f t="shared" si="1"/>
        <v>1340</v>
      </c>
      <c r="K10" s="89" t="s">
        <v>36</v>
      </c>
    </row>
    <row r="11" spans="1:11" ht="24.75" customHeight="1">
      <c r="A11" s="39"/>
      <c r="B11" s="49">
        <v>4</v>
      </c>
      <c r="C11" s="25">
        <v>811</v>
      </c>
      <c r="D11" s="50"/>
      <c r="E11" s="84">
        <v>1000</v>
      </c>
      <c r="F11" s="85"/>
      <c r="G11" s="86"/>
      <c r="H11" s="62">
        <f t="shared" si="0"/>
        <v>1000</v>
      </c>
      <c r="I11" s="87"/>
      <c r="J11" s="64">
        <f t="shared" si="1"/>
        <v>1000</v>
      </c>
      <c r="K11" s="89" t="s">
        <v>68</v>
      </c>
    </row>
    <row r="12" spans="1:11" ht="24.75" customHeight="1">
      <c r="A12" s="39"/>
      <c r="B12" s="49">
        <v>5</v>
      </c>
      <c r="C12" s="25">
        <v>573</v>
      </c>
      <c r="D12" s="50"/>
      <c r="E12" s="84"/>
      <c r="F12" s="85"/>
      <c r="G12" s="86"/>
      <c r="H12" s="62">
        <f t="shared" si="0"/>
        <v>0</v>
      </c>
      <c r="I12" s="87">
        <v>200</v>
      </c>
      <c r="J12" s="64">
        <f t="shared" si="1"/>
        <v>200</v>
      </c>
      <c r="K12" s="89"/>
    </row>
    <row r="13" spans="1:11" ht="24.75" customHeight="1">
      <c r="A13" s="39"/>
      <c r="B13" s="49">
        <v>6</v>
      </c>
      <c r="C13" s="25">
        <v>370</v>
      </c>
      <c r="D13" s="50"/>
      <c r="E13" s="84"/>
      <c r="F13" s="85"/>
      <c r="G13" s="86"/>
      <c r="H13" s="62">
        <f t="shared" si="0"/>
        <v>0</v>
      </c>
      <c r="I13" s="87">
        <v>360</v>
      </c>
      <c r="J13" s="64">
        <f t="shared" si="1"/>
        <v>360</v>
      </c>
      <c r="K13" s="89"/>
    </row>
    <row r="14" spans="1:11" ht="24.75" customHeight="1">
      <c r="A14" s="39"/>
      <c r="B14" s="49">
        <v>7</v>
      </c>
      <c r="C14" s="57">
        <v>616</v>
      </c>
      <c r="D14" s="58"/>
      <c r="E14" s="59"/>
      <c r="F14" s="60">
        <v>1130</v>
      </c>
      <c r="G14" s="61"/>
      <c r="H14" s="62">
        <f t="shared" si="0"/>
        <v>1130</v>
      </c>
      <c r="I14" s="63"/>
      <c r="J14" s="64">
        <f t="shared" si="1"/>
        <v>1130</v>
      </c>
      <c r="K14" s="65" t="s">
        <v>38</v>
      </c>
    </row>
    <row r="15" spans="1:11" ht="24.75" customHeight="1">
      <c r="A15" s="39"/>
      <c r="B15" s="49">
        <v>8</v>
      </c>
      <c r="C15" s="57">
        <v>666</v>
      </c>
      <c r="D15" s="58"/>
      <c r="E15" s="59"/>
      <c r="F15" s="60">
        <v>1010</v>
      </c>
      <c r="G15" s="61"/>
      <c r="H15" s="62">
        <f t="shared" si="0"/>
        <v>1010</v>
      </c>
      <c r="I15" s="63"/>
      <c r="J15" s="64">
        <f t="shared" si="1"/>
        <v>1010</v>
      </c>
      <c r="K15" s="65" t="s">
        <v>69</v>
      </c>
    </row>
    <row r="16" spans="1:11" ht="24.75" customHeight="1">
      <c r="A16" s="39"/>
      <c r="B16" s="49">
        <v>9</v>
      </c>
      <c r="C16" s="57">
        <v>609</v>
      </c>
      <c r="D16" s="58"/>
      <c r="E16" s="59"/>
      <c r="F16" s="60">
        <v>440</v>
      </c>
      <c r="G16" s="61"/>
      <c r="H16" s="62">
        <f t="shared" si="0"/>
        <v>440</v>
      </c>
      <c r="I16" s="63"/>
      <c r="J16" s="64">
        <f t="shared" si="1"/>
        <v>440</v>
      </c>
      <c r="K16" s="65" t="s">
        <v>62</v>
      </c>
    </row>
    <row r="17" spans="1:11" ht="24.75" customHeight="1">
      <c r="A17" s="39"/>
      <c r="B17" s="49">
        <v>10</v>
      </c>
      <c r="C17" s="57">
        <v>573</v>
      </c>
      <c r="D17" s="58"/>
      <c r="E17" s="59"/>
      <c r="F17" s="60"/>
      <c r="G17" s="61"/>
      <c r="H17" s="62">
        <f t="shared" si="0"/>
        <v>0</v>
      </c>
      <c r="I17" s="63">
        <v>220</v>
      </c>
      <c r="J17" s="64">
        <f t="shared" si="1"/>
        <v>220</v>
      </c>
      <c r="K17" s="65"/>
    </row>
    <row r="18" spans="1:11" ht="24.75" customHeight="1">
      <c r="A18" s="39"/>
      <c r="B18" s="49">
        <v>11</v>
      </c>
      <c r="C18" s="57">
        <v>609</v>
      </c>
      <c r="D18" s="58"/>
      <c r="E18" s="59"/>
      <c r="F18" s="60">
        <v>1040</v>
      </c>
      <c r="G18" s="61"/>
      <c r="H18" s="62">
        <f t="shared" si="0"/>
        <v>1040</v>
      </c>
      <c r="I18" s="63"/>
      <c r="J18" s="64">
        <f t="shared" si="1"/>
        <v>1040</v>
      </c>
      <c r="K18" s="65" t="s">
        <v>61</v>
      </c>
    </row>
    <row r="19" spans="1:11" ht="24.75" customHeight="1">
      <c r="A19" s="39"/>
      <c r="B19" s="49">
        <v>12</v>
      </c>
      <c r="C19" s="57">
        <v>614</v>
      </c>
      <c r="D19" s="58"/>
      <c r="E19" s="59">
        <v>630</v>
      </c>
      <c r="F19" s="60">
        <v>800</v>
      </c>
      <c r="G19" s="61"/>
      <c r="H19" s="62">
        <f t="shared" si="0"/>
        <v>1430</v>
      </c>
      <c r="I19" s="63">
        <v>200</v>
      </c>
      <c r="J19" s="64">
        <f t="shared" si="1"/>
        <v>1630</v>
      </c>
      <c r="K19" s="65" t="s">
        <v>37</v>
      </c>
    </row>
    <row r="20" spans="1:11" ht="24.75" customHeight="1">
      <c r="A20" s="39"/>
      <c r="B20" s="49">
        <v>13</v>
      </c>
      <c r="C20" s="57">
        <v>666</v>
      </c>
      <c r="D20" s="58"/>
      <c r="E20" s="59">
        <v>370</v>
      </c>
      <c r="F20" s="60">
        <v>300</v>
      </c>
      <c r="G20" s="61"/>
      <c r="H20" s="62">
        <f t="shared" si="0"/>
        <v>670</v>
      </c>
      <c r="I20" s="63"/>
      <c r="J20" s="64">
        <f t="shared" si="1"/>
        <v>670</v>
      </c>
      <c r="K20" s="65" t="s">
        <v>37</v>
      </c>
    </row>
    <row r="21" spans="1:11" ht="24.75" customHeight="1">
      <c r="A21" s="39"/>
      <c r="B21" s="49">
        <v>14</v>
      </c>
      <c r="C21" s="57">
        <v>609</v>
      </c>
      <c r="D21" s="58"/>
      <c r="E21" s="59"/>
      <c r="F21" s="60">
        <v>570</v>
      </c>
      <c r="G21" s="61"/>
      <c r="H21" s="62">
        <f t="shared" si="0"/>
        <v>570</v>
      </c>
      <c r="I21" s="63"/>
      <c r="J21" s="64">
        <f t="shared" si="1"/>
        <v>570</v>
      </c>
      <c r="K21" s="65" t="s">
        <v>61</v>
      </c>
    </row>
    <row r="22" spans="1:11" ht="24.75" customHeight="1">
      <c r="A22" s="39"/>
      <c r="B22" s="66">
        <v>15</v>
      </c>
      <c r="C22" s="67">
        <v>614</v>
      </c>
      <c r="D22" s="68"/>
      <c r="E22" s="69">
        <v>640</v>
      </c>
      <c r="F22" s="70">
        <v>500</v>
      </c>
      <c r="G22" s="71"/>
      <c r="H22" s="72">
        <f t="shared" si="0"/>
        <v>1140</v>
      </c>
      <c r="I22" s="73">
        <v>300</v>
      </c>
      <c r="J22" s="64">
        <f t="shared" si="1"/>
        <v>1440</v>
      </c>
      <c r="K22" s="74" t="s">
        <v>37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616</v>
      </c>
      <c r="D26" s="50"/>
      <c r="E26" s="84">
        <v>400</v>
      </c>
      <c r="F26" s="85">
        <v>200</v>
      </c>
      <c r="G26" s="86">
        <v>200</v>
      </c>
      <c r="H26" s="62">
        <f aca="true" t="shared" si="2" ref="H26:H35">SUM(E26:G26)</f>
        <v>800</v>
      </c>
      <c r="I26" s="87"/>
      <c r="J26" s="88">
        <f aca="true" t="shared" si="3" ref="J26:J35">H26+I26</f>
        <v>800</v>
      </c>
      <c r="K26" s="89" t="s">
        <v>36</v>
      </c>
    </row>
    <row r="27" spans="1:11" ht="24.75" customHeight="1">
      <c r="A27" s="82"/>
      <c r="B27" s="66">
        <v>17</v>
      </c>
      <c r="C27" s="25">
        <v>666</v>
      </c>
      <c r="D27" s="50"/>
      <c r="E27" s="84"/>
      <c r="F27" s="85"/>
      <c r="G27" s="86"/>
      <c r="H27" s="62">
        <f t="shared" si="2"/>
        <v>0</v>
      </c>
      <c r="I27" s="87">
        <v>560</v>
      </c>
      <c r="J27" s="88">
        <f t="shared" si="3"/>
        <v>560</v>
      </c>
      <c r="K27" s="89" t="s">
        <v>38</v>
      </c>
    </row>
    <row r="28" spans="1:11" ht="24.75" customHeight="1">
      <c r="A28" s="82"/>
      <c r="B28" s="49">
        <v>18</v>
      </c>
      <c r="C28" s="57">
        <v>616</v>
      </c>
      <c r="D28" s="58"/>
      <c r="E28" s="59"/>
      <c r="F28" s="60">
        <v>500</v>
      </c>
      <c r="G28" s="61"/>
      <c r="H28" s="62">
        <f t="shared" si="2"/>
        <v>500</v>
      </c>
      <c r="I28" s="63"/>
      <c r="J28" s="88">
        <f t="shared" si="3"/>
        <v>500</v>
      </c>
      <c r="K28" s="65" t="s">
        <v>36</v>
      </c>
    </row>
    <row r="29" spans="1:11" ht="24.75" customHeight="1">
      <c r="A29" s="82"/>
      <c r="B29" s="49">
        <v>19</v>
      </c>
      <c r="C29" s="57">
        <v>609</v>
      </c>
      <c r="D29" s="58"/>
      <c r="E29" s="59"/>
      <c r="F29" s="60"/>
      <c r="G29" s="61"/>
      <c r="H29" s="62">
        <f t="shared" si="2"/>
        <v>0</v>
      </c>
      <c r="I29" s="63">
        <v>770</v>
      </c>
      <c r="J29" s="88">
        <f t="shared" si="3"/>
        <v>770</v>
      </c>
      <c r="K29" s="65" t="s">
        <v>37</v>
      </c>
    </row>
    <row r="30" spans="1:11" ht="24.75" customHeight="1">
      <c r="A30" s="82"/>
      <c r="B30" s="49">
        <v>20</v>
      </c>
      <c r="C30" s="57">
        <v>616</v>
      </c>
      <c r="D30" s="58"/>
      <c r="E30" s="59"/>
      <c r="F30" s="60">
        <v>1010</v>
      </c>
      <c r="G30" s="61"/>
      <c r="H30" s="62">
        <f t="shared" si="2"/>
        <v>1010</v>
      </c>
      <c r="I30" s="63"/>
      <c r="J30" s="88">
        <f t="shared" si="3"/>
        <v>1010</v>
      </c>
      <c r="K30" s="65" t="s">
        <v>38</v>
      </c>
    </row>
    <row r="31" spans="1:11" ht="24.75" customHeight="1">
      <c r="A31" s="82"/>
      <c r="B31" s="49">
        <v>21</v>
      </c>
      <c r="C31" s="57">
        <v>569</v>
      </c>
      <c r="D31" s="58"/>
      <c r="E31" s="59"/>
      <c r="F31" s="60"/>
      <c r="G31" s="61">
        <v>570</v>
      </c>
      <c r="H31" s="62">
        <f t="shared" si="2"/>
        <v>570</v>
      </c>
      <c r="I31" s="63"/>
      <c r="J31" s="88">
        <f t="shared" si="3"/>
        <v>570</v>
      </c>
      <c r="K31" s="65" t="s">
        <v>70</v>
      </c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609</v>
      </c>
      <c r="D39" s="92"/>
      <c r="E39" s="93"/>
      <c r="F39" s="94">
        <v>800</v>
      </c>
      <c r="G39" s="95"/>
      <c r="H39" s="96">
        <f aca="true" t="shared" si="4" ref="H39:H48">SUM(E39:G39)</f>
        <v>800</v>
      </c>
      <c r="I39" s="97"/>
      <c r="J39" s="98">
        <f aca="true" t="shared" si="5" ref="J39:J48">H39+I39</f>
        <v>800</v>
      </c>
      <c r="K39" s="99" t="s">
        <v>37</v>
      </c>
    </row>
    <row r="40" spans="1:11" ht="24.75" customHeight="1">
      <c r="A40" s="39"/>
      <c r="B40" s="66">
        <v>27</v>
      </c>
      <c r="C40" s="57">
        <v>666</v>
      </c>
      <c r="D40" s="58"/>
      <c r="E40" s="59"/>
      <c r="F40" s="60">
        <v>590</v>
      </c>
      <c r="G40" s="61"/>
      <c r="H40" s="96">
        <f t="shared" si="4"/>
        <v>590</v>
      </c>
      <c r="I40" s="63"/>
      <c r="J40" s="98">
        <f t="shared" si="5"/>
        <v>590</v>
      </c>
      <c r="K40" s="65" t="s">
        <v>36</v>
      </c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4530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10590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770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15890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2610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18500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12570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>
        <v>373</v>
      </c>
      <c r="C60" s="125"/>
      <c r="D60" s="126">
        <v>11730</v>
      </c>
      <c r="E60" s="65"/>
      <c r="F60" s="57"/>
      <c r="G60" s="127">
        <v>10950</v>
      </c>
      <c r="H60" s="57">
        <v>220</v>
      </c>
      <c r="I60" s="128">
        <v>110</v>
      </c>
      <c r="J60" s="65"/>
      <c r="K60" s="57"/>
      <c r="L60" s="129"/>
      <c r="M60" s="124"/>
    </row>
    <row r="61" spans="1:13" ht="24.75" customHeight="1">
      <c r="A61" s="123">
        <v>3</v>
      </c>
      <c r="B61" s="124">
        <v>374</v>
      </c>
      <c r="C61" s="125"/>
      <c r="D61" s="126">
        <v>6450</v>
      </c>
      <c r="E61" s="65">
        <v>100</v>
      </c>
      <c r="F61" s="57">
        <v>50</v>
      </c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41.7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420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210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4640</v>
      </c>
      <c r="E82" s="65">
        <v>127</v>
      </c>
      <c r="F82" s="57">
        <v>65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374</v>
      </c>
      <c r="C83" s="125"/>
      <c r="D83" s="126">
        <v>6190</v>
      </c>
      <c r="E83" s="65">
        <v>91</v>
      </c>
      <c r="F83" s="57">
        <v>45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10.83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218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110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3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29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169" t="s">
        <v>25</v>
      </c>
      <c r="D5" s="170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170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169"/>
      <c r="D7" s="170"/>
      <c r="E7" s="171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25">
        <v>616</v>
      </c>
      <c r="D8" s="25"/>
      <c r="E8" s="85"/>
      <c r="F8" s="163"/>
      <c r="G8" s="164"/>
      <c r="H8" s="165">
        <f aca="true" t="shared" si="0" ref="H8:H22">SUM(E8:G8)</f>
        <v>0</v>
      </c>
      <c r="I8" s="166">
        <v>650</v>
      </c>
      <c r="J8" s="167">
        <f aca="true" t="shared" si="1" ref="J8:J22">H8+I8</f>
        <v>650</v>
      </c>
      <c r="K8" s="168" t="s">
        <v>38</v>
      </c>
    </row>
    <row r="9" spans="1:11" ht="24.75" customHeight="1">
      <c r="A9" s="39"/>
      <c r="B9" s="49">
        <v>2</v>
      </c>
      <c r="C9" s="25">
        <v>609</v>
      </c>
      <c r="D9" s="50"/>
      <c r="E9" s="84"/>
      <c r="F9" s="85">
        <v>560</v>
      </c>
      <c r="G9" s="86"/>
      <c r="H9" s="62">
        <f t="shared" si="0"/>
        <v>560</v>
      </c>
      <c r="I9" s="87"/>
      <c r="J9" s="64">
        <f t="shared" si="1"/>
        <v>560</v>
      </c>
      <c r="K9" s="89" t="s">
        <v>62</v>
      </c>
    </row>
    <row r="10" spans="1:11" ht="24.75" customHeight="1">
      <c r="A10" s="39"/>
      <c r="B10" s="49">
        <v>3</v>
      </c>
      <c r="C10" s="25">
        <v>666</v>
      </c>
      <c r="D10" s="50"/>
      <c r="E10" s="84"/>
      <c r="F10" s="85"/>
      <c r="G10" s="86"/>
      <c r="H10" s="62">
        <f t="shared" si="0"/>
        <v>0</v>
      </c>
      <c r="I10" s="87">
        <v>440</v>
      </c>
      <c r="J10" s="64">
        <f t="shared" si="1"/>
        <v>440</v>
      </c>
      <c r="K10" s="89" t="s">
        <v>37</v>
      </c>
    </row>
    <row r="11" spans="1:11" ht="24.75" customHeight="1">
      <c r="A11" s="39"/>
      <c r="B11" s="49">
        <v>4</v>
      </c>
      <c r="C11" s="25">
        <v>468</v>
      </c>
      <c r="D11" s="50"/>
      <c r="E11" s="84">
        <v>550</v>
      </c>
      <c r="F11" s="85">
        <v>300</v>
      </c>
      <c r="G11" s="86"/>
      <c r="H11" s="62">
        <f t="shared" si="0"/>
        <v>850</v>
      </c>
      <c r="I11" s="87"/>
      <c r="J11" s="64">
        <f t="shared" si="1"/>
        <v>850</v>
      </c>
      <c r="K11" s="89" t="s">
        <v>36</v>
      </c>
    </row>
    <row r="12" spans="1:11" ht="24.75" customHeight="1">
      <c r="A12" s="39"/>
      <c r="B12" s="49">
        <v>5</v>
      </c>
      <c r="C12" s="25">
        <v>811</v>
      </c>
      <c r="D12" s="50"/>
      <c r="E12" s="84">
        <v>1390</v>
      </c>
      <c r="F12" s="85"/>
      <c r="G12" s="86"/>
      <c r="H12" s="62">
        <f t="shared" si="0"/>
        <v>1390</v>
      </c>
      <c r="I12" s="87"/>
      <c r="J12" s="64">
        <f t="shared" si="1"/>
        <v>1390</v>
      </c>
      <c r="K12" s="89" t="s">
        <v>71</v>
      </c>
    </row>
    <row r="13" spans="1:11" ht="24.75" customHeight="1">
      <c r="A13" s="39"/>
      <c r="B13" s="49">
        <v>6</v>
      </c>
      <c r="C13" s="25">
        <v>370</v>
      </c>
      <c r="D13" s="50"/>
      <c r="E13" s="84"/>
      <c r="F13" s="85"/>
      <c r="G13" s="86"/>
      <c r="H13" s="62">
        <f t="shared" si="0"/>
        <v>0</v>
      </c>
      <c r="I13" s="87">
        <v>1010</v>
      </c>
      <c r="J13" s="64">
        <f t="shared" si="1"/>
        <v>1010</v>
      </c>
      <c r="K13" s="89" t="s">
        <v>66</v>
      </c>
    </row>
    <row r="14" spans="1:11" ht="24.75" customHeight="1">
      <c r="A14" s="39"/>
      <c r="B14" s="49">
        <v>7</v>
      </c>
      <c r="C14" s="57">
        <v>666</v>
      </c>
      <c r="D14" s="58"/>
      <c r="E14" s="59"/>
      <c r="F14" s="60"/>
      <c r="G14" s="61"/>
      <c r="H14" s="62">
        <f t="shared" si="0"/>
        <v>0</v>
      </c>
      <c r="I14" s="63">
        <v>610</v>
      </c>
      <c r="J14" s="64">
        <f t="shared" si="1"/>
        <v>610</v>
      </c>
      <c r="K14" s="65" t="s">
        <v>37</v>
      </c>
    </row>
    <row r="15" spans="1:11" ht="24.75" customHeight="1">
      <c r="A15" s="39"/>
      <c r="B15" s="49">
        <v>8</v>
      </c>
      <c r="C15" s="57">
        <v>569</v>
      </c>
      <c r="D15" s="58"/>
      <c r="E15" s="59">
        <v>4690</v>
      </c>
      <c r="F15" s="60"/>
      <c r="G15" s="61"/>
      <c r="H15" s="62">
        <f t="shared" si="0"/>
        <v>4690</v>
      </c>
      <c r="I15" s="63"/>
      <c r="J15" s="64">
        <f t="shared" si="1"/>
        <v>4690</v>
      </c>
      <c r="K15" s="65"/>
    </row>
    <row r="16" spans="1:11" ht="24.75" customHeight="1">
      <c r="A16" s="39"/>
      <c r="B16" s="49">
        <v>9</v>
      </c>
      <c r="C16" s="57">
        <v>616</v>
      </c>
      <c r="D16" s="58"/>
      <c r="E16" s="59"/>
      <c r="F16" s="60">
        <v>500</v>
      </c>
      <c r="G16" s="61"/>
      <c r="H16" s="62">
        <f t="shared" si="0"/>
        <v>500</v>
      </c>
      <c r="I16" s="63">
        <v>540</v>
      </c>
      <c r="J16" s="64">
        <f t="shared" si="1"/>
        <v>1040</v>
      </c>
      <c r="K16" s="65" t="s">
        <v>38</v>
      </c>
    </row>
    <row r="17" spans="1:11" ht="24.75" customHeight="1">
      <c r="A17" s="39"/>
      <c r="B17" s="49">
        <v>10</v>
      </c>
      <c r="C17" s="57">
        <v>609</v>
      </c>
      <c r="D17" s="58"/>
      <c r="E17" s="59"/>
      <c r="F17" s="60"/>
      <c r="G17" s="61"/>
      <c r="H17" s="62">
        <f t="shared" si="0"/>
        <v>0</v>
      </c>
      <c r="I17" s="63">
        <v>370</v>
      </c>
      <c r="J17" s="64">
        <f t="shared" si="1"/>
        <v>370</v>
      </c>
      <c r="K17" s="65" t="s">
        <v>62</v>
      </c>
    </row>
    <row r="18" spans="1:11" ht="24.75" customHeight="1">
      <c r="A18" s="39"/>
      <c r="B18" s="49">
        <v>11</v>
      </c>
      <c r="C18" s="57">
        <v>468</v>
      </c>
      <c r="D18" s="58"/>
      <c r="E18" s="59">
        <v>500</v>
      </c>
      <c r="F18" s="60">
        <v>510</v>
      </c>
      <c r="G18" s="61"/>
      <c r="H18" s="62">
        <f t="shared" si="0"/>
        <v>1010</v>
      </c>
      <c r="I18" s="63"/>
      <c r="J18" s="64">
        <f t="shared" si="1"/>
        <v>1010</v>
      </c>
      <c r="K18" s="65" t="s">
        <v>36</v>
      </c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84">
        <v>500</v>
      </c>
      <c r="F26" s="85">
        <v>380</v>
      </c>
      <c r="G26" s="86">
        <v>200</v>
      </c>
      <c r="H26" s="62">
        <f aca="true" t="shared" si="2" ref="H26:H35">SUM(E26:G26)</f>
        <v>1080</v>
      </c>
      <c r="I26" s="87">
        <v>300</v>
      </c>
      <c r="J26" s="88">
        <f aca="true" t="shared" si="3" ref="J26:J35">H26+I26</f>
        <v>1380</v>
      </c>
      <c r="K26" s="89" t="s">
        <v>61</v>
      </c>
    </row>
    <row r="27" spans="1:11" ht="24.75" customHeight="1">
      <c r="A27" s="82"/>
      <c r="B27" s="66">
        <v>17</v>
      </c>
      <c r="C27" s="25">
        <v>614</v>
      </c>
      <c r="D27" s="50"/>
      <c r="E27" s="84">
        <v>720</v>
      </c>
      <c r="F27" s="85">
        <v>400</v>
      </c>
      <c r="G27" s="86">
        <v>100</v>
      </c>
      <c r="H27" s="62">
        <f t="shared" si="2"/>
        <v>1220</v>
      </c>
      <c r="I27" s="87">
        <v>100</v>
      </c>
      <c r="J27" s="88">
        <f t="shared" si="3"/>
        <v>1320</v>
      </c>
      <c r="K27" s="89" t="s">
        <v>37</v>
      </c>
    </row>
    <row r="28" spans="1:11" ht="24.75" customHeight="1">
      <c r="A28" s="82"/>
      <c r="B28" s="49">
        <v>18</v>
      </c>
      <c r="C28" s="57">
        <v>666</v>
      </c>
      <c r="D28" s="58"/>
      <c r="E28" s="59"/>
      <c r="F28" s="60">
        <v>610</v>
      </c>
      <c r="G28" s="61"/>
      <c r="H28" s="62">
        <f t="shared" si="2"/>
        <v>610</v>
      </c>
      <c r="I28" s="63"/>
      <c r="J28" s="88">
        <f t="shared" si="3"/>
        <v>610</v>
      </c>
      <c r="K28" s="65" t="s">
        <v>38</v>
      </c>
    </row>
    <row r="29" spans="1:11" ht="24.75" customHeight="1">
      <c r="A29" s="82"/>
      <c r="B29" s="49">
        <v>19</v>
      </c>
      <c r="C29" s="57">
        <v>616</v>
      </c>
      <c r="D29" s="58"/>
      <c r="E29" s="59"/>
      <c r="F29" s="60">
        <v>540</v>
      </c>
      <c r="G29" s="61"/>
      <c r="H29" s="62">
        <f t="shared" si="2"/>
        <v>540</v>
      </c>
      <c r="I29" s="63"/>
      <c r="J29" s="88">
        <f t="shared" si="3"/>
        <v>540</v>
      </c>
      <c r="K29" s="65" t="s">
        <v>36</v>
      </c>
    </row>
    <row r="30" spans="1:11" ht="24.75" customHeight="1">
      <c r="A30" s="82"/>
      <c r="B30" s="49">
        <v>20</v>
      </c>
      <c r="C30" s="57">
        <v>609</v>
      </c>
      <c r="D30" s="58"/>
      <c r="E30" s="59">
        <v>500</v>
      </c>
      <c r="F30" s="60">
        <v>340</v>
      </c>
      <c r="G30" s="61"/>
      <c r="H30" s="62">
        <f t="shared" si="2"/>
        <v>840</v>
      </c>
      <c r="I30" s="63">
        <v>100</v>
      </c>
      <c r="J30" s="88">
        <f t="shared" si="3"/>
        <v>940</v>
      </c>
      <c r="K30" s="65" t="s">
        <v>61</v>
      </c>
    </row>
    <row r="31" spans="1:11" ht="24.75" customHeight="1">
      <c r="A31" s="82"/>
      <c r="B31" s="49">
        <v>21</v>
      </c>
      <c r="C31" s="57">
        <v>614</v>
      </c>
      <c r="D31" s="58"/>
      <c r="E31" s="59">
        <v>670</v>
      </c>
      <c r="F31" s="60">
        <v>500</v>
      </c>
      <c r="G31" s="61">
        <v>400</v>
      </c>
      <c r="H31" s="62">
        <f t="shared" si="2"/>
        <v>1570</v>
      </c>
      <c r="I31" s="63">
        <v>100</v>
      </c>
      <c r="J31" s="88">
        <f t="shared" si="3"/>
        <v>1670</v>
      </c>
      <c r="K31" s="65" t="s">
        <v>37</v>
      </c>
    </row>
    <row r="32" spans="1:11" ht="24.75" customHeight="1">
      <c r="A32" s="82"/>
      <c r="B32" s="49">
        <v>22</v>
      </c>
      <c r="C32" s="57">
        <v>666</v>
      </c>
      <c r="D32" s="58"/>
      <c r="E32" s="59">
        <v>650</v>
      </c>
      <c r="F32" s="60">
        <v>400</v>
      </c>
      <c r="G32" s="61">
        <v>300</v>
      </c>
      <c r="H32" s="62">
        <f t="shared" si="2"/>
        <v>1350</v>
      </c>
      <c r="I32" s="63">
        <v>200</v>
      </c>
      <c r="J32" s="88">
        <f t="shared" si="3"/>
        <v>1550</v>
      </c>
      <c r="K32" s="65" t="s">
        <v>38</v>
      </c>
    </row>
    <row r="33" spans="1:11" ht="24.75" customHeight="1">
      <c r="A33" s="82"/>
      <c r="B33" s="49">
        <v>23</v>
      </c>
      <c r="C33" s="57">
        <v>616</v>
      </c>
      <c r="D33" s="58"/>
      <c r="E33" s="59">
        <v>500</v>
      </c>
      <c r="F33" s="60">
        <v>220</v>
      </c>
      <c r="G33" s="61"/>
      <c r="H33" s="62">
        <f t="shared" si="2"/>
        <v>720</v>
      </c>
      <c r="I33" s="63"/>
      <c r="J33" s="88">
        <f t="shared" si="3"/>
        <v>720</v>
      </c>
      <c r="K33" s="65" t="s">
        <v>36</v>
      </c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609</v>
      </c>
      <c r="D39" s="92"/>
      <c r="E39" s="93"/>
      <c r="F39" s="94"/>
      <c r="G39" s="95"/>
      <c r="H39" s="96">
        <f aca="true" t="shared" si="4" ref="H39:H48">SUM(E39:G39)</f>
        <v>0</v>
      </c>
      <c r="I39" s="97">
        <v>460</v>
      </c>
      <c r="J39" s="98">
        <f aca="true" t="shared" si="5" ref="J39:J48">H39+I39</f>
        <v>460</v>
      </c>
      <c r="K39" s="99" t="s">
        <v>37</v>
      </c>
    </row>
    <row r="40" spans="1:11" ht="24.75" customHeight="1">
      <c r="A40" s="39"/>
      <c r="B40" s="66">
        <v>27</v>
      </c>
      <c r="C40" s="57">
        <v>616</v>
      </c>
      <c r="D40" s="58"/>
      <c r="E40" s="59"/>
      <c r="F40" s="60">
        <v>1170</v>
      </c>
      <c r="G40" s="61"/>
      <c r="H40" s="96">
        <f t="shared" si="4"/>
        <v>1170</v>
      </c>
      <c r="I40" s="63"/>
      <c r="J40" s="98">
        <f t="shared" si="5"/>
        <v>1170</v>
      </c>
      <c r="K40" s="65" t="s">
        <v>38</v>
      </c>
    </row>
    <row r="41" spans="1:11" ht="24.75" customHeight="1">
      <c r="A41" s="39"/>
      <c r="B41" s="49">
        <v>28</v>
      </c>
      <c r="C41" s="57">
        <v>666</v>
      </c>
      <c r="D41" s="58"/>
      <c r="E41" s="59"/>
      <c r="F41" s="60">
        <v>880</v>
      </c>
      <c r="G41" s="61"/>
      <c r="H41" s="96">
        <f t="shared" si="4"/>
        <v>880</v>
      </c>
      <c r="I41" s="63"/>
      <c r="J41" s="98">
        <f t="shared" si="5"/>
        <v>880</v>
      </c>
      <c r="K41" s="65" t="s">
        <v>36</v>
      </c>
    </row>
    <row r="42" spans="1:11" ht="24.75" customHeight="1">
      <c r="A42" s="39"/>
      <c r="B42" s="49">
        <v>29</v>
      </c>
      <c r="C42" s="57">
        <v>568</v>
      </c>
      <c r="D42" s="58"/>
      <c r="E42" s="59">
        <v>940</v>
      </c>
      <c r="F42" s="60"/>
      <c r="G42" s="61"/>
      <c r="H42" s="96">
        <f t="shared" si="4"/>
        <v>940</v>
      </c>
      <c r="I42" s="63"/>
      <c r="J42" s="98">
        <f t="shared" si="5"/>
        <v>940</v>
      </c>
      <c r="K42" s="65" t="s">
        <v>63</v>
      </c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11610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7310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1000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19920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4880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24800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374</v>
      </c>
      <c r="C59" s="125"/>
      <c r="D59" s="126">
        <v>4210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>
        <v>374</v>
      </c>
      <c r="C60" s="125"/>
      <c r="D60" s="126">
        <v>6450</v>
      </c>
      <c r="E60" s="65">
        <v>100</v>
      </c>
      <c r="F60" s="57">
        <v>50</v>
      </c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10.66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3430</v>
      </c>
      <c r="E82" s="65">
        <v>34</v>
      </c>
      <c r="F82" s="57">
        <v>15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4450</v>
      </c>
      <c r="E83" s="65"/>
      <c r="F83" s="57"/>
      <c r="G83" s="127">
        <v>4030</v>
      </c>
      <c r="H83" s="57"/>
      <c r="I83" s="128"/>
      <c r="J83" s="65">
        <v>5170</v>
      </c>
      <c r="K83" s="57">
        <v>250</v>
      </c>
      <c r="L83" s="129">
        <v>125</v>
      </c>
      <c r="M83" s="124"/>
    </row>
    <row r="84" spans="1:13" ht="24.75" customHeight="1">
      <c r="A84" s="123">
        <v>3</v>
      </c>
      <c r="B84" s="124">
        <v>373</v>
      </c>
      <c r="C84" s="125"/>
      <c r="D84" s="126">
        <v>3450</v>
      </c>
      <c r="E84" s="65"/>
      <c r="F84" s="57"/>
      <c r="G84" s="127">
        <v>6040</v>
      </c>
      <c r="H84" s="57">
        <v>170</v>
      </c>
      <c r="I84" s="128">
        <v>80</v>
      </c>
      <c r="J84" s="65"/>
      <c r="K84" s="57"/>
      <c r="L84" s="129"/>
      <c r="M84" s="124"/>
    </row>
    <row r="85" spans="1:13" ht="24.75" customHeight="1">
      <c r="A85" s="123">
        <v>4</v>
      </c>
      <c r="B85" s="124">
        <v>374</v>
      </c>
      <c r="C85" s="125"/>
      <c r="D85" s="126">
        <v>3090</v>
      </c>
      <c r="E85" s="65">
        <v>68</v>
      </c>
      <c r="F85" s="57">
        <v>34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29.660000000000004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522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254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24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162"/>
      <c r="F8" s="163">
        <v>980</v>
      </c>
      <c r="G8" s="164"/>
      <c r="H8" s="165">
        <f aca="true" t="shared" si="0" ref="H8:H22">SUM(E8:G8)</f>
        <v>980</v>
      </c>
      <c r="I8" s="166"/>
      <c r="J8" s="167">
        <f aca="true" t="shared" si="1" ref="J8:J22">H8+I8</f>
        <v>980</v>
      </c>
      <c r="K8" s="168" t="s">
        <v>38</v>
      </c>
    </row>
    <row r="9" spans="1:11" ht="24.75" customHeight="1">
      <c r="A9" s="39"/>
      <c r="B9" s="49">
        <v>2</v>
      </c>
      <c r="C9" s="25">
        <v>468</v>
      </c>
      <c r="D9" s="50"/>
      <c r="E9" s="84"/>
      <c r="F9" s="85">
        <v>920</v>
      </c>
      <c r="G9" s="86"/>
      <c r="H9" s="62">
        <f t="shared" si="0"/>
        <v>920</v>
      </c>
      <c r="I9" s="87"/>
      <c r="J9" s="64">
        <f t="shared" si="1"/>
        <v>920</v>
      </c>
      <c r="K9" s="89" t="s">
        <v>36</v>
      </c>
    </row>
    <row r="10" spans="1:11" ht="24.75" customHeight="1">
      <c r="A10" s="39"/>
      <c r="B10" s="49">
        <v>3</v>
      </c>
      <c r="C10" s="25">
        <v>666</v>
      </c>
      <c r="D10" s="50"/>
      <c r="E10" s="84"/>
      <c r="F10" s="85"/>
      <c r="G10" s="86"/>
      <c r="H10" s="62">
        <f t="shared" si="0"/>
        <v>0</v>
      </c>
      <c r="I10" s="87">
        <v>600</v>
      </c>
      <c r="J10" s="64">
        <f t="shared" si="1"/>
        <v>600</v>
      </c>
      <c r="K10" s="89" t="s">
        <v>37</v>
      </c>
    </row>
    <row r="11" spans="1:11" ht="24.75" customHeight="1">
      <c r="A11" s="39"/>
      <c r="B11" s="49">
        <v>4</v>
      </c>
      <c r="C11" s="25">
        <v>609</v>
      </c>
      <c r="D11" s="50"/>
      <c r="E11" s="84"/>
      <c r="F11" s="85">
        <v>810</v>
      </c>
      <c r="G11" s="86"/>
      <c r="H11" s="62">
        <f t="shared" si="0"/>
        <v>810</v>
      </c>
      <c r="I11" s="87"/>
      <c r="J11" s="64">
        <f t="shared" si="1"/>
        <v>810</v>
      </c>
      <c r="K11" s="89" t="s">
        <v>62</v>
      </c>
    </row>
    <row r="12" spans="1:11" ht="24.75" customHeight="1">
      <c r="A12" s="39"/>
      <c r="B12" s="49">
        <v>5</v>
      </c>
      <c r="C12" s="25">
        <v>666</v>
      </c>
      <c r="D12" s="50"/>
      <c r="E12" s="84"/>
      <c r="F12" s="85">
        <v>770</v>
      </c>
      <c r="G12" s="86"/>
      <c r="H12" s="62">
        <f t="shared" si="0"/>
        <v>770</v>
      </c>
      <c r="I12" s="87"/>
      <c r="J12" s="64">
        <f t="shared" si="1"/>
        <v>770</v>
      </c>
      <c r="K12" s="89" t="s">
        <v>37</v>
      </c>
    </row>
    <row r="13" spans="1:11" ht="24.75" customHeight="1">
      <c r="A13" s="39"/>
      <c r="B13" s="49">
        <v>6</v>
      </c>
      <c r="C13" s="25">
        <v>468</v>
      </c>
      <c r="D13" s="50"/>
      <c r="E13" s="84"/>
      <c r="F13" s="85">
        <v>350</v>
      </c>
      <c r="G13" s="86"/>
      <c r="H13" s="62">
        <f t="shared" si="0"/>
        <v>350</v>
      </c>
      <c r="I13" s="87"/>
      <c r="J13" s="64">
        <f t="shared" si="1"/>
        <v>350</v>
      </c>
      <c r="K13" s="89" t="s">
        <v>36</v>
      </c>
    </row>
    <row r="14" spans="1:11" ht="24.75" customHeight="1">
      <c r="A14" s="39"/>
      <c r="B14" s="49">
        <v>7</v>
      </c>
      <c r="C14" s="57">
        <v>370</v>
      </c>
      <c r="D14" s="58"/>
      <c r="E14" s="59"/>
      <c r="F14" s="60"/>
      <c r="G14" s="61"/>
      <c r="H14" s="62">
        <f t="shared" si="0"/>
        <v>0</v>
      </c>
      <c r="I14" s="63">
        <v>1880</v>
      </c>
      <c r="J14" s="64">
        <f t="shared" si="1"/>
        <v>1880</v>
      </c>
      <c r="K14" s="65" t="s">
        <v>65</v>
      </c>
    </row>
    <row r="15" spans="1:11" ht="24.75" customHeight="1">
      <c r="A15" s="39"/>
      <c r="B15" s="49">
        <v>8</v>
      </c>
      <c r="C15" s="57">
        <v>609</v>
      </c>
      <c r="D15" s="58"/>
      <c r="E15" s="59">
        <v>840</v>
      </c>
      <c r="F15" s="60">
        <v>500</v>
      </c>
      <c r="G15" s="61"/>
      <c r="H15" s="62">
        <f t="shared" si="0"/>
        <v>1340</v>
      </c>
      <c r="I15" s="63"/>
      <c r="J15" s="64">
        <f t="shared" si="1"/>
        <v>1340</v>
      </c>
      <c r="K15" s="65" t="s">
        <v>61</v>
      </c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614</v>
      </c>
      <c r="D26" s="50"/>
      <c r="E26" s="84">
        <v>850</v>
      </c>
      <c r="F26" s="85">
        <v>700</v>
      </c>
      <c r="G26" s="86">
        <v>200</v>
      </c>
      <c r="H26" s="62">
        <f aca="true" t="shared" si="2" ref="H26:H35">SUM(E26:G26)</f>
        <v>1750</v>
      </c>
      <c r="I26" s="87"/>
      <c r="J26" s="88">
        <f aca="true" t="shared" si="3" ref="J26:J35">H26+I26</f>
        <v>1750</v>
      </c>
      <c r="K26" s="89" t="s">
        <v>37</v>
      </c>
    </row>
    <row r="27" spans="1:11" ht="24.75" customHeight="1">
      <c r="A27" s="82"/>
      <c r="B27" s="66">
        <v>17</v>
      </c>
      <c r="C27" s="25">
        <v>609</v>
      </c>
      <c r="D27" s="50"/>
      <c r="E27" s="84"/>
      <c r="F27" s="85"/>
      <c r="G27" s="86"/>
      <c r="H27" s="62">
        <f t="shared" si="2"/>
        <v>0</v>
      </c>
      <c r="I27" s="87">
        <v>280</v>
      </c>
      <c r="J27" s="88">
        <f t="shared" si="3"/>
        <v>280</v>
      </c>
      <c r="K27" s="89" t="s">
        <v>61</v>
      </c>
    </row>
    <row r="28" spans="1:11" ht="24.75" customHeight="1">
      <c r="A28" s="82"/>
      <c r="B28" s="49">
        <v>18</v>
      </c>
      <c r="C28" s="57">
        <v>666</v>
      </c>
      <c r="D28" s="58"/>
      <c r="E28" s="59">
        <v>500</v>
      </c>
      <c r="F28" s="60"/>
      <c r="G28" s="61"/>
      <c r="H28" s="62">
        <f t="shared" si="2"/>
        <v>500</v>
      </c>
      <c r="I28" s="63">
        <v>330</v>
      </c>
      <c r="J28" s="88">
        <f t="shared" si="3"/>
        <v>830</v>
      </c>
      <c r="K28" s="65" t="s">
        <v>38</v>
      </c>
    </row>
    <row r="29" spans="1:11" ht="24.75" customHeight="1">
      <c r="A29" s="82"/>
      <c r="B29" s="49">
        <v>19</v>
      </c>
      <c r="C29" s="57">
        <v>614</v>
      </c>
      <c r="D29" s="58"/>
      <c r="E29" s="59"/>
      <c r="F29" s="60">
        <v>760</v>
      </c>
      <c r="G29" s="61"/>
      <c r="H29" s="62">
        <f t="shared" si="2"/>
        <v>760</v>
      </c>
      <c r="I29" s="63">
        <v>300</v>
      </c>
      <c r="J29" s="88">
        <f t="shared" si="3"/>
        <v>1060</v>
      </c>
      <c r="K29" s="65" t="s">
        <v>37</v>
      </c>
    </row>
    <row r="30" spans="1:11" ht="24.75" customHeight="1">
      <c r="A30" s="82"/>
      <c r="B30" s="49">
        <v>20</v>
      </c>
      <c r="C30" s="57">
        <v>616</v>
      </c>
      <c r="D30" s="58"/>
      <c r="E30" s="59">
        <v>590</v>
      </c>
      <c r="F30" s="60"/>
      <c r="G30" s="61">
        <v>100</v>
      </c>
      <c r="H30" s="62">
        <f t="shared" si="2"/>
        <v>690</v>
      </c>
      <c r="I30" s="63">
        <v>100</v>
      </c>
      <c r="J30" s="88">
        <f t="shared" si="3"/>
        <v>790</v>
      </c>
      <c r="K30" s="65" t="s">
        <v>36</v>
      </c>
    </row>
    <row r="31" spans="1:11" ht="24.75" customHeight="1">
      <c r="A31" s="82"/>
      <c r="B31" s="49">
        <v>21</v>
      </c>
      <c r="C31" s="57">
        <v>666</v>
      </c>
      <c r="D31" s="58"/>
      <c r="E31" s="59"/>
      <c r="F31" s="60">
        <v>350</v>
      </c>
      <c r="G31" s="61"/>
      <c r="H31" s="62">
        <f t="shared" si="2"/>
        <v>350</v>
      </c>
      <c r="I31" s="63">
        <v>100</v>
      </c>
      <c r="J31" s="88">
        <f t="shared" si="3"/>
        <v>450</v>
      </c>
      <c r="K31" s="65" t="s">
        <v>38</v>
      </c>
    </row>
    <row r="32" spans="1:11" ht="24.75" customHeight="1">
      <c r="A32" s="82"/>
      <c r="B32" s="49">
        <v>22</v>
      </c>
      <c r="C32" s="57">
        <v>616</v>
      </c>
      <c r="D32" s="58"/>
      <c r="E32" s="59">
        <v>440</v>
      </c>
      <c r="F32" s="60">
        <v>300</v>
      </c>
      <c r="G32" s="61"/>
      <c r="H32" s="62">
        <f t="shared" si="2"/>
        <v>740</v>
      </c>
      <c r="I32" s="63">
        <v>100</v>
      </c>
      <c r="J32" s="88">
        <f t="shared" si="3"/>
        <v>840</v>
      </c>
      <c r="K32" s="65" t="s">
        <v>36</v>
      </c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609</v>
      </c>
      <c r="D39" s="92"/>
      <c r="E39" s="93"/>
      <c r="F39" s="94">
        <v>640</v>
      </c>
      <c r="G39" s="95"/>
      <c r="H39" s="96">
        <f aca="true" t="shared" si="4" ref="H39:H48">SUM(E39:G39)</f>
        <v>640</v>
      </c>
      <c r="I39" s="97"/>
      <c r="J39" s="98">
        <f aca="true" t="shared" si="5" ref="J39:J48">H39+I39</f>
        <v>640</v>
      </c>
      <c r="K39" s="99" t="s">
        <v>37</v>
      </c>
    </row>
    <row r="40" spans="1:11" ht="24.75" customHeight="1">
      <c r="A40" s="39"/>
      <c r="B40" s="66">
        <v>27</v>
      </c>
      <c r="C40" s="57">
        <v>616</v>
      </c>
      <c r="D40" s="58"/>
      <c r="E40" s="59"/>
      <c r="F40" s="60">
        <v>760</v>
      </c>
      <c r="G40" s="61"/>
      <c r="H40" s="96">
        <f t="shared" si="4"/>
        <v>760</v>
      </c>
      <c r="I40" s="63"/>
      <c r="J40" s="98">
        <f t="shared" si="5"/>
        <v>760</v>
      </c>
      <c r="K40" s="65" t="s">
        <v>38</v>
      </c>
    </row>
    <row r="41" spans="1:11" ht="24.75" customHeight="1">
      <c r="A41" s="39"/>
      <c r="B41" s="49">
        <v>28</v>
      </c>
      <c r="C41" s="57">
        <v>666</v>
      </c>
      <c r="D41" s="58"/>
      <c r="E41" s="59"/>
      <c r="F41" s="60">
        <v>760</v>
      </c>
      <c r="G41" s="61"/>
      <c r="H41" s="96">
        <f t="shared" si="4"/>
        <v>760</v>
      </c>
      <c r="I41" s="63"/>
      <c r="J41" s="98">
        <f t="shared" si="5"/>
        <v>760</v>
      </c>
      <c r="K41" s="65" t="s">
        <v>36</v>
      </c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3220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8600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300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12120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3690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15810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374</v>
      </c>
      <c r="C59" s="125"/>
      <c r="D59" s="126">
        <v>6870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6.87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4580</v>
      </c>
      <c r="E82" s="65">
        <v>80</v>
      </c>
      <c r="F82" s="57">
        <v>40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373</v>
      </c>
      <c r="C83" s="125"/>
      <c r="D83" s="126">
        <v>4670</v>
      </c>
      <c r="E83" s="65"/>
      <c r="F83" s="57"/>
      <c r="G83" s="127">
        <v>3830</v>
      </c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618</v>
      </c>
      <c r="C84" s="125"/>
      <c r="D84" s="126">
        <v>4870</v>
      </c>
      <c r="E84" s="65"/>
      <c r="F84" s="57"/>
      <c r="G84" s="127">
        <v>7100</v>
      </c>
      <c r="H84" s="57">
        <v>190</v>
      </c>
      <c r="I84" s="128">
        <v>95</v>
      </c>
      <c r="J84" s="65"/>
      <c r="K84" s="57"/>
      <c r="L84" s="129"/>
      <c r="M84" s="124"/>
    </row>
    <row r="85" spans="1:13" ht="24.75" customHeight="1">
      <c r="A85" s="123">
        <v>4</v>
      </c>
      <c r="B85" s="124">
        <v>374</v>
      </c>
      <c r="C85" s="125"/>
      <c r="D85" s="126">
        <v>4110</v>
      </c>
      <c r="E85" s="65">
        <v>90</v>
      </c>
      <c r="F85" s="57">
        <v>45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29.16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360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180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22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5">
      <selection activeCell="M42" sqref="M4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468</v>
      </c>
      <c r="D8" s="42"/>
      <c r="E8" s="162"/>
      <c r="F8" s="163">
        <v>550</v>
      </c>
      <c r="G8" s="164"/>
      <c r="H8" s="165">
        <f aca="true" t="shared" si="0" ref="H8:H22">SUM(E8:G8)</f>
        <v>550</v>
      </c>
      <c r="I8" s="166"/>
      <c r="J8" s="167">
        <f aca="true" t="shared" si="1" ref="J8:J22">H8+I8</f>
        <v>550</v>
      </c>
      <c r="K8" s="168" t="s">
        <v>36</v>
      </c>
    </row>
    <row r="9" spans="1:11" ht="24.75" customHeight="1">
      <c r="A9" s="39"/>
      <c r="B9" s="49">
        <v>2</v>
      </c>
      <c r="C9" s="25">
        <v>616</v>
      </c>
      <c r="D9" s="50"/>
      <c r="E9" s="84"/>
      <c r="F9" s="85">
        <v>1000</v>
      </c>
      <c r="G9" s="86"/>
      <c r="H9" s="62">
        <f t="shared" si="0"/>
        <v>1000</v>
      </c>
      <c r="I9" s="87">
        <v>290</v>
      </c>
      <c r="J9" s="64">
        <f t="shared" si="1"/>
        <v>1290</v>
      </c>
      <c r="K9" s="89" t="s">
        <v>38</v>
      </c>
    </row>
    <row r="10" spans="1:11" ht="24.75" customHeight="1">
      <c r="A10" s="39"/>
      <c r="B10" s="49">
        <v>3</v>
      </c>
      <c r="C10" s="25">
        <v>609</v>
      </c>
      <c r="D10" s="50"/>
      <c r="E10" s="84"/>
      <c r="F10" s="85">
        <v>700</v>
      </c>
      <c r="G10" s="86"/>
      <c r="H10" s="62">
        <f t="shared" si="0"/>
        <v>700</v>
      </c>
      <c r="I10" s="87">
        <v>200</v>
      </c>
      <c r="J10" s="64">
        <f t="shared" si="1"/>
        <v>900</v>
      </c>
      <c r="K10" s="89" t="s">
        <v>62</v>
      </c>
    </row>
    <row r="11" spans="1:11" ht="24.75" customHeight="1">
      <c r="A11" s="39"/>
      <c r="B11" s="49">
        <v>4</v>
      </c>
      <c r="C11" s="25">
        <v>573</v>
      </c>
      <c r="D11" s="50"/>
      <c r="E11" s="84"/>
      <c r="F11" s="85"/>
      <c r="G11" s="86"/>
      <c r="H11" s="62">
        <f t="shared" si="0"/>
        <v>0</v>
      </c>
      <c r="I11" s="87">
        <v>270</v>
      </c>
      <c r="J11" s="64">
        <f t="shared" si="1"/>
        <v>270</v>
      </c>
      <c r="K11" s="89" t="s">
        <v>65</v>
      </c>
    </row>
    <row r="12" spans="1:11" ht="24.75" customHeight="1">
      <c r="A12" s="39"/>
      <c r="B12" s="49">
        <v>5</v>
      </c>
      <c r="C12" s="25">
        <v>370</v>
      </c>
      <c r="D12" s="50"/>
      <c r="E12" s="84"/>
      <c r="F12" s="85"/>
      <c r="G12" s="86"/>
      <c r="H12" s="62">
        <f t="shared" si="0"/>
        <v>0</v>
      </c>
      <c r="I12" s="87">
        <v>580</v>
      </c>
      <c r="J12" s="64">
        <f t="shared" si="1"/>
        <v>580</v>
      </c>
      <c r="K12" s="89" t="s">
        <v>65</v>
      </c>
    </row>
    <row r="13" spans="1:11" ht="24.75" customHeight="1">
      <c r="A13" s="39"/>
      <c r="B13" s="49">
        <v>6</v>
      </c>
      <c r="C13" s="25">
        <v>666</v>
      </c>
      <c r="D13" s="50"/>
      <c r="E13" s="84"/>
      <c r="F13" s="85">
        <v>460</v>
      </c>
      <c r="G13" s="86"/>
      <c r="H13" s="62">
        <f t="shared" si="0"/>
        <v>460</v>
      </c>
      <c r="I13" s="87"/>
      <c r="J13" s="64">
        <f t="shared" si="1"/>
        <v>460</v>
      </c>
      <c r="K13" s="89" t="s">
        <v>37</v>
      </c>
    </row>
    <row r="14" spans="1:11" ht="24.75" customHeight="1">
      <c r="A14" s="39"/>
      <c r="B14" s="49">
        <v>7</v>
      </c>
      <c r="C14" s="57">
        <v>616</v>
      </c>
      <c r="D14" s="58"/>
      <c r="E14" s="59">
        <v>700</v>
      </c>
      <c r="F14" s="60">
        <v>300</v>
      </c>
      <c r="G14" s="61">
        <v>430</v>
      </c>
      <c r="H14" s="62">
        <f t="shared" si="0"/>
        <v>1430</v>
      </c>
      <c r="I14" s="63"/>
      <c r="J14" s="64">
        <f t="shared" si="1"/>
        <v>1430</v>
      </c>
      <c r="K14" s="65" t="s">
        <v>38</v>
      </c>
    </row>
    <row r="15" spans="1:11" ht="24.75" customHeight="1">
      <c r="A15" s="39"/>
      <c r="B15" s="49">
        <v>8</v>
      </c>
      <c r="C15" s="57">
        <v>573</v>
      </c>
      <c r="D15" s="58"/>
      <c r="E15" s="59"/>
      <c r="F15" s="60"/>
      <c r="G15" s="61"/>
      <c r="H15" s="62">
        <f t="shared" si="0"/>
        <v>0</v>
      </c>
      <c r="I15" s="63">
        <v>400</v>
      </c>
      <c r="J15" s="64">
        <f t="shared" si="1"/>
        <v>400</v>
      </c>
      <c r="K15" s="65" t="s">
        <v>61</v>
      </c>
    </row>
    <row r="16" spans="1:11" ht="24.75" customHeight="1">
      <c r="A16" s="39"/>
      <c r="B16" s="49">
        <v>9</v>
      </c>
      <c r="C16" s="57">
        <v>468</v>
      </c>
      <c r="D16" s="58"/>
      <c r="E16" s="59"/>
      <c r="F16" s="60">
        <v>670</v>
      </c>
      <c r="G16" s="61"/>
      <c r="H16" s="62">
        <f t="shared" si="0"/>
        <v>670</v>
      </c>
      <c r="I16" s="63"/>
      <c r="J16" s="64">
        <f t="shared" si="1"/>
        <v>670</v>
      </c>
      <c r="K16" s="65" t="s">
        <v>36</v>
      </c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468</v>
      </c>
      <c r="D26" s="50"/>
      <c r="E26" s="84">
        <v>570</v>
      </c>
      <c r="F26" s="85">
        <v>200</v>
      </c>
      <c r="G26" s="86">
        <v>100</v>
      </c>
      <c r="H26" s="62">
        <f aca="true" t="shared" si="2" ref="H26:H35">SUM(E26:G26)</f>
        <v>870</v>
      </c>
      <c r="I26" s="87"/>
      <c r="J26" s="88">
        <f aca="true" t="shared" si="3" ref="J26:J35">H26+I26</f>
        <v>870</v>
      </c>
      <c r="K26" s="89" t="s">
        <v>61</v>
      </c>
    </row>
    <row r="27" spans="1:11" ht="24.75" customHeight="1">
      <c r="A27" s="82"/>
      <c r="B27" s="66">
        <v>17</v>
      </c>
      <c r="C27" s="25">
        <v>611</v>
      </c>
      <c r="D27" s="50"/>
      <c r="E27" s="84">
        <v>670</v>
      </c>
      <c r="F27" s="85">
        <v>500</v>
      </c>
      <c r="G27" s="86">
        <v>200</v>
      </c>
      <c r="H27" s="62">
        <f t="shared" si="2"/>
        <v>1370</v>
      </c>
      <c r="I27" s="87">
        <v>100</v>
      </c>
      <c r="J27" s="88">
        <f t="shared" si="3"/>
        <v>1470</v>
      </c>
      <c r="K27" s="89" t="s">
        <v>37</v>
      </c>
    </row>
    <row r="28" spans="1:11" ht="24.75" customHeight="1">
      <c r="A28" s="82"/>
      <c r="B28" s="49">
        <v>18</v>
      </c>
      <c r="C28" s="57">
        <v>468</v>
      </c>
      <c r="D28" s="58"/>
      <c r="E28" s="59"/>
      <c r="F28" s="60">
        <v>500</v>
      </c>
      <c r="G28" s="61"/>
      <c r="H28" s="62">
        <f t="shared" si="2"/>
        <v>500</v>
      </c>
      <c r="I28" s="63">
        <v>140</v>
      </c>
      <c r="J28" s="88">
        <f t="shared" si="3"/>
        <v>640</v>
      </c>
      <c r="K28" s="65" t="s">
        <v>61</v>
      </c>
    </row>
    <row r="29" spans="1:11" ht="24.75" customHeight="1">
      <c r="A29" s="82"/>
      <c r="B29" s="49">
        <v>19</v>
      </c>
      <c r="C29" s="57">
        <v>666</v>
      </c>
      <c r="D29" s="58"/>
      <c r="E29" s="59">
        <v>720</v>
      </c>
      <c r="F29" s="60">
        <v>400</v>
      </c>
      <c r="G29" s="61">
        <v>200</v>
      </c>
      <c r="H29" s="62">
        <f t="shared" si="2"/>
        <v>1320</v>
      </c>
      <c r="I29" s="63">
        <v>100</v>
      </c>
      <c r="J29" s="88">
        <f t="shared" si="3"/>
        <v>1420</v>
      </c>
      <c r="K29" s="65" t="s">
        <v>38</v>
      </c>
    </row>
    <row r="30" spans="1:11" ht="24.75" customHeight="1">
      <c r="A30" s="82"/>
      <c r="B30" s="49">
        <v>20</v>
      </c>
      <c r="C30" s="57">
        <v>610</v>
      </c>
      <c r="D30" s="58"/>
      <c r="E30" s="59"/>
      <c r="F30" s="60">
        <v>300</v>
      </c>
      <c r="G30" s="61"/>
      <c r="H30" s="62">
        <f t="shared" si="2"/>
        <v>300</v>
      </c>
      <c r="I30" s="63">
        <v>200</v>
      </c>
      <c r="J30" s="88">
        <f t="shared" si="3"/>
        <v>500</v>
      </c>
      <c r="K30" s="65" t="s">
        <v>38</v>
      </c>
    </row>
    <row r="31" spans="1:11" ht="24.75" customHeight="1">
      <c r="A31" s="82"/>
      <c r="B31" s="49">
        <v>21</v>
      </c>
      <c r="C31" s="57">
        <v>611</v>
      </c>
      <c r="D31" s="58"/>
      <c r="E31" s="59">
        <v>900</v>
      </c>
      <c r="F31" s="60">
        <v>600</v>
      </c>
      <c r="G31" s="61">
        <v>200</v>
      </c>
      <c r="H31" s="62">
        <f t="shared" si="2"/>
        <v>1700</v>
      </c>
      <c r="I31" s="63">
        <v>200</v>
      </c>
      <c r="J31" s="88">
        <f t="shared" si="3"/>
        <v>1900</v>
      </c>
      <c r="K31" s="65" t="s">
        <v>37</v>
      </c>
    </row>
    <row r="32" spans="1:11" ht="24.75" customHeight="1">
      <c r="A32" s="82"/>
      <c r="B32" s="49">
        <v>22</v>
      </c>
      <c r="C32" s="57">
        <v>666</v>
      </c>
      <c r="D32" s="58"/>
      <c r="E32" s="59"/>
      <c r="F32" s="60"/>
      <c r="G32" s="61"/>
      <c r="H32" s="62">
        <f t="shared" si="2"/>
        <v>0</v>
      </c>
      <c r="I32" s="63">
        <v>360</v>
      </c>
      <c r="J32" s="88">
        <f t="shared" si="3"/>
        <v>360</v>
      </c>
      <c r="K32" s="65" t="s">
        <v>38</v>
      </c>
    </row>
    <row r="33" spans="1:11" ht="24.75" customHeight="1">
      <c r="A33" s="82"/>
      <c r="B33" s="49">
        <v>23</v>
      </c>
      <c r="C33" s="57">
        <v>616</v>
      </c>
      <c r="D33" s="58"/>
      <c r="E33" s="59">
        <v>670</v>
      </c>
      <c r="F33" s="60">
        <v>500</v>
      </c>
      <c r="G33" s="61"/>
      <c r="H33" s="62">
        <f t="shared" si="2"/>
        <v>1170</v>
      </c>
      <c r="I33" s="63"/>
      <c r="J33" s="88">
        <f t="shared" si="3"/>
        <v>1170</v>
      </c>
      <c r="K33" s="65" t="s">
        <v>36</v>
      </c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468</v>
      </c>
      <c r="D39" s="92"/>
      <c r="E39" s="93">
        <v>700</v>
      </c>
      <c r="F39" s="94">
        <v>500</v>
      </c>
      <c r="G39" s="95">
        <v>160</v>
      </c>
      <c r="H39" s="96">
        <f aca="true" t="shared" si="4" ref="H39:H48">SUM(E39:G39)</f>
        <v>1360</v>
      </c>
      <c r="I39" s="97"/>
      <c r="J39" s="98">
        <f aca="true" t="shared" si="5" ref="J39:J48">H39+I39</f>
        <v>1360</v>
      </c>
      <c r="K39" s="99" t="s">
        <v>37</v>
      </c>
    </row>
    <row r="40" spans="1:11" ht="24.75" customHeight="1">
      <c r="A40" s="39"/>
      <c r="B40" s="66">
        <v>27</v>
      </c>
      <c r="C40" s="57">
        <v>666</v>
      </c>
      <c r="D40" s="58"/>
      <c r="E40" s="59"/>
      <c r="F40" s="60">
        <v>440</v>
      </c>
      <c r="G40" s="61"/>
      <c r="H40" s="96">
        <f t="shared" si="4"/>
        <v>440</v>
      </c>
      <c r="I40" s="63"/>
      <c r="J40" s="98">
        <f t="shared" si="5"/>
        <v>440</v>
      </c>
      <c r="K40" s="65" t="s">
        <v>36</v>
      </c>
    </row>
    <row r="41" spans="1:11" ht="24.75" customHeight="1">
      <c r="A41" s="39"/>
      <c r="B41" s="49">
        <v>28</v>
      </c>
      <c r="C41" s="57">
        <v>616</v>
      </c>
      <c r="D41" s="58"/>
      <c r="E41" s="59">
        <v>500</v>
      </c>
      <c r="F41" s="60">
        <v>300</v>
      </c>
      <c r="G41" s="61">
        <v>190</v>
      </c>
      <c r="H41" s="96">
        <f t="shared" si="4"/>
        <v>990</v>
      </c>
      <c r="I41" s="63"/>
      <c r="J41" s="98">
        <f t="shared" si="5"/>
        <v>990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5430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7920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1480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14830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2840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17670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374</v>
      </c>
      <c r="C59" s="125"/>
      <c r="D59" s="126">
        <v>4660</v>
      </c>
      <c r="E59" s="65">
        <v>112</v>
      </c>
      <c r="F59" s="57">
        <v>55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4.66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112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55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6980</v>
      </c>
      <c r="E82" s="65"/>
      <c r="F82" s="57"/>
      <c r="G82" s="127">
        <v>4470</v>
      </c>
      <c r="H82" s="57">
        <v>179</v>
      </c>
      <c r="I82" s="128">
        <v>90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373</v>
      </c>
      <c r="C83" s="125"/>
      <c r="D83" s="126">
        <v>4160</v>
      </c>
      <c r="E83" s="65"/>
      <c r="F83" s="57"/>
      <c r="G83" s="127">
        <v>4620</v>
      </c>
      <c r="H83" s="57">
        <v>180</v>
      </c>
      <c r="I83" s="128">
        <v>90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618</v>
      </c>
      <c r="C84" s="125"/>
      <c r="D84" s="126">
        <v>4460</v>
      </c>
      <c r="E84" s="65">
        <v>71</v>
      </c>
      <c r="F84" s="57">
        <v>35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24.689999999999998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430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215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25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162"/>
      <c r="F8" s="163">
        <v>690</v>
      </c>
      <c r="G8" s="164"/>
      <c r="H8" s="165">
        <f aca="true" t="shared" si="0" ref="H8:H22">SUM(E8:G8)</f>
        <v>690</v>
      </c>
      <c r="I8" s="166"/>
      <c r="J8" s="167">
        <f aca="true" t="shared" si="1" ref="J8:J22">H8+I8</f>
        <v>690</v>
      </c>
      <c r="K8" s="168" t="s">
        <v>38</v>
      </c>
    </row>
    <row r="9" spans="1:11" ht="24.75" customHeight="1">
      <c r="A9" s="39"/>
      <c r="B9" s="49">
        <v>2</v>
      </c>
      <c r="C9" s="25">
        <v>666</v>
      </c>
      <c r="D9" s="50"/>
      <c r="E9" s="84">
        <v>600</v>
      </c>
      <c r="F9" s="85">
        <v>300</v>
      </c>
      <c r="G9" s="86">
        <v>130</v>
      </c>
      <c r="H9" s="62">
        <f t="shared" si="0"/>
        <v>1030</v>
      </c>
      <c r="I9" s="87">
        <v>100</v>
      </c>
      <c r="J9" s="64">
        <f t="shared" si="1"/>
        <v>1130</v>
      </c>
      <c r="K9" s="89"/>
    </row>
    <row r="10" spans="1:11" ht="24.75" customHeight="1">
      <c r="A10" s="39"/>
      <c r="B10" s="49">
        <v>3</v>
      </c>
      <c r="C10" s="25">
        <v>616</v>
      </c>
      <c r="D10" s="50"/>
      <c r="E10" s="84">
        <v>540</v>
      </c>
      <c r="F10" s="85">
        <v>300</v>
      </c>
      <c r="G10" s="86"/>
      <c r="H10" s="62">
        <f t="shared" si="0"/>
        <v>840</v>
      </c>
      <c r="I10" s="87"/>
      <c r="J10" s="64">
        <f t="shared" si="1"/>
        <v>840</v>
      </c>
      <c r="K10" s="89" t="s">
        <v>38</v>
      </c>
    </row>
    <row r="11" spans="1:11" ht="24.75" customHeight="1">
      <c r="A11" s="39"/>
      <c r="B11" s="49">
        <v>4</v>
      </c>
      <c r="C11" s="25"/>
      <c r="D11" s="50"/>
      <c r="E11" s="84"/>
      <c r="F11" s="85"/>
      <c r="G11" s="86"/>
      <c r="H11" s="62">
        <f t="shared" si="0"/>
        <v>0</v>
      </c>
      <c r="I11" s="87"/>
      <c r="J11" s="64">
        <f t="shared" si="1"/>
        <v>0</v>
      </c>
      <c r="K11" s="89"/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616</v>
      </c>
      <c r="D26" s="50"/>
      <c r="E26" s="84">
        <v>310</v>
      </c>
      <c r="F26" s="85">
        <v>200</v>
      </c>
      <c r="G26" s="86"/>
      <c r="H26" s="62">
        <f aca="true" t="shared" si="2" ref="H26:H35">SUM(E26:G26)</f>
        <v>510</v>
      </c>
      <c r="I26" s="87"/>
      <c r="J26" s="88">
        <f aca="true" t="shared" si="3" ref="J26:J35">H26+I26</f>
        <v>510</v>
      </c>
      <c r="K26" s="89" t="s">
        <v>38</v>
      </c>
    </row>
    <row r="27" spans="1:11" ht="24.75" customHeight="1">
      <c r="A27" s="82"/>
      <c r="B27" s="66">
        <v>17</v>
      </c>
      <c r="C27" s="25">
        <v>610</v>
      </c>
      <c r="D27" s="50"/>
      <c r="E27" s="84"/>
      <c r="F27" s="85">
        <v>910</v>
      </c>
      <c r="G27" s="86"/>
      <c r="H27" s="62">
        <f t="shared" si="2"/>
        <v>910</v>
      </c>
      <c r="I27" s="87"/>
      <c r="J27" s="88">
        <f t="shared" si="3"/>
        <v>910</v>
      </c>
      <c r="K27" s="89" t="s">
        <v>36</v>
      </c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1450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2400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130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3980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4080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4">
      <selection activeCell="M23" sqref="M2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162">
        <v>600</v>
      </c>
      <c r="F8" s="163">
        <v>420</v>
      </c>
      <c r="G8" s="164"/>
      <c r="H8" s="165">
        <f aca="true" t="shared" si="0" ref="H8:H22">SUM(E8:G8)</f>
        <v>1020</v>
      </c>
      <c r="I8" s="166"/>
      <c r="J8" s="167">
        <f aca="true" t="shared" si="1" ref="J8:J22">H8+I8</f>
        <v>1020</v>
      </c>
      <c r="K8" s="168" t="s">
        <v>72</v>
      </c>
    </row>
    <row r="9" spans="1:11" ht="24.75" customHeight="1">
      <c r="A9" s="39"/>
      <c r="B9" s="49">
        <v>2</v>
      </c>
      <c r="C9" s="25"/>
      <c r="D9" s="50"/>
      <c r="E9" s="84"/>
      <c r="F9" s="85"/>
      <c r="G9" s="86"/>
      <c r="H9" s="62">
        <f t="shared" si="0"/>
        <v>0</v>
      </c>
      <c r="I9" s="87"/>
      <c r="J9" s="64">
        <f t="shared" si="1"/>
        <v>0</v>
      </c>
      <c r="K9" s="89"/>
    </row>
    <row r="10" spans="1:11" ht="24.75" customHeight="1">
      <c r="A10" s="39"/>
      <c r="B10" s="49">
        <v>3</v>
      </c>
      <c r="C10" s="25"/>
      <c r="D10" s="50"/>
      <c r="E10" s="84"/>
      <c r="F10" s="85"/>
      <c r="G10" s="86"/>
      <c r="H10" s="62">
        <f t="shared" si="0"/>
        <v>0</v>
      </c>
      <c r="I10" s="87"/>
      <c r="J10" s="64">
        <f t="shared" si="1"/>
        <v>0</v>
      </c>
      <c r="K10" s="89"/>
    </row>
    <row r="11" spans="1:11" ht="24.75" customHeight="1">
      <c r="A11" s="39"/>
      <c r="B11" s="49">
        <v>4</v>
      </c>
      <c r="C11" s="25"/>
      <c r="D11" s="50"/>
      <c r="E11" s="84"/>
      <c r="F11" s="85"/>
      <c r="G11" s="86"/>
      <c r="H11" s="62">
        <f t="shared" si="0"/>
        <v>0</v>
      </c>
      <c r="I11" s="87"/>
      <c r="J11" s="64">
        <f t="shared" si="1"/>
        <v>0</v>
      </c>
      <c r="K11" s="89"/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616</v>
      </c>
      <c r="D26" s="50"/>
      <c r="E26" s="84"/>
      <c r="F26" s="85">
        <v>770</v>
      </c>
      <c r="G26" s="86"/>
      <c r="H26" s="62">
        <f aca="true" t="shared" si="2" ref="H26:H35">SUM(E26:G26)</f>
        <v>770</v>
      </c>
      <c r="I26" s="87"/>
      <c r="J26" s="88">
        <f aca="true" t="shared" si="3" ref="J26:J35">H26+I26</f>
        <v>770</v>
      </c>
      <c r="K26" s="89" t="s">
        <v>72</v>
      </c>
    </row>
    <row r="27" spans="1:11" ht="24.75" customHeight="1">
      <c r="A27" s="82"/>
      <c r="B27" s="66">
        <v>17</v>
      </c>
      <c r="C27" s="25">
        <v>616</v>
      </c>
      <c r="D27" s="50"/>
      <c r="E27" s="84"/>
      <c r="F27" s="85">
        <v>500</v>
      </c>
      <c r="G27" s="86">
        <v>200</v>
      </c>
      <c r="H27" s="62">
        <f t="shared" si="2"/>
        <v>700</v>
      </c>
      <c r="I27" s="87">
        <v>200</v>
      </c>
      <c r="J27" s="88">
        <f t="shared" si="3"/>
        <v>900</v>
      </c>
      <c r="K27" s="89" t="s">
        <v>72</v>
      </c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600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1690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200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2490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2690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811</v>
      </c>
      <c r="D8" s="42"/>
      <c r="E8" s="162">
        <v>3200</v>
      </c>
      <c r="F8" s="163"/>
      <c r="G8" s="164"/>
      <c r="H8" s="165">
        <f aca="true" t="shared" si="0" ref="H8:H22">SUM(E8:G8)</f>
        <v>3200</v>
      </c>
      <c r="I8" s="166"/>
      <c r="J8" s="167">
        <f aca="true" t="shared" si="1" ref="J8:J22">H8+I8</f>
        <v>3200</v>
      </c>
      <c r="K8" s="168" t="s">
        <v>64</v>
      </c>
    </row>
    <row r="9" spans="1:11" ht="24.75" customHeight="1">
      <c r="A9" s="39"/>
      <c r="B9" s="49">
        <v>2</v>
      </c>
      <c r="C9" s="25">
        <v>812</v>
      </c>
      <c r="D9" s="50"/>
      <c r="E9" s="84">
        <v>3400</v>
      </c>
      <c r="F9" s="85"/>
      <c r="G9" s="86"/>
      <c r="H9" s="62">
        <f t="shared" si="0"/>
        <v>3400</v>
      </c>
      <c r="I9" s="87"/>
      <c r="J9" s="64">
        <f t="shared" si="1"/>
        <v>3400</v>
      </c>
      <c r="K9" s="89" t="s">
        <v>67</v>
      </c>
    </row>
    <row r="10" spans="1:11" ht="24.75" customHeight="1">
      <c r="A10" s="39"/>
      <c r="B10" s="49">
        <v>3</v>
      </c>
      <c r="C10" s="25">
        <v>468</v>
      </c>
      <c r="D10" s="50"/>
      <c r="E10" s="84">
        <v>530</v>
      </c>
      <c r="F10" s="85">
        <v>400</v>
      </c>
      <c r="G10" s="86">
        <v>200</v>
      </c>
      <c r="H10" s="62">
        <f t="shared" si="0"/>
        <v>1130</v>
      </c>
      <c r="I10" s="87"/>
      <c r="J10" s="64">
        <f t="shared" si="1"/>
        <v>1130</v>
      </c>
      <c r="K10" s="89" t="s">
        <v>61</v>
      </c>
    </row>
    <row r="11" spans="1:11" ht="24.75" customHeight="1">
      <c r="A11" s="39"/>
      <c r="B11" s="49">
        <v>4</v>
      </c>
      <c r="C11" s="25">
        <v>611</v>
      </c>
      <c r="D11" s="50"/>
      <c r="E11" s="84">
        <v>710</v>
      </c>
      <c r="F11" s="85">
        <v>800</v>
      </c>
      <c r="G11" s="86"/>
      <c r="H11" s="62">
        <f t="shared" si="0"/>
        <v>1510</v>
      </c>
      <c r="I11" s="87">
        <v>200</v>
      </c>
      <c r="J11" s="64">
        <f t="shared" si="1"/>
        <v>1710</v>
      </c>
      <c r="K11" s="89" t="s">
        <v>37</v>
      </c>
    </row>
    <row r="12" spans="1:11" ht="24.75" customHeight="1">
      <c r="A12" s="39"/>
      <c r="B12" s="49">
        <v>5</v>
      </c>
      <c r="C12" s="25">
        <v>616</v>
      </c>
      <c r="D12" s="50"/>
      <c r="E12" s="84"/>
      <c r="F12" s="85">
        <v>520</v>
      </c>
      <c r="G12" s="86"/>
      <c r="H12" s="62">
        <f t="shared" si="0"/>
        <v>520</v>
      </c>
      <c r="I12" s="87">
        <v>200</v>
      </c>
      <c r="J12" s="64">
        <f t="shared" si="1"/>
        <v>720</v>
      </c>
      <c r="K12" s="89" t="s">
        <v>36</v>
      </c>
    </row>
    <row r="13" spans="1:11" ht="24.75" customHeight="1">
      <c r="A13" s="39"/>
      <c r="B13" s="49">
        <v>6</v>
      </c>
      <c r="C13" s="25">
        <v>468</v>
      </c>
      <c r="D13" s="50"/>
      <c r="E13" s="84"/>
      <c r="F13" s="85">
        <v>860</v>
      </c>
      <c r="G13" s="86"/>
      <c r="H13" s="62">
        <f t="shared" si="0"/>
        <v>860</v>
      </c>
      <c r="I13" s="87"/>
      <c r="J13" s="64">
        <f t="shared" si="1"/>
        <v>860</v>
      </c>
      <c r="K13" s="89" t="s">
        <v>61</v>
      </c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611</v>
      </c>
      <c r="D26" s="50"/>
      <c r="E26" s="84">
        <v>1270</v>
      </c>
      <c r="F26" s="85">
        <v>600</v>
      </c>
      <c r="G26" s="86">
        <v>200</v>
      </c>
      <c r="H26" s="62">
        <f aca="true" t="shared" si="2" ref="H26:H35">SUM(E26:G26)</f>
        <v>2070</v>
      </c>
      <c r="I26" s="87">
        <v>200</v>
      </c>
      <c r="J26" s="88">
        <f aca="true" t="shared" si="3" ref="J26:J35">H26+I26</f>
        <v>2270</v>
      </c>
      <c r="K26" s="89" t="s">
        <v>37</v>
      </c>
    </row>
    <row r="27" spans="1:11" ht="24.75" customHeight="1">
      <c r="A27" s="82"/>
      <c r="B27" s="66">
        <v>17</v>
      </c>
      <c r="C27" s="25">
        <v>616</v>
      </c>
      <c r="D27" s="50"/>
      <c r="E27" s="84"/>
      <c r="F27" s="85">
        <v>740</v>
      </c>
      <c r="G27" s="86"/>
      <c r="H27" s="62">
        <f t="shared" si="2"/>
        <v>740</v>
      </c>
      <c r="I27" s="87"/>
      <c r="J27" s="88">
        <f t="shared" si="3"/>
        <v>740</v>
      </c>
      <c r="K27" s="89" t="s">
        <v>36</v>
      </c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468</v>
      </c>
      <c r="D39" s="92"/>
      <c r="E39" s="93"/>
      <c r="F39" s="94">
        <v>520</v>
      </c>
      <c r="G39" s="95"/>
      <c r="H39" s="96">
        <f aca="true" t="shared" si="4" ref="H39:H48">SUM(E39:G39)</f>
        <v>520</v>
      </c>
      <c r="I39" s="97"/>
      <c r="J39" s="98">
        <f aca="true" t="shared" si="5" ref="J39:J48">H39+I39</f>
        <v>520</v>
      </c>
      <c r="K39" s="99" t="s">
        <v>37</v>
      </c>
    </row>
    <row r="40" spans="1:11" ht="24.75" customHeight="1">
      <c r="A40" s="39"/>
      <c r="B40" s="66">
        <v>27</v>
      </c>
      <c r="C40" s="57">
        <v>616</v>
      </c>
      <c r="D40" s="58"/>
      <c r="E40" s="59">
        <v>570</v>
      </c>
      <c r="F40" s="60">
        <v>300</v>
      </c>
      <c r="G40" s="61">
        <v>100</v>
      </c>
      <c r="H40" s="96">
        <f t="shared" si="4"/>
        <v>970</v>
      </c>
      <c r="I40" s="63">
        <v>100</v>
      </c>
      <c r="J40" s="98">
        <f t="shared" si="5"/>
        <v>1070</v>
      </c>
      <c r="K40" s="65" t="s">
        <v>38</v>
      </c>
    </row>
    <row r="41" spans="1:11" ht="24.75" customHeight="1">
      <c r="A41" s="39"/>
      <c r="B41" s="49">
        <v>28</v>
      </c>
      <c r="C41" s="57">
        <v>468</v>
      </c>
      <c r="D41" s="58"/>
      <c r="E41" s="59"/>
      <c r="F41" s="60">
        <v>700</v>
      </c>
      <c r="G41" s="61">
        <v>200</v>
      </c>
      <c r="H41" s="96">
        <f t="shared" si="4"/>
        <v>900</v>
      </c>
      <c r="I41" s="63"/>
      <c r="J41" s="98">
        <f t="shared" si="5"/>
        <v>900</v>
      </c>
      <c r="K41" s="65" t="s">
        <v>37</v>
      </c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9680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5440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700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15820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700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16520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11920</v>
      </c>
      <c r="E59" s="65"/>
      <c r="F59" s="57"/>
      <c r="G59" s="127">
        <v>11130</v>
      </c>
      <c r="H59" s="57">
        <v>215</v>
      </c>
      <c r="I59" s="128">
        <v>107</v>
      </c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23.05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215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107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373</v>
      </c>
      <c r="C82" s="125"/>
      <c r="D82" s="126">
        <v>2860</v>
      </c>
      <c r="E82" s="65">
        <v>70</v>
      </c>
      <c r="F82" s="57">
        <v>35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2.86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70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35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26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K12" sqref="K1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>
        <v>400</v>
      </c>
      <c r="F8" s="41">
        <v>580</v>
      </c>
      <c r="G8" s="44"/>
      <c r="H8" s="45">
        <f aca="true" t="shared" si="0" ref="H8:H22">SUM(E8:G8)</f>
        <v>980</v>
      </c>
      <c r="I8" s="46"/>
      <c r="J8" s="47">
        <f aca="true" t="shared" si="1" ref="J8:J22">H8+I8</f>
        <v>980</v>
      </c>
      <c r="K8" s="48" t="s">
        <v>36</v>
      </c>
    </row>
    <row r="9" spans="1:11" ht="24.75" customHeight="1">
      <c r="A9" s="39"/>
      <c r="B9" s="49">
        <v>2</v>
      </c>
      <c r="C9" s="25">
        <v>666</v>
      </c>
      <c r="D9" s="50"/>
      <c r="E9" s="51">
        <v>200</v>
      </c>
      <c r="F9" s="25">
        <v>380</v>
      </c>
      <c r="G9" s="52"/>
      <c r="H9" s="53">
        <f t="shared" si="0"/>
        <v>580</v>
      </c>
      <c r="I9" s="54"/>
      <c r="J9" s="55">
        <f t="shared" si="1"/>
        <v>580</v>
      </c>
      <c r="K9" s="56" t="s">
        <v>37</v>
      </c>
    </row>
    <row r="10" spans="1:11" ht="24.75" customHeight="1">
      <c r="A10" s="39"/>
      <c r="B10" s="49">
        <v>3</v>
      </c>
      <c r="C10" s="25">
        <v>610</v>
      </c>
      <c r="D10" s="50"/>
      <c r="E10" s="51">
        <v>300</v>
      </c>
      <c r="F10" s="25">
        <v>400</v>
      </c>
      <c r="G10" s="52"/>
      <c r="H10" s="53">
        <f t="shared" si="0"/>
        <v>700</v>
      </c>
      <c r="I10" s="54"/>
      <c r="J10" s="55">
        <f t="shared" si="1"/>
        <v>700</v>
      </c>
      <c r="K10" s="56" t="s">
        <v>38</v>
      </c>
    </row>
    <row r="11" spans="1:11" ht="24.75" customHeight="1">
      <c r="A11" s="39"/>
      <c r="B11" s="49">
        <v>4</v>
      </c>
      <c r="C11" s="25">
        <v>611</v>
      </c>
      <c r="D11" s="50"/>
      <c r="E11" s="51"/>
      <c r="F11" s="25">
        <v>320</v>
      </c>
      <c r="G11" s="52"/>
      <c r="H11" s="53">
        <f t="shared" si="0"/>
        <v>320</v>
      </c>
      <c r="I11" s="54"/>
      <c r="J11" s="55">
        <f t="shared" si="1"/>
        <v>320</v>
      </c>
      <c r="K11" s="56" t="s">
        <v>36</v>
      </c>
    </row>
    <row r="12" spans="1:11" ht="24.75" customHeight="1">
      <c r="A12" s="39"/>
      <c r="B12" s="49">
        <v>5</v>
      </c>
      <c r="C12" s="25"/>
      <c r="D12" s="50"/>
      <c r="E12" s="51"/>
      <c r="F12" s="25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9"/>
      <c r="B13" s="49">
        <v>6</v>
      </c>
      <c r="C13" s="25"/>
      <c r="D13" s="50"/>
      <c r="E13" s="51"/>
      <c r="F13" s="25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/>
      <c r="D26" s="50"/>
      <c r="E26" s="84"/>
      <c r="F26" s="85"/>
      <c r="G26" s="86"/>
      <c r="H26" s="62">
        <f aca="true" t="shared" si="2" ref="H26:H35">SUM(E26:G26)</f>
        <v>0</v>
      </c>
      <c r="I26" s="87"/>
      <c r="J26" s="88">
        <f aca="true" t="shared" si="3" ref="J26:J35">H26+I26</f>
        <v>0</v>
      </c>
      <c r="K26" s="89"/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93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900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1680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2580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2580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6" sqref="H10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468</v>
      </c>
      <c r="D8" s="42"/>
      <c r="E8" s="162"/>
      <c r="F8" s="163">
        <v>620</v>
      </c>
      <c r="G8" s="164"/>
      <c r="H8" s="165">
        <f aca="true" t="shared" si="0" ref="H8:H22">SUM(E8:G8)</f>
        <v>620</v>
      </c>
      <c r="I8" s="166"/>
      <c r="J8" s="167">
        <f aca="true" t="shared" si="1" ref="J8:J22">H8+I8</f>
        <v>620</v>
      </c>
      <c r="K8" s="168" t="s">
        <v>61</v>
      </c>
    </row>
    <row r="9" spans="1:11" ht="24.75" customHeight="1">
      <c r="A9" s="39"/>
      <c r="B9" s="49">
        <v>2</v>
      </c>
      <c r="C9" s="25">
        <v>614</v>
      </c>
      <c r="D9" s="50"/>
      <c r="E9" s="84">
        <v>600</v>
      </c>
      <c r="F9" s="85">
        <v>800</v>
      </c>
      <c r="G9" s="86">
        <v>100</v>
      </c>
      <c r="H9" s="62">
        <f t="shared" si="0"/>
        <v>1500</v>
      </c>
      <c r="I9" s="87"/>
      <c r="J9" s="64">
        <f t="shared" si="1"/>
        <v>1500</v>
      </c>
      <c r="K9" s="89" t="s">
        <v>37</v>
      </c>
    </row>
    <row r="10" spans="1:11" ht="24.75" customHeight="1">
      <c r="A10" s="39"/>
      <c r="B10" s="49">
        <v>3</v>
      </c>
      <c r="C10" s="25">
        <v>666</v>
      </c>
      <c r="D10" s="50"/>
      <c r="E10" s="84"/>
      <c r="F10" s="85">
        <v>710</v>
      </c>
      <c r="G10" s="86"/>
      <c r="H10" s="62">
        <f t="shared" si="0"/>
        <v>710</v>
      </c>
      <c r="I10" s="87"/>
      <c r="J10" s="64">
        <f t="shared" si="1"/>
        <v>710</v>
      </c>
      <c r="K10" s="89" t="s">
        <v>38</v>
      </c>
    </row>
    <row r="11" spans="1:11" ht="24.75" customHeight="1">
      <c r="A11" s="39"/>
      <c r="B11" s="49">
        <v>4</v>
      </c>
      <c r="C11" s="25">
        <v>616</v>
      </c>
      <c r="D11" s="50"/>
      <c r="E11" s="84"/>
      <c r="F11" s="85">
        <v>710</v>
      </c>
      <c r="G11" s="86"/>
      <c r="H11" s="62">
        <f t="shared" si="0"/>
        <v>710</v>
      </c>
      <c r="I11" s="87"/>
      <c r="J11" s="64">
        <f t="shared" si="1"/>
        <v>710</v>
      </c>
      <c r="K11" s="89" t="s">
        <v>36</v>
      </c>
    </row>
    <row r="12" spans="1:11" ht="24.75" customHeight="1">
      <c r="A12" s="39"/>
      <c r="B12" s="49">
        <v>5</v>
      </c>
      <c r="C12" s="25">
        <v>616</v>
      </c>
      <c r="D12" s="50"/>
      <c r="E12" s="84"/>
      <c r="F12" s="85">
        <v>1080</v>
      </c>
      <c r="G12" s="86"/>
      <c r="H12" s="62">
        <f t="shared" si="0"/>
        <v>1080</v>
      </c>
      <c r="I12" s="87"/>
      <c r="J12" s="64">
        <f t="shared" si="1"/>
        <v>1080</v>
      </c>
      <c r="K12" s="89" t="s">
        <v>38</v>
      </c>
    </row>
    <row r="13" spans="1:11" ht="24.75" customHeight="1">
      <c r="A13" s="39"/>
      <c r="B13" s="49">
        <v>6</v>
      </c>
      <c r="C13" s="25">
        <v>370</v>
      </c>
      <c r="D13" s="50"/>
      <c r="E13" s="84"/>
      <c r="F13" s="85"/>
      <c r="G13" s="86"/>
      <c r="H13" s="62">
        <f t="shared" si="0"/>
        <v>0</v>
      </c>
      <c r="I13" s="87">
        <v>870</v>
      </c>
      <c r="J13" s="64">
        <f t="shared" si="1"/>
        <v>870</v>
      </c>
      <c r="K13" s="89"/>
    </row>
    <row r="14" spans="1:11" ht="24.75" customHeight="1">
      <c r="A14" s="39"/>
      <c r="B14" s="49">
        <v>7</v>
      </c>
      <c r="C14" s="57">
        <v>616</v>
      </c>
      <c r="D14" s="58"/>
      <c r="E14" s="59">
        <v>530</v>
      </c>
      <c r="F14" s="60">
        <v>500</v>
      </c>
      <c r="G14" s="61">
        <v>300</v>
      </c>
      <c r="H14" s="62">
        <f t="shared" si="0"/>
        <v>1330</v>
      </c>
      <c r="I14" s="63">
        <v>100</v>
      </c>
      <c r="J14" s="64">
        <f t="shared" si="1"/>
        <v>1430</v>
      </c>
      <c r="K14" s="65" t="s">
        <v>38</v>
      </c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614</v>
      </c>
      <c r="D26" s="50"/>
      <c r="E26" s="84"/>
      <c r="F26" s="85">
        <v>880</v>
      </c>
      <c r="G26" s="86"/>
      <c r="H26" s="62">
        <f aca="true" t="shared" si="2" ref="H26:H35">SUM(E26:G26)</f>
        <v>880</v>
      </c>
      <c r="I26" s="87"/>
      <c r="J26" s="88">
        <f aca="true" t="shared" si="3" ref="J26:J35">H26+I26</f>
        <v>880</v>
      </c>
      <c r="K26" s="89" t="s">
        <v>37</v>
      </c>
    </row>
    <row r="27" spans="1:11" ht="24.75" customHeight="1">
      <c r="A27" s="82"/>
      <c r="B27" s="66">
        <v>17</v>
      </c>
      <c r="C27" s="25">
        <v>666</v>
      </c>
      <c r="D27" s="50"/>
      <c r="E27" s="84"/>
      <c r="F27" s="85">
        <v>540</v>
      </c>
      <c r="G27" s="86"/>
      <c r="H27" s="62">
        <f t="shared" si="2"/>
        <v>540</v>
      </c>
      <c r="I27" s="87"/>
      <c r="J27" s="88">
        <f t="shared" si="3"/>
        <v>540</v>
      </c>
      <c r="K27" s="89" t="s">
        <v>38</v>
      </c>
    </row>
    <row r="28" spans="1:11" ht="24.75" customHeight="1">
      <c r="A28" s="82"/>
      <c r="B28" s="49">
        <v>18</v>
      </c>
      <c r="C28" s="57">
        <v>616</v>
      </c>
      <c r="D28" s="58"/>
      <c r="E28" s="59"/>
      <c r="F28" s="60">
        <v>400</v>
      </c>
      <c r="G28" s="61"/>
      <c r="H28" s="62">
        <f t="shared" si="2"/>
        <v>400</v>
      </c>
      <c r="I28" s="63"/>
      <c r="J28" s="88">
        <f t="shared" si="3"/>
        <v>400</v>
      </c>
      <c r="K28" s="65" t="s">
        <v>36</v>
      </c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468</v>
      </c>
      <c r="D39" s="92"/>
      <c r="E39" s="93"/>
      <c r="F39" s="94">
        <v>890</v>
      </c>
      <c r="G39" s="95"/>
      <c r="H39" s="96">
        <f aca="true" t="shared" si="4" ref="H39:H48">SUM(E39:G39)</f>
        <v>890</v>
      </c>
      <c r="I39" s="97"/>
      <c r="J39" s="98">
        <f aca="true" t="shared" si="5" ref="J39:J48">H39+I39</f>
        <v>890</v>
      </c>
      <c r="K39" s="99" t="s">
        <v>37</v>
      </c>
    </row>
    <row r="40" spans="1:11" ht="24.75" customHeight="1">
      <c r="A40" s="39"/>
      <c r="B40" s="66">
        <v>27</v>
      </c>
      <c r="C40" s="57">
        <v>616</v>
      </c>
      <c r="D40" s="58"/>
      <c r="E40" s="59">
        <v>590</v>
      </c>
      <c r="F40" s="60">
        <v>400</v>
      </c>
      <c r="G40" s="61">
        <v>200</v>
      </c>
      <c r="H40" s="96">
        <f t="shared" si="4"/>
        <v>1190</v>
      </c>
      <c r="I40" s="63">
        <v>100</v>
      </c>
      <c r="J40" s="98">
        <f t="shared" si="5"/>
        <v>1290</v>
      </c>
      <c r="K40" s="65" t="s">
        <v>38</v>
      </c>
    </row>
    <row r="41" spans="1:11" ht="24.75" customHeight="1">
      <c r="A41" s="39"/>
      <c r="B41" s="49">
        <v>28</v>
      </c>
      <c r="C41" s="57">
        <v>666</v>
      </c>
      <c r="D41" s="58"/>
      <c r="E41" s="59"/>
      <c r="F41" s="60">
        <v>870</v>
      </c>
      <c r="G41" s="61"/>
      <c r="H41" s="96">
        <f t="shared" si="4"/>
        <v>870</v>
      </c>
      <c r="I41" s="63"/>
      <c r="J41" s="98">
        <f t="shared" si="5"/>
        <v>870</v>
      </c>
      <c r="K41" s="65" t="s">
        <v>36</v>
      </c>
    </row>
    <row r="42" spans="1:11" ht="24.75" customHeight="1">
      <c r="A42" s="39"/>
      <c r="B42" s="49">
        <v>29</v>
      </c>
      <c r="C42" s="57">
        <v>468</v>
      </c>
      <c r="D42" s="58"/>
      <c r="E42" s="59"/>
      <c r="F42" s="60"/>
      <c r="G42" s="61"/>
      <c r="H42" s="96">
        <f t="shared" si="4"/>
        <v>0</v>
      </c>
      <c r="I42" s="63">
        <v>350</v>
      </c>
      <c r="J42" s="98">
        <f t="shared" si="5"/>
        <v>350</v>
      </c>
      <c r="K42" s="65" t="s">
        <v>37</v>
      </c>
    </row>
    <row r="43" spans="1:11" ht="24.75" customHeight="1">
      <c r="A43" s="39"/>
      <c r="B43" s="49">
        <v>30</v>
      </c>
      <c r="C43" s="57">
        <v>569</v>
      </c>
      <c r="D43" s="58"/>
      <c r="E43" s="59"/>
      <c r="F43" s="60"/>
      <c r="G43" s="61"/>
      <c r="H43" s="96">
        <f t="shared" si="4"/>
        <v>0</v>
      </c>
      <c r="I43" s="63">
        <v>840</v>
      </c>
      <c r="J43" s="98">
        <f t="shared" si="5"/>
        <v>840</v>
      </c>
      <c r="K43" s="65" t="s">
        <v>73</v>
      </c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1720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8400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600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10720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2260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12980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11520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11.52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4720</v>
      </c>
      <c r="E82" s="65">
        <v>72</v>
      </c>
      <c r="F82" s="57">
        <v>35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373</v>
      </c>
      <c r="C83" s="125"/>
      <c r="D83" s="126">
        <v>4700</v>
      </c>
      <c r="E83" s="65">
        <v>75</v>
      </c>
      <c r="F83" s="57">
        <v>35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373</v>
      </c>
      <c r="C84" s="125"/>
      <c r="D84" s="126">
        <v>7050</v>
      </c>
      <c r="E84" s="65"/>
      <c r="F84" s="57"/>
      <c r="G84" s="127">
        <v>4340</v>
      </c>
      <c r="H84" s="57">
        <v>160</v>
      </c>
      <c r="I84" s="128">
        <v>80</v>
      </c>
      <c r="J84" s="65"/>
      <c r="K84" s="57"/>
      <c r="L84" s="129"/>
      <c r="M84" s="124"/>
    </row>
    <row r="85" spans="1:13" ht="24.75" customHeight="1">
      <c r="A85" s="123">
        <v>4</v>
      </c>
      <c r="B85" s="124">
        <v>618</v>
      </c>
      <c r="C85" s="125"/>
      <c r="D85" s="126">
        <v>4140</v>
      </c>
      <c r="E85" s="65">
        <v>183</v>
      </c>
      <c r="F85" s="57">
        <v>90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24.95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490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240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14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5" sqref="L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42389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468</v>
      </c>
      <c r="D8" s="42"/>
      <c r="E8" s="162"/>
      <c r="F8" s="163">
        <v>650</v>
      </c>
      <c r="G8" s="164"/>
      <c r="H8" s="165">
        <f aca="true" t="shared" si="0" ref="H8:H22">SUM(E8:G8)</f>
        <v>650</v>
      </c>
      <c r="I8" s="166"/>
      <c r="J8" s="167">
        <f aca="true" t="shared" si="1" ref="J8:J22">H8+I8</f>
        <v>650</v>
      </c>
      <c r="K8" s="168" t="s">
        <v>62</v>
      </c>
    </row>
    <row r="9" spans="1:11" ht="24.75" customHeight="1">
      <c r="A9" s="39"/>
      <c r="B9" s="49">
        <v>2</v>
      </c>
      <c r="C9" s="25">
        <v>616</v>
      </c>
      <c r="D9" s="50"/>
      <c r="E9" s="84"/>
      <c r="F9" s="85">
        <v>880</v>
      </c>
      <c r="G9" s="86"/>
      <c r="H9" s="62">
        <f t="shared" si="0"/>
        <v>880</v>
      </c>
      <c r="I9" s="87"/>
      <c r="J9" s="64">
        <f t="shared" si="1"/>
        <v>880</v>
      </c>
      <c r="K9" s="89" t="s">
        <v>38</v>
      </c>
    </row>
    <row r="10" spans="1:11" ht="24.75" customHeight="1">
      <c r="A10" s="39"/>
      <c r="B10" s="49">
        <v>3</v>
      </c>
      <c r="C10" s="25">
        <v>573</v>
      </c>
      <c r="D10" s="50"/>
      <c r="E10" s="84">
        <v>8990</v>
      </c>
      <c r="F10" s="85"/>
      <c r="G10" s="86"/>
      <c r="H10" s="62">
        <f t="shared" si="0"/>
        <v>8990</v>
      </c>
      <c r="I10" s="87"/>
      <c r="J10" s="64">
        <f t="shared" si="1"/>
        <v>8990</v>
      </c>
      <c r="K10" s="89" t="s">
        <v>64</v>
      </c>
    </row>
    <row r="11" spans="1:11" ht="24.75" customHeight="1">
      <c r="A11" s="39"/>
      <c r="B11" s="49">
        <v>4</v>
      </c>
      <c r="C11" s="25">
        <v>666</v>
      </c>
      <c r="D11" s="50"/>
      <c r="E11" s="84"/>
      <c r="F11" s="85"/>
      <c r="G11" s="86"/>
      <c r="H11" s="62">
        <f t="shared" si="0"/>
        <v>0</v>
      </c>
      <c r="I11" s="87">
        <v>620</v>
      </c>
      <c r="J11" s="64">
        <f t="shared" si="1"/>
        <v>620</v>
      </c>
      <c r="K11" s="89" t="s">
        <v>66</v>
      </c>
    </row>
    <row r="12" spans="1:11" ht="24.75" customHeight="1">
      <c r="A12" s="39"/>
      <c r="B12" s="49">
        <v>5</v>
      </c>
      <c r="C12" s="25">
        <v>573</v>
      </c>
      <c r="D12" s="50"/>
      <c r="E12" s="84">
        <v>5560</v>
      </c>
      <c r="F12" s="85"/>
      <c r="G12" s="86"/>
      <c r="H12" s="62">
        <f t="shared" si="0"/>
        <v>5560</v>
      </c>
      <c r="I12" s="87"/>
      <c r="J12" s="64">
        <f t="shared" si="1"/>
        <v>5560</v>
      </c>
      <c r="K12" s="89" t="s">
        <v>64</v>
      </c>
    </row>
    <row r="13" spans="1:11" ht="24.75" customHeight="1">
      <c r="A13" s="39"/>
      <c r="B13" s="49">
        <v>6</v>
      </c>
      <c r="C13" s="25">
        <v>468</v>
      </c>
      <c r="D13" s="50"/>
      <c r="E13" s="84"/>
      <c r="F13" s="85">
        <v>490</v>
      </c>
      <c r="G13" s="86"/>
      <c r="H13" s="62">
        <f t="shared" si="0"/>
        <v>490</v>
      </c>
      <c r="I13" s="87"/>
      <c r="J13" s="64">
        <f t="shared" si="1"/>
        <v>490</v>
      </c>
      <c r="K13" s="89" t="s">
        <v>61</v>
      </c>
    </row>
    <row r="14" spans="1:11" ht="24.75" customHeight="1">
      <c r="A14" s="39"/>
      <c r="B14" s="49">
        <v>7</v>
      </c>
      <c r="C14" s="57">
        <v>616</v>
      </c>
      <c r="D14" s="58"/>
      <c r="E14" s="59"/>
      <c r="F14" s="60">
        <v>1210</v>
      </c>
      <c r="G14" s="61"/>
      <c r="H14" s="62">
        <f t="shared" si="0"/>
        <v>1210</v>
      </c>
      <c r="I14" s="63"/>
      <c r="J14" s="64">
        <f t="shared" si="1"/>
        <v>1210</v>
      </c>
      <c r="K14" s="65" t="s">
        <v>38</v>
      </c>
    </row>
    <row r="15" spans="1:11" ht="24.75" customHeight="1">
      <c r="A15" s="39"/>
      <c r="B15" s="49">
        <v>8</v>
      </c>
      <c r="C15" s="57">
        <v>370</v>
      </c>
      <c r="D15" s="58"/>
      <c r="E15" s="59"/>
      <c r="F15" s="60">
        <v>890</v>
      </c>
      <c r="G15" s="61"/>
      <c r="H15" s="62">
        <f t="shared" si="0"/>
        <v>890</v>
      </c>
      <c r="I15" s="63"/>
      <c r="J15" s="64">
        <f t="shared" si="1"/>
        <v>890</v>
      </c>
      <c r="K15" s="65" t="s">
        <v>66</v>
      </c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468</v>
      </c>
      <c r="D26" s="50"/>
      <c r="E26" s="84"/>
      <c r="F26" s="85">
        <v>910</v>
      </c>
      <c r="G26" s="86"/>
      <c r="H26" s="62">
        <f aca="true" t="shared" si="2" ref="H26:H35">SUM(E26:G26)</f>
        <v>910</v>
      </c>
      <c r="I26" s="87"/>
      <c r="J26" s="88">
        <f aca="true" t="shared" si="3" ref="J26:J35">H26+I26</f>
        <v>910</v>
      </c>
      <c r="K26" s="89" t="s">
        <v>61</v>
      </c>
    </row>
    <row r="27" spans="1:11" ht="24.75" customHeight="1">
      <c r="A27" s="82"/>
      <c r="B27" s="66">
        <v>17</v>
      </c>
      <c r="C27" s="25">
        <v>614</v>
      </c>
      <c r="D27" s="50"/>
      <c r="E27" s="84"/>
      <c r="F27" s="85">
        <v>1030</v>
      </c>
      <c r="G27" s="86"/>
      <c r="H27" s="62">
        <f t="shared" si="2"/>
        <v>1030</v>
      </c>
      <c r="I27" s="87"/>
      <c r="J27" s="88">
        <f t="shared" si="3"/>
        <v>1030</v>
      </c>
      <c r="K27" s="89" t="s">
        <v>37</v>
      </c>
    </row>
    <row r="28" spans="1:11" ht="24.75" customHeight="1">
      <c r="A28" s="82"/>
      <c r="B28" s="49">
        <v>18</v>
      </c>
      <c r="C28" s="57">
        <v>616</v>
      </c>
      <c r="D28" s="58"/>
      <c r="E28" s="59"/>
      <c r="F28" s="60">
        <v>1010</v>
      </c>
      <c r="G28" s="61"/>
      <c r="H28" s="62">
        <f t="shared" si="2"/>
        <v>1010</v>
      </c>
      <c r="I28" s="63"/>
      <c r="J28" s="88">
        <f t="shared" si="3"/>
        <v>1010</v>
      </c>
      <c r="K28" s="65" t="s">
        <v>36</v>
      </c>
    </row>
    <row r="29" spans="1:11" ht="24.75" customHeight="1">
      <c r="A29" s="82"/>
      <c r="B29" s="49">
        <v>19</v>
      </c>
      <c r="C29" s="57">
        <v>468</v>
      </c>
      <c r="D29" s="58"/>
      <c r="E29" s="59">
        <v>650</v>
      </c>
      <c r="F29" s="60">
        <v>400</v>
      </c>
      <c r="G29" s="61">
        <v>100</v>
      </c>
      <c r="H29" s="62">
        <f t="shared" si="2"/>
        <v>1150</v>
      </c>
      <c r="I29" s="63"/>
      <c r="J29" s="88">
        <f t="shared" si="3"/>
        <v>1150</v>
      </c>
      <c r="K29" s="65" t="s">
        <v>61</v>
      </c>
    </row>
    <row r="30" spans="1:11" ht="24.75" customHeight="1">
      <c r="A30" s="82"/>
      <c r="B30" s="49">
        <v>20</v>
      </c>
      <c r="C30" s="57">
        <v>614</v>
      </c>
      <c r="D30" s="58"/>
      <c r="E30" s="59">
        <v>630</v>
      </c>
      <c r="F30" s="60">
        <v>800</v>
      </c>
      <c r="G30" s="61">
        <v>100</v>
      </c>
      <c r="H30" s="62">
        <f t="shared" si="2"/>
        <v>1530</v>
      </c>
      <c r="I30" s="63"/>
      <c r="J30" s="88">
        <f t="shared" si="3"/>
        <v>1530</v>
      </c>
      <c r="K30" s="65" t="s">
        <v>37</v>
      </c>
    </row>
    <row r="31" spans="1:11" ht="24.75" customHeight="1">
      <c r="A31" s="82"/>
      <c r="B31" s="49">
        <v>21</v>
      </c>
      <c r="C31" s="57">
        <v>616</v>
      </c>
      <c r="D31" s="58"/>
      <c r="E31" s="59"/>
      <c r="F31" s="60">
        <v>750</v>
      </c>
      <c r="G31" s="61"/>
      <c r="H31" s="62">
        <f t="shared" si="2"/>
        <v>750</v>
      </c>
      <c r="I31" s="63"/>
      <c r="J31" s="88">
        <f t="shared" si="3"/>
        <v>750</v>
      </c>
      <c r="K31" s="65" t="s">
        <v>36</v>
      </c>
    </row>
    <row r="32" spans="1:11" ht="24.75" customHeight="1">
      <c r="A32" s="82"/>
      <c r="B32" s="49">
        <v>22</v>
      </c>
      <c r="C32" s="57">
        <v>468</v>
      </c>
      <c r="D32" s="58"/>
      <c r="E32" s="59"/>
      <c r="F32" s="60">
        <v>550</v>
      </c>
      <c r="G32" s="61"/>
      <c r="H32" s="62">
        <f t="shared" si="2"/>
        <v>550</v>
      </c>
      <c r="I32" s="63"/>
      <c r="J32" s="88">
        <f t="shared" si="3"/>
        <v>550</v>
      </c>
      <c r="K32" s="65" t="s">
        <v>37</v>
      </c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616</v>
      </c>
      <c r="D39" s="92"/>
      <c r="E39" s="93">
        <v>730</v>
      </c>
      <c r="F39" s="94">
        <v>400</v>
      </c>
      <c r="G39" s="95"/>
      <c r="H39" s="96">
        <f aca="true" t="shared" si="4" ref="H39:H48">SUM(E39:G39)</f>
        <v>1130</v>
      </c>
      <c r="I39" s="97"/>
      <c r="J39" s="98">
        <f aca="true" t="shared" si="5" ref="J39:J48">H39+I39</f>
        <v>1130</v>
      </c>
      <c r="K39" s="99" t="s">
        <v>38</v>
      </c>
    </row>
    <row r="40" spans="1:11" ht="24.75" customHeight="1">
      <c r="A40" s="39"/>
      <c r="B40" s="66">
        <v>27</v>
      </c>
      <c r="C40" s="57">
        <v>666</v>
      </c>
      <c r="D40" s="58"/>
      <c r="E40" s="59">
        <v>540</v>
      </c>
      <c r="F40" s="60">
        <v>300</v>
      </c>
      <c r="G40" s="61">
        <v>100</v>
      </c>
      <c r="H40" s="96">
        <f t="shared" si="4"/>
        <v>940</v>
      </c>
      <c r="I40" s="63"/>
      <c r="J40" s="98">
        <f t="shared" si="5"/>
        <v>940</v>
      </c>
      <c r="K40" s="65" t="s">
        <v>36</v>
      </c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17100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10270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300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27670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620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28290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5030</v>
      </c>
      <c r="E82" s="65">
        <v>79</v>
      </c>
      <c r="F82" s="57">
        <v>40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5470</v>
      </c>
      <c r="E83" s="65"/>
      <c r="F83" s="57"/>
      <c r="G83" s="127">
        <v>5110</v>
      </c>
      <c r="H83" s="57">
        <v>184</v>
      </c>
      <c r="I83" s="128">
        <v>90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373</v>
      </c>
      <c r="C84" s="125"/>
      <c r="D84" s="126">
        <v>14530</v>
      </c>
      <c r="E84" s="65">
        <v>80</v>
      </c>
      <c r="F84" s="57">
        <v>40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>
        <v>618</v>
      </c>
      <c r="C85" s="125"/>
      <c r="D85" s="126">
        <v>5700</v>
      </c>
      <c r="E85" s="65">
        <v>71</v>
      </c>
      <c r="F85" s="57">
        <v>35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>
        <v>374</v>
      </c>
      <c r="C86" s="125"/>
      <c r="D86" s="126">
        <v>5720</v>
      </c>
      <c r="E86" s="65">
        <v>72</v>
      </c>
      <c r="F86" s="57">
        <v>35</v>
      </c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41.56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486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240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20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162"/>
      <c r="F8" s="163">
        <v>880</v>
      </c>
      <c r="G8" s="164"/>
      <c r="H8" s="165">
        <f aca="true" t="shared" si="0" ref="H8:H22">SUM(E8:G8)</f>
        <v>880</v>
      </c>
      <c r="I8" s="166"/>
      <c r="J8" s="167">
        <f aca="true" t="shared" si="1" ref="J8:J22">H8+I8</f>
        <v>880</v>
      </c>
      <c r="K8" s="168" t="s">
        <v>37</v>
      </c>
    </row>
    <row r="9" spans="1:11" ht="24.75" customHeight="1">
      <c r="A9" s="39"/>
      <c r="B9" s="49">
        <v>2</v>
      </c>
      <c r="C9" s="25">
        <v>616</v>
      </c>
      <c r="D9" s="50"/>
      <c r="E9" s="84"/>
      <c r="F9" s="85">
        <v>1090</v>
      </c>
      <c r="G9" s="86"/>
      <c r="H9" s="62">
        <f t="shared" si="0"/>
        <v>1090</v>
      </c>
      <c r="I9" s="87"/>
      <c r="J9" s="64">
        <f t="shared" si="1"/>
        <v>1090</v>
      </c>
      <c r="K9" s="89"/>
    </row>
    <row r="10" spans="1:11" ht="24.75" customHeight="1">
      <c r="A10" s="39"/>
      <c r="B10" s="49">
        <v>3</v>
      </c>
      <c r="C10" s="25">
        <v>468</v>
      </c>
      <c r="D10" s="50"/>
      <c r="E10" s="84"/>
      <c r="F10" s="85"/>
      <c r="G10" s="86"/>
      <c r="H10" s="62">
        <f t="shared" si="0"/>
        <v>0</v>
      </c>
      <c r="I10" s="87">
        <v>660</v>
      </c>
      <c r="J10" s="64">
        <f t="shared" si="1"/>
        <v>660</v>
      </c>
      <c r="K10" s="89" t="s">
        <v>62</v>
      </c>
    </row>
    <row r="11" spans="1:11" ht="24.75" customHeight="1">
      <c r="A11" s="39"/>
      <c r="B11" s="49">
        <v>4</v>
      </c>
      <c r="C11" s="25">
        <v>370</v>
      </c>
      <c r="D11" s="50"/>
      <c r="E11" s="84"/>
      <c r="F11" s="85"/>
      <c r="G11" s="86"/>
      <c r="H11" s="62">
        <f t="shared" si="0"/>
        <v>0</v>
      </c>
      <c r="I11" s="87">
        <v>1060</v>
      </c>
      <c r="J11" s="64">
        <f t="shared" si="1"/>
        <v>1060</v>
      </c>
      <c r="K11" s="89"/>
    </row>
    <row r="12" spans="1:11" ht="24.75" customHeight="1">
      <c r="A12" s="39"/>
      <c r="B12" s="49">
        <v>5</v>
      </c>
      <c r="C12" s="25">
        <v>666</v>
      </c>
      <c r="D12" s="50"/>
      <c r="E12" s="84"/>
      <c r="F12" s="85"/>
      <c r="G12" s="86">
        <v>780</v>
      </c>
      <c r="H12" s="62">
        <f t="shared" si="0"/>
        <v>780</v>
      </c>
      <c r="I12" s="87"/>
      <c r="J12" s="64">
        <f t="shared" si="1"/>
        <v>780</v>
      </c>
      <c r="K12" s="89" t="s">
        <v>37</v>
      </c>
    </row>
    <row r="13" spans="1:11" ht="24.75" customHeight="1">
      <c r="A13" s="39"/>
      <c r="B13" s="49">
        <v>6</v>
      </c>
      <c r="C13" s="25">
        <v>616</v>
      </c>
      <c r="D13" s="50"/>
      <c r="E13" s="84"/>
      <c r="F13" s="85"/>
      <c r="G13" s="86">
        <v>540</v>
      </c>
      <c r="H13" s="62">
        <f t="shared" si="0"/>
        <v>540</v>
      </c>
      <c r="I13" s="87">
        <v>500</v>
      </c>
      <c r="J13" s="64">
        <f t="shared" si="1"/>
        <v>1040</v>
      </c>
      <c r="K13" s="89" t="s">
        <v>38</v>
      </c>
    </row>
    <row r="14" spans="1:11" ht="24.75" customHeight="1">
      <c r="A14" s="39"/>
      <c r="B14" s="49">
        <v>7</v>
      </c>
      <c r="C14" s="57">
        <v>613</v>
      </c>
      <c r="D14" s="58"/>
      <c r="E14" s="59">
        <v>1500</v>
      </c>
      <c r="F14" s="60">
        <v>300</v>
      </c>
      <c r="G14" s="61">
        <v>210</v>
      </c>
      <c r="H14" s="62">
        <f t="shared" si="0"/>
        <v>2010</v>
      </c>
      <c r="I14" s="63"/>
      <c r="J14" s="64">
        <f t="shared" si="1"/>
        <v>2010</v>
      </c>
      <c r="K14" s="65" t="s">
        <v>37</v>
      </c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568</v>
      </c>
      <c r="D26" s="50"/>
      <c r="E26" s="84">
        <v>3380</v>
      </c>
      <c r="F26" s="85"/>
      <c r="G26" s="86"/>
      <c r="H26" s="62">
        <f aca="true" t="shared" si="2" ref="H26:H35">SUM(E26:G26)</f>
        <v>3380</v>
      </c>
      <c r="I26" s="87"/>
      <c r="J26" s="88">
        <f aca="true" t="shared" si="3" ref="J26:J35">H26+I26</f>
        <v>3380</v>
      </c>
      <c r="K26" s="89" t="s">
        <v>74</v>
      </c>
    </row>
    <row r="27" spans="1:11" ht="24.75" customHeight="1">
      <c r="A27" s="82"/>
      <c r="B27" s="66">
        <v>17</v>
      </c>
      <c r="C27" s="25">
        <v>611</v>
      </c>
      <c r="D27" s="50"/>
      <c r="E27" s="84">
        <v>900</v>
      </c>
      <c r="F27" s="85">
        <v>300</v>
      </c>
      <c r="G27" s="86">
        <v>300</v>
      </c>
      <c r="H27" s="62">
        <f t="shared" si="2"/>
        <v>1500</v>
      </c>
      <c r="I27" s="87">
        <v>110</v>
      </c>
      <c r="J27" s="88">
        <f t="shared" si="3"/>
        <v>1610</v>
      </c>
      <c r="K27" s="89" t="s">
        <v>38</v>
      </c>
    </row>
    <row r="28" spans="1:11" ht="24.75" customHeight="1">
      <c r="A28" s="82"/>
      <c r="B28" s="49">
        <v>18</v>
      </c>
      <c r="C28" s="57">
        <v>613</v>
      </c>
      <c r="D28" s="58"/>
      <c r="E28" s="59">
        <v>650</v>
      </c>
      <c r="F28" s="60">
        <v>400</v>
      </c>
      <c r="G28" s="61">
        <v>300</v>
      </c>
      <c r="H28" s="62">
        <f t="shared" si="2"/>
        <v>1350</v>
      </c>
      <c r="I28" s="63">
        <v>100</v>
      </c>
      <c r="J28" s="88">
        <f t="shared" si="3"/>
        <v>1450</v>
      </c>
      <c r="K28" s="65" t="s">
        <v>37</v>
      </c>
    </row>
    <row r="29" spans="1:11" ht="24.75" customHeight="1">
      <c r="A29" s="82"/>
      <c r="B29" s="49">
        <v>19</v>
      </c>
      <c r="C29" s="57">
        <v>568</v>
      </c>
      <c r="D29" s="58"/>
      <c r="E29" s="59">
        <v>3590</v>
      </c>
      <c r="F29" s="60"/>
      <c r="G29" s="61"/>
      <c r="H29" s="62">
        <f t="shared" si="2"/>
        <v>3590</v>
      </c>
      <c r="I29" s="63"/>
      <c r="J29" s="88">
        <f t="shared" si="3"/>
        <v>3590</v>
      </c>
      <c r="K29" s="65" t="s">
        <v>74</v>
      </c>
    </row>
    <row r="30" spans="1:11" ht="24.75" customHeight="1">
      <c r="A30" s="82"/>
      <c r="B30" s="49">
        <v>20</v>
      </c>
      <c r="C30" s="57">
        <v>463</v>
      </c>
      <c r="D30" s="58"/>
      <c r="E30" s="59">
        <v>400</v>
      </c>
      <c r="F30" s="60">
        <v>120</v>
      </c>
      <c r="G30" s="61"/>
      <c r="H30" s="62">
        <f t="shared" si="2"/>
        <v>520</v>
      </c>
      <c r="I30" s="63">
        <v>100</v>
      </c>
      <c r="J30" s="88">
        <f t="shared" si="3"/>
        <v>620</v>
      </c>
      <c r="K30" s="65" t="s">
        <v>61</v>
      </c>
    </row>
    <row r="31" spans="1:11" ht="24.75" customHeight="1">
      <c r="A31" s="82"/>
      <c r="B31" s="49">
        <v>21</v>
      </c>
      <c r="C31" s="57">
        <v>616</v>
      </c>
      <c r="D31" s="58"/>
      <c r="E31" s="59">
        <v>1050</v>
      </c>
      <c r="F31" s="60"/>
      <c r="G31" s="61"/>
      <c r="H31" s="62">
        <f t="shared" si="2"/>
        <v>1050</v>
      </c>
      <c r="I31" s="63"/>
      <c r="J31" s="88">
        <f t="shared" si="3"/>
        <v>1050</v>
      </c>
      <c r="K31" s="65" t="s">
        <v>36</v>
      </c>
    </row>
    <row r="32" spans="1:11" ht="24.75" customHeight="1">
      <c r="A32" s="82"/>
      <c r="B32" s="49">
        <v>22</v>
      </c>
      <c r="C32" s="57">
        <v>611</v>
      </c>
      <c r="D32" s="58"/>
      <c r="E32" s="59"/>
      <c r="F32" s="60">
        <v>720</v>
      </c>
      <c r="G32" s="61"/>
      <c r="H32" s="62">
        <f t="shared" si="2"/>
        <v>720</v>
      </c>
      <c r="I32" s="63"/>
      <c r="J32" s="88">
        <f t="shared" si="3"/>
        <v>720</v>
      </c>
      <c r="K32" s="65" t="s">
        <v>37</v>
      </c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616</v>
      </c>
      <c r="D39" s="92"/>
      <c r="E39" s="93"/>
      <c r="F39" s="94">
        <v>730</v>
      </c>
      <c r="G39" s="95"/>
      <c r="H39" s="96">
        <f aca="true" t="shared" si="4" ref="H39:H48">SUM(E39:G39)</f>
        <v>730</v>
      </c>
      <c r="I39" s="97"/>
      <c r="J39" s="98">
        <f aca="true" t="shared" si="5" ref="J39:J48">H39+I39</f>
        <v>730</v>
      </c>
      <c r="K39" s="99" t="s">
        <v>38</v>
      </c>
    </row>
    <row r="40" spans="1:11" ht="24.75" customHeight="1">
      <c r="A40" s="39"/>
      <c r="B40" s="66">
        <v>27</v>
      </c>
      <c r="C40" s="57">
        <v>609</v>
      </c>
      <c r="D40" s="58"/>
      <c r="E40" s="59"/>
      <c r="F40" s="60">
        <v>870</v>
      </c>
      <c r="G40" s="61"/>
      <c r="H40" s="96">
        <f t="shared" si="4"/>
        <v>870</v>
      </c>
      <c r="I40" s="63"/>
      <c r="J40" s="98">
        <f t="shared" si="5"/>
        <v>870</v>
      </c>
      <c r="K40" s="65" t="s">
        <v>36</v>
      </c>
    </row>
    <row r="41" spans="1:11" ht="24.75" customHeight="1">
      <c r="A41" s="39"/>
      <c r="B41" s="49">
        <v>28</v>
      </c>
      <c r="C41" s="57">
        <v>569</v>
      </c>
      <c r="D41" s="58"/>
      <c r="E41" s="59">
        <v>2350</v>
      </c>
      <c r="F41" s="60"/>
      <c r="G41" s="61"/>
      <c r="H41" s="96">
        <f t="shared" si="4"/>
        <v>2350</v>
      </c>
      <c r="I41" s="63"/>
      <c r="J41" s="98">
        <f t="shared" si="5"/>
        <v>2350</v>
      </c>
      <c r="K41" s="65" t="s">
        <v>63</v>
      </c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13820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5410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2130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21360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2530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23890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5540</v>
      </c>
      <c r="E82" s="65"/>
      <c r="F82" s="57"/>
      <c r="G82" s="127">
        <v>9730</v>
      </c>
      <c r="H82" s="57">
        <v>177</v>
      </c>
      <c r="I82" s="128">
        <v>90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373</v>
      </c>
      <c r="C83" s="125"/>
      <c r="D83" s="126">
        <v>3090</v>
      </c>
      <c r="E83" s="65">
        <v>119</v>
      </c>
      <c r="F83" s="57">
        <v>60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618</v>
      </c>
      <c r="C84" s="125"/>
      <c r="D84" s="126">
        <v>6120</v>
      </c>
      <c r="E84" s="65">
        <v>119</v>
      </c>
      <c r="F84" s="57">
        <v>60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>
        <v>374</v>
      </c>
      <c r="C85" s="125"/>
      <c r="D85" s="126">
        <v>4650</v>
      </c>
      <c r="E85" s="65"/>
      <c r="F85" s="57"/>
      <c r="G85" s="127">
        <v>6920</v>
      </c>
      <c r="H85" s="57">
        <v>184</v>
      </c>
      <c r="I85" s="128">
        <v>90</v>
      </c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36.05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599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300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18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468</v>
      </c>
      <c r="D8" s="42"/>
      <c r="E8" s="162"/>
      <c r="F8" s="163">
        <v>800</v>
      </c>
      <c r="G8" s="164"/>
      <c r="H8" s="165">
        <f aca="true" t="shared" si="0" ref="H8:H22">SUM(E8:G8)</f>
        <v>800</v>
      </c>
      <c r="I8" s="166"/>
      <c r="J8" s="167">
        <f aca="true" t="shared" si="1" ref="J8:J22">H8+I8</f>
        <v>800</v>
      </c>
      <c r="K8" s="168" t="s">
        <v>36</v>
      </c>
    </row>
    <row r="9" spans="1:11" ht="24.75" customHeight="1">
      <c r="A9" s="39"/>
      <c r="B9" s="49">
        <v>2</v>
      </c>
      <c r="C9" s="25">
        <v>616</v>
      </c>
      <c r="D9" s="50"/>
      <c r="E9" s="84"/>
      <c r="F9" s="85">
        <v>1000</v>
      </c>
      <c r="G9" s="86"/>
      <c r="H9" s="62">
        <f t="shared" si="0"/>
        <v>1000</v>
      </c>
      <c r="I9" s="87">
        <v>250</v>
      </c>
      <c r="J9" s="64">
        <f t="shared" si="1"/>
        <v>1250</v>
      </c>
      <c r="K9" s="89" t="s">
        <v>38</v>
      </c>
    </row>
    <row r="10" spans="1:11" ht="24.75" customHeight="1">
      <c r="A10" s="39"/>
      <c r="B10" s="49">
        <v>3</v>
      </c>
      <c r="C10" s="25">
        <v>611</v>
      </c>
      <c r="D10" s="50"/>
      <c r="E10" s="84"/>
      <c r="F10" s="85">
        <v>1210</v>
      </c>
      <c r="G10" s="86"/>
      <c r="H10" s="62">
        <f t="shared" si="0"/>
        <v>1210</v>
      </c>
      <c r="I10" s="87"/>
      <c r="J10" s="64">
        <f t="shared" si="1"/>
        <v>1210</v>
      </c>
      <c r="K10" s="89" t="s">
        <v>62</v>
      </c>
    </row>
    <row r="11" spans="1:11" ht="24.75" customHeight="1">
      <c r="A11" s="39"/>
      <c r="B11" s="49">
        <v>4</v>
      </c>
      <c r="C11" s="25">
        <v>691</v>
      </c>
      <c r="D11" s="50"/>
      <c r="E11" s="84"/>
      <c r="F11" s="85">
        <v>310</v>
      </c>
      <c r="G11" s="86"/>
      <c r="H11" s="62">
        <f t="shared" si="0"/>
        <v>310</v>
      </c>
      <c r="I11" s="87"/>
      <c r="J11" s="64">
        <f t="shared" si="1"/>
        <v>310</v>
      </c>
      <c r="K11" s="89"/>
    </row>
    <row r="12" spans="1:11" ht="24.75" customHeight="1">
      <c r="A12" s="39"/>
      <c r="B12" s="49">
        <v>5</v>
      </c>
      <c r="C12" s="25">
        <v>573</v>
      </c>
      <c r="D12" s="50"/>
      <c r="E12" s="84"/>
      <c r="F12" s="85"/>
      <c r="G12" s="86"/>
      <c r="H12" s="62">
        <f t="shared" si="0"/>
        <v>0</v>
      </c>
      <c r="I12" s="87">
        <v>160</v>
      </c>
      <c r="J12" s="64">
        <f t="shared" si="1"/>
        <v>160</v>
      </c>
      <c r="K12" s="89"/>
    </row>
    <row r="13" spans="1:11" ht="24.75" customHeight="1">
      <c r="A13" s="39"/>
      <c r="B13" s="49">
        <v>6</v>
      </c>
      <c r="C13" s="25">
        <v>666</v>
      </c>
      <c r="D13" s="50"/>
      <c r="E13" s="84">
        <v>520</v>
      </c>
      <c r="F13" s="85">
        <v>1000</v>
      </c>
      <c r="G13" s="86"/>
      <c r="H13" s="62">
        <f t="shared" si="0"/>
        <v>1520</v>
      </c>
      <c r="I13" s="87"/>
      <c r="J13" s="64">
        <f t="shared" si="1"/>
        <v>1520</v>
      </c>
      <c r="K13" s="89" t="s">
        <v>37</v>
      </c>
    </row>
    <row r="14" spans="1:11" ht="24.75" customHeight="1">
      <c r="A14" s="39"/>
      <c r="B14" s="49">
        <v>7</v>
      </c>
      <c r="C14" s="57">
        <v>270</v>
      </c>
      <c r="D14" s="58"/>
      <c r="E14" s="59">
        <v>490</v>
      </c>
      <c r="F14" s="60"/>
      <c r="G14" s="61"/>
      <c r="H14" s="62">
        <f t="shared" si="0"/>
        <v>490</v>
      </c>
      <c r="I14" s="63"/>
      <c r="J14" s="64">
        <f t="shared" si="1"/>
        <v>490</v>
      </c>
      <c r="K14" s="65"/>
    </row>
    <row r="15" spans="1:11" ht="24.75" customHeight="1">
      <c r="A15" s="39"/>
      <c r="B15" s="49">
        <v>8</v>
      </c>
      <c r="C15" s="57">
        <v>370</v>
      </c>
      <c r="D15" s="58"/>
      <c r="E15" s="59"/>
      <c r="F15" s="60"/>
      <c r="G15" s="61"/>
      <c r="H15" s="62">
        <f t="shared" si="0"/>
        <v>0</v>
      </c>
      <c r="I15" s="63">
        <v>530</v>
      </c>
      <c r="J15" s="64">
        <f t="shared" si="1"/>
        <v>530</v>
      </c>
      <c r="K15" s="65"/>
    </row>
    <row r="16" spans="1:11" ht="24.75" customHeight="1">
      <c r="A16" s="39"/>
      <c r="B16" s="49">
        <v>9</v>
      </c>
      <c r="C16" s="57">
        <v>573</v>
      </c>
      <c r="D16" s="58"/>
      <c r="E16" s="59"/>
      <c r="F16" s="60"/>
      <c r="G16" s="61"/>
      <c r="H16" s="62">
        <f t="shared" si="0"/>
        <v>0</v>
      </c>
      <c r="I16" s="63">
        <v>230</v>
      </c>
      <c r="J16" s="64">
        <f t="shared" si="1"/>
        <v>230</v>
      </c>
      <c r="K16" s="65"/>
    </row>
    <row r="17" spans="1:11" ht="24.75" customHeight="1">
      <c r="A17" s="39"/>
      <c r="B17" s="49">
        <v>10</v>
      </c>
      <c r="C17" s="57">
        <v>616</v>
      </c>
      <c r="D17" s="58"/>
      <c r="E17" s="59">
        <v>370</v>
      </c>
      <c r="F17" s="60">
        <v>300</v>
      </c>
      <c r="G17" s="61">
        <v>100</v>
      </c>
      <c r="H17" s="62">
        <f t="shared" si="0"/>
        <v>770</v>
      </c>
      <c r="I17" s="63"/>
      <c r="J17" s="64">
        <f t="shared" si="1"/>
        <v>770</v>
      </c>
      <c r="K17" s="65" t="s">
        <v>38</v>
      </c>
    </row>
    <row r="18" spans="1:11" ht="24.75" customHeight="1">
      <c r="A18" s="39"/>
      <c r="B18" s="49">
        <v>11</v>
      </c>
      <c r="C18" s="57">
        <v>611</v>
      </c>
      <c r="D18" s="58"/>
      <c r="E18" s="59"/>
      <c r="F18" s="60"/>
      <c r="G18" s="61">
        <v>520</v>
      </c>
      <c r="H18" s="62">
        <f t="shared" si="0"/>
        <v>520</v>
      </c>
      <c r="I18" s="63">
        <v>200</v>
      </c>
      <c r="J18" s="64">
        <f t="shared" si="1"/>
        <v>720</v>
      </c>
      <c r="K18" s="65" t="s">
        <v>62</v>
      </c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613</v>
      </c>
      <c r="D26" s="50"/>
      <c r="E26" s="84">
        <v>720</v>
      </c>
      <c r="F26" s="85">
        <v>600</v>
      </c>
      <c r="G26" s="86">
        <v>200</v>
      </c>
      <c r="H26" s="62">
        <f aca="true" t="shared" si="2" ref="H26:H35">SUM(E26:G26)</f>
        <v>1520</v>
      </c>
      <c r="I26" s="87">
        <v>200</v>
      </c>
      <c r="J26" s="88">
        <f aca="true" t="shared" si="3" ref="J26:J35">H26+I26</f>
        <v>1720</v>
      </c>
      <c r="K26" s="89" t="s">
        <v>37</v>
      </c>
    </row>
    <row r="27" spans="1:11" ht="24.75" customHeight="1">
      <c r="A27" s="82"/>
      <c r="B27" s="66">
        <v>17</v>
      </c>
      <c r="C27" s="25">
        <v>463</v>
      </c>
      <c r="D27" s="50"/>
      <c r="E27" s="84"/>
      <c r="F27" s="85">
        <v>970</v>
      </c>
      <c r="G27" s="86"/>
      <c r="H27" s="62">
        <f t="shared" si="2"/>
        <v>970</v>
      </c>
      <c r="I27" s="87"/>
      <c r="J27" s="88">
        <f t="shared" si="3"/>
        <v>970</v>
      </c>
      <c r="K27" s="89" t="s">
        <v>61</v>
      </c>
    </row>
    <row r="28" spans="1:11" ht="24.75" customHeight="1">
      <c r="A28" s="82"/>
      <c r="B28" s="49">
        <v>18</v>
      </c>
      <c r="C28" s="57">
        <v>613</v>
      </c>
      <c r="D28" s="58"/>
      <c r="E28" s="59"/>
      <c r="F28" s="60"/>
      <c r="G28" s="61"/>
      <c r="H28" s="62">
        <f t="shared" si="2"/>
        <v>0</v>
      </c>
      <c r="I28" s="63">
        <v>900</v>
      </c>
      <c r="J28" s="88">
        <f t="shared" si="3"/>
        <v>900</v>
      </c>
      <c r="K28" s="65" t="s">
        <v>37</v>
      </c>
    </row>
    <row r="29" spans="1:11" ht="24.75" customHeight="1">
      <c r="A29" s="82"/>
      <c r="B29" s="49">
        <v>19</v>
      </c>
      <c r="C29" s="57">
        <v>616</v>
      </c>
      <c r="D29" s="58"/>
      <c r="E29" s="59"/>
      <c r="F29" s="60">
        <v>770</v>
      </c>
      <c r="G29" s="61"/>
      <c r="H29" s="62">
        <f t="shared" si="2"/>
        <v>770</v>
      </c>
      <c r="I29" s="63"/>
      <c r="J29" s="88">
        <f t="shared" si="3"/>
        <v>770</v>
      </c>
      <c r="K29" s="65" t="s">
        <v>36</v>
      </c>
    </row>
    <row r="30" spans="1:11" ht="24.75" customHeight="1">
      <c r="A30" s="82"/>
      <c r="B30" s="49">
        <v>20</v>
      </c>
      <c r="C30" s="57">
        <v>613</v>
      </c>
      <c r="D30" s="58"/>
      <c r="E30" s="59"/>
      <c r="F30" s="60"/>
      <c r="G30" s="61"/>
      <c r="H30" s="62">
        <f t="shared" si="2"/>
        <v>0</v>
      </c>
      <c r="I30" s="63">
        <v>640</v>
      </c>
      <c r="J30" s="88">
        <f t="shared" si="3"/>
        <v>640</v>
      </c>
      <c r="K30" s="65" t="s">
        <v>37</v>
      </c>
    </row>
    <row r="31" spans="1:11" ht="24.75" customHeight="1">
      <c r="A31" s="82"/>
      <c r="B31" s="49">
        <v>21</v>
      </c>
      <c r="C31" s="57">
        <v>463</v>
      </c>
      <c r="D31" s="58"/>
      <c r="E31" s="59"/>
      <c r="F31" s="60"/>
      <c r="G31" s="61"/>
      <c r="H31" s="62">
        <f t="shared" si="2"/>
        <v>0</v>
      </c>
      <c r="I31" s="63">
        <v>350</v>
      </c>
      <c r="J31" s="88">
        <f t="shared" si="3"/>
        <v>350</v>
      </c>
      <c r="K31" s="65" t="s">
        <v>61</v>
      </c>
    </row>
    <row r="32" spans="1:11" ht="24.75" customHeight="1">
      <c r="A32" s="82"/>
      <c r="B32" s="49">
        <v>22</v>
      </c>
      <c r="C32" s="57">
        <v>609</v>
      </c>
      <c r="D32" s="58"/>
      <c r="E32" s="59">
        <v>500</v>
      </c>
      <c r="F32" s="60">
        <v>400</v>
      </c>
      <c r="G32" s="61"/>
      <c r="H32" s="62">
        <f t="shared" si="2"/>
        <v>900</v>
      </c>
      <c r="I32" s="63"/>
      <c r="J32" s="88">
        <f t="shared" si="3"/>
        <v>900</v>
      </c>
      <c r="K32" s="65" t="s">
        <v>38</v>
      </c>
    </row>
    <row r="33" spans="1:11" ht="24.75" customHeight="1">
      <c r="A33" s="82"/>
      <c r="B33" s="49">
        <v>23</v>
      </c>
      <c r="C33" s="57">
        <v>616</v>
      </c>
      <c r="D33" s="58"/>
      <c r="E33" s="59">
        <v>730</v>
      </c>
      <c r="F33" s="60">
        <v>300</v>
      </c>
      <c r="G33" s="61">
        <v>200</v>
      </c>
      <c r="H33" s="62">
        <f t="shared" si="2"/>
        <v>1230</v>
      </c>
      <c r="I33" s="63"/>
      <c r="J33" s="88">
        <f t="shared" si="3"/>
        <v>1230</v>
      </c>
      <c r="K33" s="65" t="s">
        <v>36</v>
      </c>
    </row>
    <row r="34" spans="1:11" ht="24.75" customHeight="1">
      <c r="A34" s="82"/>
      <c r="B34" s="49">
        <v>24</v>
      </c>
      <c r="C34" s="57">
        <v>527</v>
      </c>
      <c r="D34" s="58"/>
      <c r="E34" s="59"/>
      <c r="F34" s="60">
        <v>530</v>
      </c>
      <c r="G34" s="61"/>
      <c r="H34" s="62">
        <f t="shared" si="2"/>
        <v>530</v>
      </c>
      <c r="I34" s="63"/>
      <c r="J34" s="88">
        <f t="shared" si="3"/>
        <v>530</v>
      </c>
      <c r="K34" s="65" t="s">
        <v>38</v>
      </c>
    </row>
    <row r="35" spans="1:11" ht="24.75" customHeight="1">
      <c r="A35" s="82"/>
      <c r="B35" s="66">
        <v>25</v>
      </c>
      <c r="C35" s="67">
        <v>611</v>
      </c>
      <c r="D35" s="68"/>
      <c r="E35" s="69"/>
      <c r="F35" s="70">
        <v>600</v>
      </c>
      <c r="G35" s="71"/>
      <c r="H35" s="62">
        <f t="shared" si="2"/>
        <v>600</v>
      </c>
      <c r="I35" s="73"/>
      <c r="J35" s="88">
        <f t="shared" si="3"/>
        <v>600</v>
      </c>
      <c r="K35" s="74" t="s">
        <v>37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3330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8790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1020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13140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3460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16600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11300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11.3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6350</v>
      </c>
      <c r="E82" s="65"/>
      <c r="F82" s="57"/>
      <c r="G82" s="127">
        <v>12840</v>
      </c>
      <c r="H82" s="57">
        <v>169</v>
      </c>
      <c r="I82" s="128">
        <v>85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6800</v>
      </c>
      <c r="E83" s="65"/>
      <c r="F83" s="57"/>
      <c r="G83" s="127">
        <v>6340</v>
      </c>
      <c r="H83" s="57">
        <v>177</v>
      </c>
      <c r="I83" s="128">
        <v>85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374</v>
      </c>
      <c r="C84" s="125"/>
      <c r="D84" s="126">
        <v>12750</v>
      </c>
      <c r="E84" s="65">
        <v>151</v>
      </c>
      <c r="F84" s="57">
        <v>75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>
        <v>618</v>
      </c>
      <c r="C85" s="125"/>
      <c r="D85" s="126">
        <v>4660</v>
      </c>
      <c r="E85" s="65">
        <v>83</v>
      </c>
      <c r="F85" s="57">
        <v>40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49.739999999999995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580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285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23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162"/>
      <c r="F8" s="163">
        <v>830</v>
      </c>
      <c r="G8" s="164"/>
      <c r="H8" s="165">
        <f aca="true" t="shared" si="0" ref="H8:H22">SUM(E8:G8)</f>
        <v>830</v>
      </c>
      <c r="I8" s="166"/>
      <c r="J8" s="167">
        <f aca="true" t="shared" si="1" ref="J8:J22">H8+I8</f>
        <v>830</v>
      </c>
      <c r="K8" s="168" t="s">
        <v>72</v>
      </c>
    </row>
    <row r="9" spans="1:11" ht="24.75" customHeight="1">
      <c r="A9" s="39"/>
      <c r="B9" s="49">
        <v>2</v>
      </c>
      <c r="C9" s="25">
        <v>613</v>
      </c>
      <c r="D9" s="50"/>
      <c r="E9" s="84">
        <v>600</v>
      </c>
      <c r="F9" s="85">
        <v>500</v>
      </c>
      <c r="G9" s="86"/>
      <c r="H9" s="62">
        <f t="shared" si="0"/>
        <v>1100</v>
      </c>
      <c r="I9" s="87">
        <v>100</v>
      </c>
      <c r="J9" s="64">
        <f t="shared" si="1"/>
        <v>1200</v>
      </c>
      <c r="K9" s="89" t="s">
        <v>75</v>
      </c>
    </row>
    <row r="10" spans="1:11" ht="24.75" customHeight="1">
      <c r="A10" s="39"/>
      <c r="B10" s="49">
        <v>3</v>
      </c>
      <c r="C10" s="25">
        <v>616</v>
      </c>
      <c r="D10" s="50"/>
      <c r="E10" s="84"/>
      <c r="F10" s="85">
        <v>720</v>
      </c>
      <c r="G10" s="86"/>
      <c r="H10" s="62">
        <f t="shared" si="0"/>
        <v>720</v>
      </c>
      <c r="I10" s="87"/>
      <c r="J10" s="64">
        <f t="shared" si="1"/>
        <v>720</v>
      </c>
      <c r="K10" s="89" t="s">
        <v>72</v>
      </c>
    </row>
    <row r="11" spans="1:11" ht="24.75" customHeight="1">
      <c r="A11" s="39"/>
      <c r="B11" s="49">
        <v>4</v>
      </c>
      <c r="C11" s="25">
        <v>613</v>
      </c>
      <c r="D11" s="50"/>
      <c r="E11" s="84">
        <v>740</v>
      </c>
      <c r="F11" s="85">
        <v>400</v>
      </c>
      <c r="G11" s="86">
        <v>200</v>
      </c>
      <c r="H11" s="62">
        <f t="shared" si="0"/>
        <v>1340</v>
      </c>
      <c r="I11" s="87"/>
      <c r="J11" s="64">
        <f t="shared" si="1"/>
        <v>1340</v>
      </c>
      <c r="K11" s="89" t="s">
        <v>75</v>
      </c>
    </row>
    <row r="12" spans="1:11" ht="24.75" customHeight="1">
      <c r="A12" s="39"/>
      <c r="B12" s="49">
        <v>5</v>
      </c>
      <c r="C12" s="25">
        <v>463</v>
      </c>
      <c r="D12" s="50"/>
      <c r="E12" s="84"/>
      <c r="F12" s="85">
        <v>680</v>
      </c>
      <c r="G12" s="86"/>
      <c r="H12" s="62">
        <f t="shared" si="0"/>
        <v>680</v>
      </c>
      <c r="I12" s="87"/>
      <c r="J12" s="64">
        <f t="shared" si="1"/>
        <v>680</v>
      </c>
      <c r="K12" s="89" t="s">
        <v>36</v>
      </c>
    </row>
    <row r="13" spans="1:11" ht="24.75" customHeight="1">
      <c r="A13" s="39"/>
      <c r="B13" s="49">
        <v>6</v>
      </c>
      <c r="C13" s="25">
        <v>463</v>
      </c>
      <c r="D13" s="50"/>
      <c r="E13" s="84"/>
      <c r="F13" s="85">
        <v>600</v>
      </c>
      <c r="G13" s="86"/>
      <c r="H13" s="62">
        <f t="shared" si="0"/>
        <v>600</v>
      </c>
      <c r="I13" s="87"/>
      <c r="J13" s="64">
        <f t="shared" si="1"/>
        <v>600</v>
      </c>
      <c r="K13" s="89" t="s">
        <v>36</v>
      </c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/>
      <c r="D26" s="50"/>
      <c r="E26" s="84"/>
      <c r="F26" s="85"/>
      <c r="G26" s="86"/>
      <c r="H26" s="62">
        <f aca="true" t="shared" si="2" ref="H26:H35">SUM(E26:G26)</f>
        <v>0</v>
      </c>
      <c r="I26" s="87"/>
      <c r="J26" s="88">
        <f aca="true" t="shared" si="3" ref="J26:J35">H26+I26</f>
        <v>0</v>
      </c>
      <c r="K26" s="89"/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569</v>
      </c>
      <c r="D39" s="92"/>
      <c r="E39" s="93">
        <v>1000</v>
      </c>
      <c r="F39" s="94"/>
      <c r="G39" s="95"/>
      <c r="H39" s="96">
        <f aca="true" t="shared" si="4" ref="H39:H48">SUM(E39:G39)</f>
        <v>1000</v>
      </c>
      <c r="I39" s="97"/>
      <c r="J39" s="98">
        <f aca="true" t="shared" si="5" ref="J39:J48">H39+I39</f>
        <v>1000</v>
      </c>
      <c r="K39" s="99" t="s">
        <v>63</v>
      </c>
    </row>
    <row r="40" spans="1:11" ht="24.75" customHeight="1">
      <c r="A40" s="39"/>
      <c r="B40" s="66">
        <v>27</v>
      </c>
      <c r="C40" s="57">
        <v>609</v>
      </c>
      <c r="D40" s="58"/>
      <c r="E40" s="59">
        <v>1220</v>
      </c>
      <c r="F40" s="60">
        <v>800</v>
      </c>
      <c r="G40" s="61"/>
      <c r="H40" s="96">
        <f t="shared" si="4"/>
        <v>2020</v>
      </c>
      <c r="I40" s="63"/>
      <c r="J40" s="98">
        <f t="shared" si="5"/>
        <v>2020</v>
      </c>
      <c r="K40" s="65" t="s">
        <v>36</v>
      </c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3560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4530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200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8290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8390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8" sqref="M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162"/>
      <c r="F8" s="163"/>
      <c r="G8" s="164"/>
      <c r="H8" s="165">
        <f aca="true" t="shared" si="0" ref="H8:H22">SUM(E8:G8)</f>
        <v>0</v>
      </c>
      <c r="I8" s="166"/>
      <c r="J8" s="167">
        <f aca="true" t="shared" si="1" ref="J8:J22">H8+I8</f>
        <v>0</v>
      </c>
      <c r="K8" s="168"/>
    </row>
    <row r="9" spans="1:11" ht="24.75" customHeight="1">
      <c r="A9" s="39"/>
      <c r="B9" s="49">
        <v>2</v>
      </c>
      <c r="C9" s="25"/>
      <c r="D9" s="50"/>
      <c r="E9" s="84"/>
      <c r="F9" s="85"/>
      <c r="G9" s="86"/>
      <c r="H9" s="62">
        <f t="shared" si="0"/>
        <v>0</v>
      </c>
      <c r="I9" s="87"/>
      <c r="J9" s="64">
        <f t="shared" si="1"/>
        <v>0</v>
      </c>
      <c r="K9" s="89"/>
    </row>
    <row r="10" spans="1:11" ht="24.75" customHeight="1">
      <c r="A10" s="39"/>
      <c r="B10" s="49">
        <v>3</v>
      </c>
      <c r="C10" s="25"/>
      <c r="D10" s="50"/>
      <c r="E10" s="84"/>
      <c r="F10" s="85"/>
      <c r="G10" s="86"/>
      <c r="H10" s="62">
        <f t="shared" si="0"/>
        <v>0</v>
      </c>
      <c r="I10" s="87"/>
      <c r="J10" s="64">
        <f t="shared" si="1"/>
        <v>0</v>
      </c>
      <c r="K10" s="89"/>
    </row>
    <row r="11" spans="1:11" ht="24.75" customHeight="1">
      <c r="A11" s="39"/>
      <c r="B11" s="49">
        <v>4</v>
      </c>
      <c r="C11" s="25"/>
      <c r="D11" s="50"/>
      <c r="E11" s="84"/>
      <c r="F11" s="85"/>
      <c r="G11" s="86"/>
      <c r="H11" s="62">
        <f t="shared" si="0"/>
        <v>0</v>
      </c>
      <c r="I11" s="87"/>
      <c r="J11" s="64">
        <f t="shared" si="1"/>
        <v>0</v>
      </c>
      <c r="K11" s="89"/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/>
      <c r="D26" s="50"/>
      <c r="E26" s="84"/>
      <c r="F26" s="85"/>
      <c r="G26" s="86"/>
      <c r="H26" s="62">
        <f aca="true" t="shared" si="2" ref="H26:H35">SUM(E26:G26)</f>
        <v>0</v>
      </c>
      <c r="I26" s="87"/>
      <c r="J26" s="88">
        <f aca="true" t="shared" si="3" ref="J26:J35">H26+I26</f>
        <v>0</v>
      </c>
      <c r="K26" s="89"/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H84" sqref="H8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162"/>
      <c r="F8" s="163">
        <v>510</v>
      </c>
      <c r="G8" s="164"/>
      <c r="H8" s="165">
        <f aca="true" t="shared" si="0" ref="H8:H22">SUM(E8:G8)</f>
        <v>510</v>
      </c>
      <c r="I8" s="166">
        <v>100</v>
      </c>
      <c r="J8" s="167">
        <f aca="true" t="shared" si="1" ref="J8:J22">H8+I8</f>
        <v>610</v>
      </c>
      <c r="K8" s="168" t="s">
        <v>61</v>
      </c>
    </row>
    <row r="9" spans="1:11" ht="24.75" customHeight="1">
      <c r="A9" s="39"/>
      <c r="B9" s="49">
        <v>2</v>
      </c>
      <c r="C9" s="25">
        <v>609</v>
      </c>
      <c r="D9" s="50"/>
      <c r="E9" s="84"/>
      <c r="F9" s="85">
        <v>300</v>
      </c>
      <c r="G9" s="86">
        <v>200</v>
      </c>
      <c r="H9" s="62">
        <f t="shared" si="0"/>
        <v>500</v>
      </c>
      <c r="I9" s="87">
        <v>160</v>
      </c>
      <c r="J9" s="64">
        <f t="shared" si="1"/>
        <v>660</v>
      </c>
      <c r="K9" s="89" t="s">
        <v>38</v>
      </c>
    </row>
    <row r="10" spans="1:11" ht="24.75" customHeight="1">
      <c r="A10" s="39"/>
      <c r="B10" s="49">
        <v>3</v>
      </c>
      <c r="C10" s="25">
        <v>616</v>
      </c>
      <c r="D10" s="50"/>
      <c r="E10" s="84"/>
      <c r="F10" s="85">
        <v>950</v>
      </c>
      <c r="G10" s="86"/>
      <c r="H10" s="62">
        <f t="shared" si="0"/>
        <v>950</v>
      </c>
      <c r="I10" s="87"/>
      <c r="J10" s="64">
        <f t="shared" si="1"/>
        <v>950</v>
      </c>
      <c r="K10" s="89" t="s">
        <v>36</v>
      </c>
    </row>
    <row r="11" spans="1:11" ht="24.75" customHeight="1">
      <c r="A11" s="39"/>
      <c r="B11" s="49">
        <v>4</v>
      </c>
      <c r="C11" s="25">
        <v>611</v>
      </c>
      <c r="D11" s="50"/>
      <c r="E11" s="84">
        <v>640</v>
      </c>
      <c r="F11" s="85">
        <v>400</v>
      </c>
      <c r="G11" s="86">
        <v>200</v>
      </c>
      <c r="H11" s="62">
        <f t="shared" si="0"/>
        <v>1240</v>
      </c>
      <c r="I11" s="87">
        <v>100</v>
      </c>
      <c r="J11" s="64">
        <f t="shared" si="1"/>
        <v>1340</v>
      </c>
      <c r="K11" s="89" t="s">
        <v>62</v>
      </c>
    </row>
    <row r="12" spans="1:11" ht="24.75" customHeight="1">
      <c r="A12" s="39"/>
      <c r="B12" s="49">
        <v>5</v>
      </c>
      <c r="C12" s="25">
        <v>270</v>
      </c>
      <c r="D12" s="50"/>
      <c r="E12" s="84">
        <v>370</v>
      </c>
      <c r="F12" s="85"/>
      <c r="G12" s="86"/>
      <c r="H12" s="62">
        <f t="shared" si="0"/>
        <v>370</v>
      </c>
      <c r="I12" s="87"/>
      <c r="J12" s="64">
        <f t="shared" si="1"/>
        <v>370</v>
      </c>
      <c r="K12" s="89"/>
    </row>
    <row r="13" spans="1:11" ht="24.75" customHeight="1">
      <c r="A13" s="39"/>
      <c r="B13" s="49">
        <v>6</v>
      </c>
      <c r="C13" s="25">
        <v>370</v>
      </c>
      <c r="D13" s="50"/>
      <c r="E13" s="84"/>
      <c r="F13" s="85"/>
      <c r="G13" s="86"/>
      <c r="H13" s="62">
        <f t="shared" si="0"/>
        <v>0</v>
      </c>
      <c r="I13" s="87">
        <v>830</v>
      </c>
      <c r="J13" s="64">
        <f t="shared" si="1"/>
        <v>830</v>
      </c>
      <c r="K13" s="89"/>
    </row>
    <row r="14" spans="1:11" ht="24.75" customHeight="1">
      <c r="A14" s="39"/>
      <c r="B14" s="49">
        <v>7</v>
      </c>
      <c r="C14" s="57">
        <v>609</v>
      </c>
      <c r="D14" s="58"/>
      <c r="E14" s="59">
        <v>300</v>
      </c>
      <c r="F14" s="60">
        <v>280</v>
      </c>
      <c r="G14" s="61">
        <v>100</v>
      </c>
      <c r="H14" s="62">
        <f t="shared" si="0"/>
        <v>680</v>
      </c>
      <c r="I14" s="63">
        <v>100</v>
      </c>
      <c r="J14" s="64">
        <f t="shared" si="1"/>
        <v>780</v>
      </c>
      <c r="K14" s="65" t="s">
        <v>38</v>
      </c>
    </row>
    <row r="15" spans="1:11" ht="24.75" customHeight="1">
      <c r="A15" s="39"/>
      <c r="B15" s="49">
        <v>8</v>
      </c>
      <c r="C15" s="57">
        <v>666</v>
      </c>
      <c r="D15" s="58"/>
      <c r="E15" s="59"/>
      <c r="F15" s="60">
        <v>900</v>
      </c>
      <c r="G15" s="61"/>
      <c r="H15" s="62">
        <f t="shared" si="0"/>
        <v>900</v>
      </c>
      <c r="I15" s="63">
        <v>260</v>
      </c>
      <c r="J15" s="64">
        <f t="shared" si="1"/>
        <v>1160</v>
      </c>
      <c r="K15" s="65" t="s">
        <v>37</v>
      </c>
    </row>
    <row r="16" spans="1:11" ht="24.75" customHeight="1">
      <c r="A16" s="39"/>
      <c r="B16" s="49">
        <v>9</v>
      </c>
      <c r="C16" s="57">
        <v>463</v>
      </c>
      <c r="D16" s="58"/>
      <c r="E16" s="59">
        <v>560</v>
      </c>
      <c r="F16" s="60"/>
      <c r="G16" s="61"/>
      <c r="H16" s="62">
        <f t="shared" si="0"/>
        <v>560</v>
      </c>
      <c r="I16" s="63">
        <v>300</v>
      </c>
      <c r="J16" s="64">
        <f t="shared" si="1"/>
        <v>860</v>
      </c>
      <c r="K16" s="65" t="s">
        <v>61</v>
      </c>
    </row>
    <row r="17" spans="1:11" ht="24.75" customHeight="1">
      <c r="A17" s="39"/>
      <c r="B17" s="49">
        <v>10</v>
      </c>
      <c r="C17" s="57">
        <v>611</v>
      </c>
      <c r="D17" s="58"/>
      <c r="E17" s="59"/>
      <c r="F17" s="60">
        <v>500</v>
      </c>
      <c r="G17" s="61"/>
      <c r="H17" s="62">
        <f t="shared" si="0"/>
        <v>500</v>
      </c>
      <c r="I17" s="63"/>
      <c r="J17" s="64">
        <f t="shared" si="1"/>
        <v>500</v>
      </c>
      <c r="K17" s="65" t="s">
        <v>62</v>
      </c>
    </row>
    <row r="18" spans="1:11" ht="24.75" customHeight="1">
      <c r="A18" s="39"/>
      <c r="B18" s="49">
        <v>11</v>
      </c>
      <c r="C18" s="57">
        <v>616</v>
      </c>
      <c r="D18" s="58"/>
      <c r="E18" s="59"/>
      <c r="F18" s="60">
        <v>820</v>
      </c>
      <c r="G18" s="61"/>
      <c r="H18" s="62">
        <f t="shared" si="0"/>
        <v>820</v>
      </c>
      <c r="I18" s="63"/>
      <c r="J18" s="64">
        <f t="shared" si="1"/>
        <v>820</v>
      </c>
      <c r="K18" s="65" t="s">
        <v>36</v>
      </c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569</v>
      </c>
      <c r="D26" s="50"/>
      <c r="E26" s="84">
        <v>3560</v>
      </c>
      <c r="F26" s="85"/>
      <c r="G26" s="86"/>
      <c r="H26" s="62">
        <f aca="true" t="shared" si="2" ref="H26:H35">SUM(E26:G26)</f>
        <v>3560</v>
      </c>
      <c r="I26" s="87"/>
      <c r="J26" s="88">
        <f aca="true" t="shared" si="3" ref="J26:J35">H26+I26</f>
        <v>3560</v>
      </c>
      <c r="K26" s="89" t="s">
        <v>74</v>
      </c>
    </row>
    <row r="27" spans="1:11" ht="24.75" customHeight="1">
      <c r="A27" s="82"/>
      <c r="B27" s="66">
        <v>17</v>
      </c>
      <c r="C27" s="25">
        <v>569</v>
      </c>
      <c r="D27" s="50"/>
      <c r="E27" s="84">
        <v>1940</v>
      </c>
      <c r="F27" s="85"/>
      <c r="G27" s="86"/>
      <c r="H27" s="62">
        <f t="shared" si="2"/>
        <v>1940</v>
      </c>
      <c r="I27" s="87"/>
      <c r="J27" s="88">
        <f t="shared" si="3"/>
        <v>1940</v>
      </c>
      <c r="K27" s="89" t="s">
        <v>74</v>
      </c>
    </row>
    <row r="28" spans="1:11" ht="24.75" customHeight="1">
      <c r="A28" s="82"/>
      <c r="B28" s="49">
        <v>18</v>
      </c>
      <c r="C28" s="57">
        <v>611</v>
      </c>
      <c r="D28" s="58"/>
      <c r="E28" s="59">
        <v>600</v>
      </c>
      <c r="F28" s="60">
        <v>300</v>
      </c>
      <c r="G28" s="61"/>
      <c r="H28" s="62">
        <f t="shared" si="2"/>
        <v>900</v>
      </c>
      <c r="I28" s="63"/>
      <c r="J28" s="88">
        <f t="shared" si="3"/>
        <v>900</v>
      </c>
      <c r="K28" s="65" t="s">
        <v>37</v>
      </c>
    </row>
    <row r="29" spans="1:11" ht="24.75" customHeight="1">
      <c r="A29" s="82"/>
      <c r="B29" s="49">
        <v>19</v>
      </c>
      <c r="C29" s="57">
        <v>616</v>
      </c>
      <c r="D29" s="58"/>
      <c r="E29" s="59"/>
      <c r="F29" s="60">
        <v>480</v>
      </c>
      <c r="G29" s="61"/>
      <c r="H29" s="62">
        <f t="shared" si="2"/>
        <v>480</v>
      </c>
      <c r="I29" s="63"/>
      <c r="J29" s="88">
        <f t="shared" si="3"/>
        <v>480</v>
      </c>
      <c r="K29" s="65" t="s">
        <v>36</v>
      </c>
    </row>
    <row r="30" spans="1:11" ht="24.75" customHeight="1">
      <c r="A30" s="82"/>
      <c r="B30" s="49">
        <v>20</v>
      </c>
      <c r="C30" s="57">
        <v>609</v>
      </c>
      <c r="D30" s="58"/>
      <c r="E30" s="59"/>
      <c r="F30" s="60">
        <v>990</v>
      </c>
      <c r="G30" s="61"/>
      <c r="H30" s="62">
        <f t="shared" si="2"/>
        <v>990</v>
      </c>
      <c r="I30" s="63">
        <v>200</v>
      </c>
      <c r="J30" s="88">
        <f t="shared" si="3"/>
        <v>1190</v>
      </c>
      <c r="K30" s="65" t="s">
        <v>38</v>
      </c>
    </row>
    <row r="31" spans="1:11" ht="24.75" customHeight="1">
      <c r="A31" s="82"/>
      <c r="B31" s="49">
        <v>21</v>
      </c>
      <c r="C31" s="57">
        <v>609</v>
      </c>
      <c r="D31" s="58"/>
      <c r="E31" s="59"/>
      <c r="F31" s="60">
        <v>660</v>
      </c>
      <c r="G31" s="61"/>
      <c r="H31" s="62">
        <f t="shared" si="2"/>
        <v>660</v>
      </c>
      <c r="I31" s="63"/>
      <c r="J31" s="88">
        <f t="shared" si="3"/>
        <v>660</v>
      </c>
      <c r="K31" s="65" t="s">
        <v>38</v>
      </c>
    </row>
    <row r="32" spans="1:11" ht="24.75" customHeight="1">
      <c r="A32" s="82"/>
      <c r="B32" s="49">
        <v>22</v>
      </c>
      <c r="C32" s="91">
        <v>611</v>
      </c>
      <c r="D32" s="92"/>
      <c r="E32" s="93">
        <v>650</v>
      </c>
      <c r="F32" s="94">
        <v>800</v>
      </c>
      <c r="G32" s="95">
        <v>200</v>
      </c>
      <c r="H32" s="96">
        <f t="shared" si="2"/>
        <v>1650</v>
      </c>
      <c r="I32" s="97"/>
      <c r="J32" s="98">
        <f t="shared" si="3"/>
        <v>1650</v>
      </c>
      <c r="K32" s="99" t="s">
        <v>37</v>
      </c>
    </row>
    <row r="33" spans="1:11" ht="24.75" customHeight="1">
      <c r="A33" s="82"/>
      <c r="B33" s="49">
        <v>23</v>
      </c>
      <c r="C33" s="57">
        <v>616</v>
      </c>
      <c r="D33" s="58"/>
      <c r="E33" s="59"/>
      <c r="F33" s="60">
        <v>510</v>
      </c>
      <c r="G33" s="61"/>
      <c r="H33" s="96">
        <f t="shared" si="2"/>
        <v>510</v>
      </c>
      <c r="I33" s="63"/>
      <c r="J33" s="98">
        <f t="shared" si="3"/>
        <v>510</v>
      </c>
      <c r="K33" s="65" t="s">
        <v>36</v>
      </c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609</v>
      </c>
      <c r="D39" s="92"/>
      <c r="E39" s="93"/>
      <c r="F39" s="94"/>
      <c r="G39" s="95"/>
      <c r="H39" s="96">
        <f aca="true" t="shared" si="4" ref="H39:H48">SUM(E39:G39)</f>
        <v>0</v>
      </c>
      <c r="I39" s="97">
        <v>300</v>
      </c>
      <c r="J39" s="98">
        <f aca="true" t="shared" si="5" ref="J39:J48">H39+I39</f>
        <v>300</v>
      </c>
      <c r="K39" s="99" t="s">
        <v>66</v>
      </c>
    </row>
    <row r="40" spans="1:11" ht="24.75" customHeight="1">
      <c r="A40" s="39"/>
      <c r="B40" s="66">
        <v>27</v>
      </c>
      <c r="C40" s="57">
        <v>616</v>
      </c>
      <c r="D40" s="58"/>
      <c r="E40" s="59">
        <v>1100</v>
      </c>
      <c r="F40" s="60">
        <v>470</v>
      </c>
      <c r="G40" s="61"/>
      <c r="H40" s="96">
        <f t="shared" si="4"/>
        <v>1570</v>
      </c>
      <c r="I40" s="63"/>
      <c r="J40" s="98">
        <f t="shared" si="5"/>
        <v>1570</v>
      </c>
      <c r="K40" s="65" t="s">
        <v>38</v>
      </c>
    </row>
    <row r="41" spans="1:11" ht="24.75" customHeight="1">
      <c r="A41" s="39"/>
      <c r="B41" s="49">
        <v>28</v>
      </c>
      <c r="C41" s="57">
        <v>569</v>
      </c>
      <c r="D41" s="58"/>
      <c r="E41" s="59"/>
      <c r="F41" s="60">
        <v>1270</v>
      </c>
      <c r="G41" s="61"/>
      <c r="H41" s="96">
        <f t="shared" si="4"/>
        <v>1270</v>
      </c>
      <c r="I41" s="63"/>
      <c r="J41" s="98">
        <f t="shared" si="5"/>
        <v>1270</v>
      </c>
      <c r="K41" s="65" t="s">
        <v>63</v>
      </c>
    </row>
    <row r="42" spans="1:11" ht="24.75" customHeight="1">
      <c r="A42" s="39"/>
      <c r="B42" s="49">
        <v>29</v>
      </c>
      <c r="C42" s="57">
        <v>609</v>
      </c>
      <c r="D42" s="58"/>
      <c r="E42" s="59"/>
      <c r="F42" s="60"/>
      <c r="G42" s="61"/>
      <c r="H42" s="96">
        <f t="shared" si="4"/>
        <v>0</v>
      </c>
      <c r="I42" s="63">
        <v>350</v>
      </c>
      <c r="J42" s="98">
        <f t="shared" si="5"/>
        <v>350</v>
      </c>
      <c r="K42" s="65" t="s">
        <v>37</v>
      </c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9720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10140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700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20560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2700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23260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374</v>
      </c>
      <c r="C59" s="125"/>
      <c r="D59" s="126">
        <v>5890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>
        <v>618</v>
      </c>
      <c r="C60" s="125"/>
      <c r="D60" s="126">
        <v>10910</v>
      </c>
      <c r="E60" s="65">
        <v>124</v>
      </c>
      <c r="F60" s="57">
        <v>60</v>
      </c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16.8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224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110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11060</v>
      </c>
      <c r="E82" s="65">
        <v>152</v>
      </c>
      <c r="F82" s="57">
        <v>75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374</v>
      </c>
      <c r="C83" s="125"/>
      <c r="D83" s="126">
        <v>12560</v>
      </c>
      <c r="E83" s="65">
        <v>96</v>
      </c>
      <c r="F83" s="57">
        <v>50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618</v>
      </c>
      <c r="C84" s="125"/>
      <c r="D84" s="126">
        <v>5420</v>
      </c>
      <c r="E84" s="65">
        <v>128</v>
      </c>
      <c r="F84" s="57">
        <v>60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 t="s">
        <v>76</v>
      </c>
      <c r="C85" s="125"/>
      <c r="D85" s="126">
        <v>7530</v>
      </c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36.57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376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185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26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162"/>
      <c r="F8" s="163">
        <v>540</v>
      </c>
      <c r="G8" s="164"/>
      <c r="H8" s="165">
        <f aca="true" t="shared" si="0" ref="H8:H22">SUM(E8:G8)</f>
        <v>540</v>
      </c>
      <c r="I8" s="166">
        <v>100</v>
      </c>
      <c r="J8" s="167">
        <f aca="true" t="shared" si="1" ref="J8:J22">H8+I8</f>
        <v>640</v>
      </c>
      <c r="K8" s="168" t="s">
        <v>61</v>
      </c>
    </row>
    <row r="9" spans="1:11" ht="24.75" customHeight="1">
      <c r="A9" s="39"/>
      <c r="B9" s="49">
        <v>2</v>
      </c>
      <c r="C9" s="25">
        <v>666</v>
      </c>
      <c r="D9" s="50"/>
      <c r="E9" s="84"/>
      <c r="F9" s="85">
        <v>790</v>
      </c>
      <c r="G9" s="86">
        <v>300</v>
      </c>
      <c r="H9" s="62">
        <f t="shared" si="0"/>
        <v>1090</v>
      </c>
      <c r="I9" s="87">
        <v>200</v>
      </c>
      <c r="J9" s="64">
        <f t="shared" si="1"/>
        <v>1290</v>
      </c>
      <c r="K9" s="89" t="s">
        <v>37</v>
      </c>
    </row>
    <row r="10" spans="1:11" ht="24.75" customHeight="1">
      <c r="A10" s="39"/>
      <c r="B10" s="49">
        <v>3</v>
      </c>
      <c r="C10" s="25">
        <v>616</v>
      </c>
      <c r="D10" s="50"/>
      <c r="E10" s="84"/>
      <c r="F10" s="85">
        <v>540</v>
      </c>
      <c r="G10" s="86"/>
      <c r="H10" s="62">
        <f t="shared" si="0"/>
        <v>540</v>
      </c>
      <c r="I10" s="87">
        <v>200</v>
      </c>
      <c r="J10" s="64">
        <f t="shared" si="1"/>
        <v>740</v>
      </c>
      <c r="K10" s="89" t="s">
        <v>38</v>
      </c>
    </row>
    <row r="11" spans="1:11" ht="24.75" customHeight="1">
      <c r="A11" s="39"/>
      <c r="B11" s="49">
        <v>4</v>
      </c>
      <c r="C11" s="25">
        <v>611</v>
      </c>
      <c r="D11" s="50"/>
      <c r="E11" s="84"/>
      <c r="F11" s="85"/>
      <c r="G11" s="86"/>
      <c r="H11" s="62">
        <f t="shared" si="0"/>
        <v>0</v>
      </c>
      <c r="I11" s="87">
        <v>570</v>
      </c>
      <c r="J11" s="64">
        <f t="shared" si="1"/>
        <v>570</v>
      </c>
      <c r="K11" s="89" t="s">
        <v>62</v>
      </c>
    </row>
    <row r="12" spans="1:11" ht="24.75" customHeight="1">
      <c r="A12" s="39"/>
      <c r="B12" s="49">
        <v>5</v>
      </c>
      <c r="C12" s="25">
        <v>370</v>
      </c>
      <c r="D12" s="50"/>
      <c r="E12" s="84"/>
      <c r="F12" s="85"/>
      <c r="G12" s="86"/>
      <c r="H12" s="62">
        <f t="shared" si="0"/>
        <v>0</v>
      </c>
      <c r="I12" s="87">
        <v>600</v>
      </c>
      <c r="J12" s="64">
        <f t="shared" si="1"/>
        <v>600</v>
      </c>
      <c r="K12" s="89"/>
    </row>
    <row r="13" spans="1:11" ht="24.75" customHeight="1">
      <c r="A13" s="39"/>
      <c r="B13" s="49">
        <v>6</v>
      </c>
      <c r="C13" s="25" t="s">
        <v>77</v>
      </c>
      <c r="D13" s="50"/>
      <c r="E13" s="84"/>
      <c r="F13" s="85"/>
      <c r="G13" s="86"/>
      <c r="H13" s="62">
        <f t="shared" si="0"/>
        <v>0</v>
      </c>
      <c r="I13" s="87">
        <v>570</v>
      </c>
      <c r="J13" s="64">
        <f t="shared" si="1"/>
        <v>570</v>
      </c>
      <c r="K13" s="89" t="s">
        <v>78</v>
      </c>
    </row>
    <row r="14" spans="1:11" ht="24.75" customHeight="1">
      <c r="A14" s="39"/>
      <c r="B14" s="49">
        <v>7</v>
      </c>
      <c r="C14" s="57">
        <v>616</v>
      </c>
      <c r="D14" s="58"/>
      <c r="E14" s="59"/>
      <c r="F14" s="60">
        <v>410</v>
      </c>
      <c r="G14" s="61"/>
      <c r="H14" s="62">
        <f t="shared" si="0"/>
        <v>410</v>
      </c>
      <c r="I14" s="63"/>
      <c r="J14" s="64">
        <f t="shared" si="1"/>
        <v>410</v>
      </c>
      <c r="K14" s="65" t="s">
        <v>38</v>
      </c>
    </row>
    <row r="15" spans="1:11" ht="24.75" customHeight="1">
      <c r="A15" s="39"/>
      <c r="B15" s="49">
        <v>8</v>
      </c>
      <c r="C15" s="57">
        <v>463</v>
      </c>
      <c r="D15" s="58"/>
      <c r="E15" s="59"/>
      <c r="F15" s="60">
        <v>920</v>
      </c>
      <c r="G15" s="61"/>
      <c r="H15" s="62">
        <f t="shared" si="0"/>
        <v>920</v>
      </c>
      <c r="I15" s="63"/>
      <c r="J15" s="64">
        <f t="shared" si="1"/>
        <v>920</v>
      </c>
      <c r="K15" s="65" t="s">
        <v>61</v>
      </c>
    </row>
    <row r="16" spans="1:11" ht="24.75" customHeight="1">
      <c r="A16" s="39"/>
      <c r="B16" s="49">
        <v>9</v>
      </c>
      <c r="C16" s="57">
        <v>611</v>
      </c>
      <c r="D16" s="58"/>
      <c r="E16" s="59"/>
      <c r="F16" s="60">
        <v>650</v>
      </c>
      <c r="G16" s="61"/>
      <c r="H16" s="62">
        <f t="shared" si="0"/>
        <v>650</v>
      </c>
      <c r="I16" s="63"/>
      <c r="J16" s="64">
        <f t="shared" si="1"/>
        <v>650</v>
      </c>
      <c r="K16" s="65" t="s">
        <v>62</v>
      </c>
    </row>
    <row r="17" spans="1:11" ht="24.75" customHeight="1">
      <c r="A17" s="39"/>
      <c r="B17" s="49">
        <v>10</v>
      </c>
      <c r="C17" s="57">
        <v>666</v>
      </c>
      <c r="D17" s="58"/>
      <c r="E17" s="59"/>
      <c r="F17" s="60">
        <v>900</v>
      </c>
      <c r="G17" s="61"/>
      <c r="H17" s="62">
        <f t="shared" si="0"/>
        <v>900</v>
      </c>
      <c r="I17" s="63"/>
      <c r="J17" s="64">
        <f t="shared" si="1"/>
        <v>900</v>
      </c>
      <c r="K17" s="65" t="s">
        <v>37</v>
      </c>
    </row>
    <row r="18" spans="1:11" ht="24.75" customHeight="1">
      <c r="A18" s="39"/>
      <c r="B18" s="49">
        <v>11</v>
      </c>
      <c r="C18" s="57">
        <v>468</v>
      </c>
      <c r="D18" s="58"/>
      <c r="E18" s="59"/>
      <c r="F18" s="60">
        <v>460</v>
      </c>
      <c r="G18" s="61"/>
      <c r="H18" s="62">
        <f t="shared" si="0"/>
        <v>460</v>
      </c>
      <c r="I18" s="63"/>
      <c r="J18" s="64">
        <f t="shared" si="1"/>
        <v>460</v>
      </c>
      <c r="K18" s="65" t="s">
        <v>36</v>
      </c>
    </row>
    <row r="19" spans="1:11" ht="24.75" customHeight="1">
      <c r="A19" s="39"/>
      <c r="B19" s="49">
        <v>12</v>
      </c>
      <c r="C19" s="57">
        <v>573</v>
      </c>
      <c r="D19" s="58"/>
      <c r="E19" s="59"/>
      <c r="F19" s="60"/>
      <c r="G19" s="61"/>
      <c r="H19" s="62">
        <f t="shared" si="0"/>
        <v>0</v>
      </c>
      <c r="I19" s="63">
        <v>350</v>
      </c>
      <c r="J19" s="64">
        <f t="shared" si="1"/>
        <v>350</v>
      </c>
      <c r="K19" s="65"/>
    </row>
    <row r="20" spans="1:11" ht="24.75" customHeight="1">
      <c r="A20" s="39"/>
      <c r="B20" s="49">
        <v>13</v>
      </c>
      <c r="C20" s="57">
        <v>611</v>
      </c>
      <c r="D20" s="58"/>
      <c r="E20" s="59"/>
      <c r="F20" s="60">
        <v>740</v>
      </c>
      <c r="G20" s="61"/>
      <c r="H20" s="62">
        <f t="shared" si="0"/>
        <v>740</v>
      </c>
      <c r="I20" s="63"/>
      <c r="J20" s="64">
        <f t="shared" si="1"/>
        <v>740</v>
      </c>
      <c r="K20" s="65" t="s">
        <v>37</v>
      </c>
    </row>
    <row r="21" spans="1:11" ht="24.75" customHeight="1">
      <c r="A21" s="39"/>
      <c r="B21" s="49">
        <v>14</v>
      </c>
      <c r="C21" s="57">
        <v>616</v>
      </c>
      <c r="D21" s="58"/>
      <c r="E21" s="59">
        <v>740</v>
      </c>
      <c r="F21" s="60">
        <v>400</v>
      </c>
      <c r="G21" s="61">
        <v>300</v>
      </c>
      <c r="H21" s="62">
        <f t="shared" si="0"/>
        <v>1440</v>
      </c>
      <c r="I21" s="63">
        <v>100</v>
      </c>
      <c r="J21" s="64">
        <f t="shared" si="1"/>
        <v>1540</v>
      </c>
      <c r="K21" s="65" t="s">
        <v>38</v>
      </c>
    </row>
    <row r="22" spans="1:11" ht="24.75" customHeight="1">
      <c r="A22" s="39"/>
      <c r="B22" s="66">
        <v>15</v>
      </c>
      <c r="C22" s="67" t="s">
        <v>77</v>
      </c>
      <c r="D22" s="68"/>
      <c r="E22" s="69"/>
      <c r="F22" s="70"/>
      <c r="G22" s="71"/>
      <c r="H22" s="72">
        <f t="shared" si="0"/>
        <v>0</v>
      </c>
      <c r="I22" s="73">
        <v>650</v>
      </c>
      <c r="J22" s="64">
        <f t="shared" si="1"/>
        <v>650</v>
      </c>
      <c r="K22" s="74" t="s">
        <v>78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463</v>
      </c>
      <c r="D26" s="50"/>
      <c r="E26" s="84"/>
      <c r="F26" s="85"/>
      <c r="G26" s="86"/>
      <c r="H26" s="62">
        <f aca="true" t="shared" si="2" ref="H26:H35">SUM(E26:G26)</f>
        <v>0</v>
      </c>
      <c r="I26" s="87">
        <v>390</v>
      </c>
      <c r="J26" s="88">
        <f aca="true" t="shared" si="3" ref="J26:J35">H26+I26</f>
        <v>390</v>
      </c>
      <c r="K26" s="89" t="s">
        <v>36</v>
      </c>
    </row>
    <row r="27" spans="1:11" ht="24.75" customHeight="1">
      <c r="A27" s="82"/>
      <c r="B27" s="66">
        <v>17</v>
      </c>
      <c r="C27" s="25">
        <v>616</v>
      </c>
      <c r="D27" s="50"/>
      <c r="E27" s="84">
        <v>740</v>
      </c>
      <c r="F27" s="85">
        <v>400</v>
      </c>
      <c r="G27" s="86"/>
      <c r="H27" s="62">
        <f t="shared" si="2"/>
        <v>1140</v>
      </c>
      <c r="I27" s="87">
        <v>100</v>
      </c>
      <c r="J27" s="88">
        <f t="shared" si="3"/>
        <v>1240</v>
      </c>
      <c r="K27" s="89" t="s">
        <v>38</v>
      </c>
    </row>
    <row r="28" spans="1:11" ht="24.75" customHeight="1">
      <c r="A28" s="82"/>
      <c r="B28" s="49">
        <v>18</v>
      </c>
      <c r="C28" s="57">
        <v>463</v>
      </c>
      <c r="D28" s="58"/>
      <c r="E28" s="59"/>
      <c r="F28" s="60"/>
      <c r="G28" s="61"/>
      <c r="H28" s="62">
        <f t="shared" si="2"/>
        <v>0</v>
      </c>
      <c r="I28" s="63">
        <v>350</v>
      </c>
      <c r="J28" s="88">
        <f t="shared" si="3"/>
        <v>350</v>
      </c>
      <c r="K28" s="65" t="s">
        <v>36</v>
      </c>
    </row>
    <row r="29" spans="1:11" ht="24.75" customHeight="1">
      <c r="A29" s="82"/>
      <c r="B29" s="49">
        <v>19</v>
      </c>
      <c r="C29" s="57">
        <v>611</v>
      </c>
      <c r="D29" s="58"/>
      <c r="E29" s="59">
        <v>890</v>
      </c>
      <c r="F29" s="60">
        <v>400</v>
      </c>
      <c r="G29" s="61"/>
      <c r="H29" s="62">
        <f t="shared" si="2"/>
        <v>1290</v>
      </c>
      <c r="I29" s="63"/>
      <c r="J29" s="88">
        <f t="shared" si="3"/>
        <v>1290</v>
      </c>
      <c r="K29" s="65" t="s">
        <v>37</v>
      </c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463</v>
      </c>
      <c r="D39" s="92"/>
      <c r="E39" s="93"/>
      <c r="F39" s="94"/>
      <c r="G39" s="95"/>
      <c r="H39" s="96">
        <f aca="true" t="shared" si="4" ref="H39:H48">SUM(E39:G39)</f>
        <v>0</v>
      </c>
      <c r="I39" s="97">
        <v>250</v>
      </c>
      <c r="J39" s="98">
        <f aca="true" t="shared" si="5" ref="J39:J48">H39+I39</f>
        <v>250</v>
      </c>
      <c r="K39" s="99" t="s">
        <v>36</v>
      </c>
    </row>
    <row r="40" spans="1:11" ht="24.75" customHeight="1">
      <c r="A40" s="39"/>
      <c r="B40" s="66">
        <v>27</v>
      </c>
      <c r="C40" s="57">
        <v>616</v>
      </c>
      <c r="D40" s="58"/>
      <c r="E40" s="59">
        <v>1000</v>
      </c>
      <c r="F40" s="60">
        <v>890</v>
      </c>
      <c r="G40" s="61"/>
      <c r="H40" s="96">
        <f t="shared" si="4"/>
        <v>1890</v>
      </c>
      <c r="I40" s="63"/>
      <c r="J40" s="98">
        <f t="shared" si="5"/>
        <v>1890</v>
      </c>
      <c r="K40" s="65" t="s">
        <v>38</v>
      </c>
    </row>
    <row r="41" spans="1:11" ht="24.75" customHeight="1">
      <c r="A41" s="39"/>
      <c r="B41" s="49">
        <v>28</v>
      </c>
      <c r="C41" s="57">
        <v>463</v>
      </c>
      <c r="D41" s="58"/>
      <c r="E41" s="59"/>
      <c r="F41" s="60"/>
      <c r="G41" s="61"/>
      <c r="H41" s="96">
        <f t="shared" si="4"/>
        <v>0</v>
      </c>
      <c r="I41" s="63">
        <v>290</v>
      </c>
      <c r="J41" s="98">
        <f t="shared" si="5"/>
        <v>290</v>
      </c>
      <c r="K41" s="65" t="s">
        <v>36</v>
      </c>
    </row>
    <row r="42" spans="1:11" ht="24.75" customHeight="1">
      <c r="A42" s="39"/>
      <c r="B42" s="49">
        <v>29</v>
      </c>
      <c r="C42" s="57">
        <v>569</v>
      </c>
      <c r="D42" s="58"/>
      <c r="E42" s="59"/>
      <c r="F42" s="60"/>
      <c r="G42" s="61"/>
      <c r="H42" s="96">
        <f t="shared" si="4"/>
        <v>0</v>
      </c>
      <c r="I42" s="63">
        <v>280</v>
      </c>
      <c r="J42" s="98">
        <f t="shared" si="5"/>
        <v>280</v>
      </c>
      <c r="K42" s="65" t="s">
        <v>79</v>
      </c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3370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8040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600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12010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5000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17010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8680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>
        <v>374</v>
      </c>
      <c r="C60" s="125"/>
      <c r="D60" s="126">
        <v>5850</v>
      </c>
      <c r="E60" s="65">
        <v>100</v>
      </c>
      <c r="F60" s="57">
        <v>50</v>
      </c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>
        <v>618</v>
      </c>
      <c r="C61" s="125"/>
      <c r="D61" s="126">
        <v>9780</v>
      </c>
      <c r="E61" s="65">
        <v>131</v>
      </c>
      <c r="F61" s="57">
        <v>60</v>
      </c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>
        <v>374</v>
      </c>
      <c r="C62" s="125"/>
      <c r="D62" s="126">
        <v>5600</v>
      </c>
      <c r="E62" s="65">
        <v>100</v>
      </c>
      <c r="F62" s="57">
        <v>50</v>
      </c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29.91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431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210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13210</v>
      </c>
      <c r="E82" s="65">
        <v>116</v>
      </c>
      <c r="F82" s="57">
        <v>55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6350</v>
      </c>
      <c r="E83" s="65">
        <v>70</v>
      </c>
      <c r="F83" s="57">
        <v>35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19.56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186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90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20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9" sqref="H10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162"/>
      <c r="F8" s="163">
        <v>700</v>
      </c>
      <c r="G8" s="164"/>
      <c r="H8" s="165">
        <f aca="true" t="shared" si="0" ref="H8:H22">SUM(E8:G8)</f>
        <v>700</v>
      </c>
      <c r="I8" s="166"/>
      <c r="J8" s="167">
        <f aca="true" t="shared" si="1" ref="J8:J22">H8+I8</f>
        <v>700</v>
      </c>
      <c r="K8" s="168" t="s">
        <v>62</v>
      </c>
    </row>
    <row r="9" spans="1:11" ht="24.75" customHeight="1">
      <c r="A9" s="39"/>
      <c r="B9" s="49">
        <v>2</v>
      </c>
      <c r="C9" s="25">
        <v>666</v>
      </c>
      <c r="D9" s="50"/>
      <c r="E9" s="84">
        <v>1000</v>
      </c>
      <c r="F9" s="85">
        <v>300</v>
      </c>
      <c r="G9" s="86">
        <v>100</v>
      </c>
      <c r="H9" s="62">
        <f t="shared" si="0"/>
        <v>1400</v>
      </c>
      <c r="I9" s="87">
        <v>190</v>
      </c>
      <c r="J9" s="64">
        <f t="shared" si="1"/>
        <v>1590</v>
      </c>
      <c r="K9" s="89" t="s">
        <v>37</v>
      </c>
    </row>
    <row r="10" spans="1:11" ht="24.75" customHeight="1">
      <c r="A10" s="39"/>
      <c r="B10" s="49">
        <v>3</v>
      </c>
      <c r="C10" s="25">
        <v>463</v>
      </c>
      <c r="D10" s="50"/>
      <c r="E10" s="84">
        <v>550</v>
      </c>
      <c r="F10" s="85">
        <v>300</v>
      </c>
      <c r="G10" s="86"/>
      <c r="H10" s="62">
        <f t="shared" si="0"/>
        <v>850</v>
      </c>
      <c r="I10" s="87">
        <v>150</v>
      </c>
      <c r="J10" s="64">
        <f t="shared" si="1"/>
        <v>1000</v>
      </c>
      <c r="K10" s="89" t="s">
        <v>61</v>
      </c>
    </row>
    <row r="11" spans="1:11" ht="24.75" customHeight="1">
      <c r="A11" s="39"/>
      <c r="B11" s="49">
        <v>4</v>
      </c>
      <c r="C11" s="25">
        <v>468</v>
      </c>
      <c r="D11" s="50"/>
      <c r="E11" s="84"/>
      <c r="F11" s="85">
        <v>500</v>
      </c>
      <c r="G11" s="86">
        <v>150</v>
      </c>
      <c r="H11" s="62">
        <f t="shared" si="0"/>
        <v>650</v>
      </c>
      <c r="I11" s="87"/>
      <c r="J11" s="64">
        <f t="shared" si="1"/>
        <v>650</v>
      </c>
      <c r="K11" s="89" t="s">
        <v>36</v>
      </c>
    </row>
    <row r="12" spans="1:11" ht="24.75" customHeight="1">
      <c r="A12" s="39"/>
      <c r="B12" s="49">
        <v>5</v>
      </c>
      <c r="C12" s="25">
        <v>616</v>
      </c>
      <c r="D12" s="50"/>
      <c r="E12" s="84"/>
      <c r="F12" s="85">
        <v>560</v>
      </c>
      <c r="G12" s="86"/>
      <c r="H12" s="62">
        <f t="shared" si="0"/>
        <v>560</v>
      </c>
      <c r="I12" s="87">
        <v>300</v>
      </c>
      <c r="J12" s="64">
        <f t="shared" si="1"/>
        <v>860</v>
      </c>
      <c r="K12" s="89" t="s">
        <v>38</v>
      </c>
    </row>
    <row r="13" spans="1:11" ht="24.75" customHeight="1">
      <c r="A13" s="39"/>
      <c r="B13" s="49">
        <v>6</v>
      </c>
      <c r="C13" s="25">
        <v>811</v>
      </c>
      <c r="D13" s="50"/>
      <c r="E13" s="84"/>
      <c r="F13" s="85"/>
      <c r="G13" s="86">
        <v>1330</v>
      </c>
      <c r="H13" s="62">
        <f t="shared" si="0"/>
        <v>1330</v>
      </c>
      <c r="I13" s="87"/>
      <c r="J13" s="64">
        <f t="shared" si="1"/>
        <v>1330</v>
      </c>
      <c r="K13" s="89" t="s">
        <v>80</v>
      </c>
    </row>
    <row r="14" spans="1:11" ht="24.75" customHeight="1">
      <c r="A14" s="39"/>
      <c r="B14" s="49">
        <v>7</v>
      </c>
      <c r="C14" s="57">
        <v>370</v>
      </c>
      <c r="D14" s="58"/>
      <c r="E14" s="59"/>
      <c r="F14" s="60"/>
      <c r="G14" s="61"/>
      <c r="H14" s="62">
        <f t="shared" si="0"/>
        <v>0</v>
      </c>
      <c r="I14" s="63">
        <v>3000</v>
      </c>
      <c r="J14" s="64">
        <f t="shared" si="1"/>
        <v>3000</v>
      </c>
      <c r="K14" s="65"/>
    </row>
    <row r="15" spans="1:11" ht="24.75" customHeight="1">
      <c r="A15" s="39"/>
      <c r="B15" s="49">
        <v>8</v>
      </c>
      <c r="C15" s="57">
        <v>573</v>
      </c>
      <c r="D15" s="58"/>
      <c r="E15" s="59">
        <v>1720</v>
      </c>
      <c r="F15" s="60"/>
      <c r="G15" s="61"/>
      <c r="H15" s="62">
        <f t="shared" si="0"/>
        <v>1720</v>
      </c>
      <c r="I15" s="63">
        <v>1000</v>
      </c>
      <c r="J15" s="64">
        <f t="shared" si="1"/>
        <v>2720</v>
      </c>
      <c r="K15" s="65"/>
    </row>
    <row r="16" spans="1:11" ht="24.75" customHeight="1">
      <c r="A16" s="39"/>
      <c r="B16" s="49">
        <v>9</v>
      </c>
      <c r="C16" s="57">
        <v>611</v>
      </c>
      <c r="D16" s="58"/>
      <c r="E16" s="59"/>
      <c r="F16" s="60">
        <v>230</v>
      </c>
      <c r="G16" s="61">
        <v>300</v>
      </c>
      <c r="H16" s="62">
        <f t="shared" si="0"/>
        <v>530</v>
      </c>
      <c r="I16" s="63"/>
      <c r="J16" s="64">
        <f t="shared" si="1"/>
        <v>530</v>
      </c>
      <c r="K16" s="65" t="s">
        <v>62</v>
      </c>
    </row>
    <row r="17" spans="1:11" ht="24.75" customHeight="1">
      <c r="A17" s="39"/>
      <c r="B17" s="49">
        <v>10</v>
      </c>
      <c r="C17" s="57">
        <v>616</v>
      </c>
      <c r="D17" s="58"/>
      <c r="E17" s="59">
        <v>300</v>
      </c>
      <c r="F17" s="60">
        <v>210</v>
      </c>
      <c r="G17" s="61"/>
      <c r="H17" s="62">
        <f t="shared" si="0"/>
        <v>510</v>
      </c>
      <c r="I17" s="63"/>
      <c r="J17" s="64">
        <f t="shared" si="1"/>
        <v>510</v>
      </c>
      <c r="K17" s="65" t="s">
        <v>38</v>
      </c>
    </row>
    <row r="18" spans="1:11" ht="24.75" customHeight="1">
      <c r="A18" s="39"/>
      <c r="B18" s="49">
        <v>11</v>
      </c>
      <c r="C18" s="57">
        <v>463</v>
      </c>
      <c r="D18" s="58"/>
      <c r="E18" s="59"/>
      <c r="F18" s="60">
        <v>200</v>
      </c>
      <c r="G18" s="61">
        <v>140</v>
      </c>
      <c r="H18" s="62">
        <f t="shared" si="0"/>
        <v>340</v>
      </c>
      <c r="I18" s="63"/>
      <c r="J18" s="64">
        <f t="shared" si="1"/>
        <v>340</v>
      </c>
      <c r="K18" s="65" t="s">
        <v>36</v>
      </c>
    </row>
    <row r="19" spans="1:11" ht="24.75" customHeight="1">
      <c r="A19" s="39"/>
      <c r="B19" s="49">
        <v>12</v>
      </c>
      <c r="C19" s="57">
        <v>666</v>
      </c>
      <c r="D19" s="58"/>
      <c r="E19" s="59">
        <v>520</v>
      </c>
      <c r="F19" s="60">
        <v>150</v>
      </c>
      <c r="G19" s="61">
        <v>150</v>
      </c>
      <c r="H19" s="62">
        <f t="shared" si="0"/>
        <v>820</v>
      </c>
      <c r="I19" s="63"/>
      <c r="J19" s="64">
        <f t="shared" si="1"/>
        <v>820</v>
      </c>
      <c r="K19" s="65" t="s">
        <v>37</v>
      </c>
    </row>
    <row r="20" spans="1:11" ht="24.75" customHeight="1">
      <c r="A20" s="39"/>
      <c r="B20" s="49">
        <v>13</v>
      </c>
      <c r="C20" s="57">
        <v>573</v>
      </c>
      <c r="D20" s="58"/>
      <c r="E20" s="59">
        <v>2000</v>
      </c>
      <c r="F20" s="60">
        <v>1780</v>
      </c>
      <c r="G20" s="61">
        <v>1000</v>
      </c>
      <c r="H20" s="62">
        <f t="shared" si="0"/>
        <v>4780</v>
      </c>
      <c r="I20" s="63"/>
      <c r="J20" s="64">
        <f t="shared" si="1"/>
        <v>4780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370</v>
      </c>
      <c r="D26" s="50"/>
      <c r="E26" s="84"/>
      <c r="F26" s="85"/>
      <c r="G26" s="86"/>
      <c r="H26" s="62">
        <f aca="true" t="shared" si="2" ref="H26:H35">SUM(E26:G26)</f>
        <v>0</v>
      </c>
      <c r="I26" s="87">
        <v>590</v>
      </c>
      <c r="J26" s="88">
        <f aca="true" t="shared" si="3" ref="J26:J35">H26+I26</f>
        <v>590</v>
      </c>
      <c r="K26" s="89"/>
    </row>
    <row r="27" spans="1:11" ht="24.75" customHeight="1">
      <c r="A27" s="82"/>
      <c r="B27" s="66">
        <v>17</v>
      </c>
      <c r="C27" s="25">
        <v>614</v>
      </c>
      <c r="D27" s="50"/>
      <c r="E27" s="84">
        <v>580</v>
      </c>
      <c r="F27" s="85">
        <v>500</v>
      </c>
      <c r="G27" s="86">
        <v>500</v>
      </c>
      <c r="H27" s="62">
        <f t="shared" si="2"/>
        <v>1580</v>
      </c>
      <c r="I27" s="87"/>
      <c r="J27" s="88">
        <f t="shared" si="3"/>
        <v>1580</v>
      </c>
      <c r="K27" s="89" t="s">
        <v>37</v>
      </c>
    </row>
    <row r="28" spans="1:11" ht="24.75" customHeight="1">
      <c r="A28" s="82"/>
      <c r="B28" s="49">
        <v>18</v>
      </c>
      <c r="C28" s="57">
        <v>463</v>
      </c>
      <c r="D28" s="58"/>
      <c r="E28" s="59">
        <v>300</v>
      </c>
      <c r="F28" s="60">
        <v>150</v>
      </c>
      <c r="G28" s="61">
        <v>300</v>
      </c>
      <c r="H28" s="62">
        <f t="shared" si="2"/>
        <v>750</v>
      </c>
      <c r="I28" s="63"/>
      <c r="J28" s="88">
        <f t="shared" si="3"/>
        <v>750</v>
      </c>
      <c r="K28" s="65" t="s">
        <v>36</v>
      </c>
    </row>
    <row r="29" spans="1:11" ht="24.75" customHeight="1">
      <c r="A29" s="82"/>
      <c r="B29" s="49">
        <v>19</v>
      </c>
      <c r="C29" s="57">
        <v>616</v>
      </c>
      <c r="D29" s="58"/>
      <c r="E29" s="59">
        <v>1000</v>
      </c>
      <c r="F29" s="60"/>
      <c r="G29" s="61"/>
      <c r="H29" s="62">
        <f t="shared" si="2"/>
        <v>1000</v>
      </c>
      <c r="I29" s="63">
        <v>480</v>
      </c>
      <c r="J29" s="88">
        <f t="shared" si="3"/>
        <v>1480</v>
      </c>
      <c r="K29" s="65" t="s">
        <v>38</v>
      </c>
    </row>
    <row r="30" spans="1:11" ht="24.75" customHeight="1">
      <c r="A30" s="82"/>
      <c r="B30" s="49">
        <v>20</v>
      </c>
      <c r="C30" s="57">
        <v>614</v>
      </c>
      <c r="D30" s="58"/>
      <c r="E30" s="59"/>
      <c r="F30" s="60">
        <v>1000</v>
      </c>
      <c r="G30" s="61">
        <v>360</v>
      </c>
      <c r="H30" s="62">
        <f t="shared" si="2"/>
        <v>1360</v>
      </c>
      <c r="I30" s="63"/>
      <c r="J30" s="88">
        <f t="shared" si="3"/>
        <v>1360</v>
      </c>
      <c r="K30" s="65" t="s">
        <v>37</v>
      </c>
    </row>
    <row r="31" spans="1:11" ht="24.75" customHeight="1">
      <c r="A31" s="82"/>
      <c r="B31" s="49">
        <v>21</v>
      </c>
      <c r="C31" s="57">
        <v>463</v>
      </c>
      <c r="D31" s="58"/>
      <c r="E31" s="59"/>
      <c r="F31" s="60">
        <v>400</v>
      </c>
      <c r="G31" s="61"/>
      <c r="H31" s="62">
        <f t="shared" si="2"/>
        <v>400</v>
      </c>
      <c r="I31" s="63">
        <v>280</v>
      </c>
      <c r="J31" s="88">
        <f t="shared" si="3"/>
        <v>680</v>
      </c>
      <c r="K31" s="65" t="s">
        <v>36</v>
      </c>
    </row>
    <row r="32" spans="1:11" ht="24.75" customHeight="1">
      <c r="A32" s="82"/>
      <c r="B32" s="49">
        <v>22</v>
      </c>
      <c r="C32" s="57">
        <v>616</v>
      </c>
      <c r="D32" s="58"/>
      <c r="E32" s="59">
        <v>690</v>
      </c>
      <c r="F32" s="60">
        <v>400</v>
      </c>
      <c r="G32" s="61"/>
      <c r="H32" s="62">
        <f t="shared" si="2"/>
        <v>1090</v>
      </c>
      <c r="I32" s="63"/>
      <c r="J32" s="88">
        <f t="shared" si="3"/>
        <v>1090</v>
      </c>
      <c r="K32" s="65" t="s">
        <v>38</v>
      </c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616</v>
      </c>
      <c r="D39" s="92"/>
      <c r="E39" s="93">
        <v>520</v>
      </c>
      <c r="F39" s="94">
        <v>200</v>
      </c>
      <c r="G39" s="95"/>
      <c r="H39" s="96">
        <f aca="true" t="shared" si="4" ref="H39:H48">SUM(E39:G39)</f>
        <v>720</v>
      </c>
      <c r="I39" s="97">
        <v>200</v>
      </c>
      <c r="J39" s="98">
        <f aca="true" t="shared" si="5" ref="J39:J48">H39+I39</f>
        <v>920</v>
      </c>
      <c r="K39" s="99" t="s">
        <v>38</v>
      </c>
    </row>
    <row r="40" spans="1:11" ht="24.75" customHeight="1">
      <c r="A40" s="39"/>
      <c r="B40" s="66">
        <v>27</v>
      </c>
      <c r="C40" s="57">
        <v>463</v>
      </c>
      <c r="D40" s="58"/>
      <c r="E40" s="59">
        <v>430</v>
      </c>
      <c r="F40" s="60">
        <v>200</v>
      </c>
      <c r="G40" s="61"/>
      <c r="H40" s="96">
        <f t="shared" si="4"/>
        <v>630</v>
      </c>
      <c r="I40" s="63">
        <v>100</v>
      </c>
      <c r="J40" s="98">
        <f t="shared" si="5"/>
        <v>730</v>
      </c>
      <c r="K40" s="65" t="s">
        <v>37</v>
      </c>
    </row>
    <row r="41" spans="1:11" ht="24.75" customHeight="1">
      <c r="A41" s="39"/>
      <c r="B41" s="49">
        <v>28</v>
      </c>
      <c r="C41" s="57">
        <v>666</v>
      </c>
      <c r="D41" s="58"/>
      <c r="E41" s="59">
        <v>530</v>
      </c>
      <c r="F41" s="60">
        <v>500</v>
      </c>
      <c r="G41" s="61"/>
      <c r="H41" s="96">
        <f t="shared" si="4"/>
        <v>1030</v>
      </c>
      <c r="I41" s="63"/>
      <c r="J41" s="98">
        <f t="shared" si="5"/>
        <v>1030</v>
      </c>
      <c r="K41" s="65" t="s">
        <v>37</v>
      </c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10140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8280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4330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22750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6290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29040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2800</v>
      </c>
      <c r="E82" s="65"/>
      <c r="F82" s="57"/>
      <c r="G82" s="127">
        <v>5610</v>
      </c>
      <c r="H82" s="57">
        <v>190</v>
      </c>
      <c r="I82" s="128">
        <v>90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374</v>
      </c>
      <c r="C83" s="125"/>
      <c r="D83" s="126">
        <v>4180</v>
      </c>
      <c r="E83" s="65">
        <v>162</v>
      </c>
      <c r="F83" s="57">
        <v>80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374</v>
      </c>
      <c r="C84" s="125"/>
      <c r="D84" s="126">
        <v>4820</v>
      </c>
      <c r="E84" s="65">
        <v>71</v>
      </c>
      <c r="F84" s="57">
        <v>35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>
        <v>618</v>
      </c>
      <c r="C85" s="125"/>
      <c r="D85" s="126">
        <v>8450</v>
      </c>
      <c r="E85" s="65">
        <v>71</v>
      </c>
      <c r="F85" s="57">
        <v>35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25.86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494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240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18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162"/>
      <c r="F8" s="163">
        <v>880</v>
      </c>
      <c r="G8" s="164"/>
      <c r="H8" s="165">
        <f aca="true" t="shared" si="0" ref="H8:H22">SUM(E8:G8)</f>
        <v>880</v>
      </c>
      <c r="I8" s="166"/>
      <c r="J8" s="167">
        <f aca="true" t="shared" si="1" ref="J8:J22">H8+I8</f>
        <v>880</v>
      </c>
      <c r="K8" s="168" t="s">
        <v>75</v>
      </c>
    </row>
    <row r="9" spans="1:11" ht="24.75" customHeight="1">
      <c r="A9" s="39"/>
      <c r="B9" s="49">
        <v>2</v>
      </c>
      <c r="C9" s="25">
        <v>616</v>
      </c>
      <c r="D9" s="50"/>
      <c r="E9" s="84">
        <v>840</v>
      </c>
      <c r="F9" s="85">
        <v>500</v>
      </c>
      <c r="G9" s="86"/>
      <c r="H9" s="62">
        <f t="shared" si="0"/>
        <v>1340</v>
      </c>
      <c r="I9" s="87"/>
      <c r="J9" s="64">
        <f t="shared" si="1"/>
        <v>1340</v>
      </c>
      <c r="K9" s="89" t="s">
        <v>38</v>
      </c>
    </row>
    <row r="10" spans="1:11" ht="24.75" customHeight="1">
      <c r="A10" s="39"/>
      <c r="B10" s="49">
        <v>3</v>
      </c>
      <c r="C10" s="25">
        <v>463</v>
      </c>
      <c r="D10" s="50"/>
      <c r="E10" s="84">
        <v>570</v>
      </c>
      <c r="F10" s="85">
        <v>300</v>
      </c>
      <c r="G10" s="86"/>
      <c r="H10" s="62">
        <f t="shared" si="0"/>
        <v>870</v>
      </c>
      <c r="I10" s="87"/>
      <c r="J10" s="64">
        <f t="shared" si="1"/>
        <v>870</v>
      </c>
      <c r="K10" s="89" t="s">
        <v>61</v>
      </c>
    </row>
    <row r="11" spans="1:11" ht="24.75" customHeight="1">
      <c r="A11" s="39"/>
      <c r="B11" s="49">
        <v>4</v>
      </c>
      <c r="C11" s="25">
        <v>468</v>
      </c>
      <c r="D11" s="50"/>
      <c r="E11" s="84">
        <v>530</v>
      </c>
      <c r="F11" s="85">
        <v>100</v>
      </c>
      <c r="G11" s="86"/>
      <c r="H11" s="62">
        <f t="shared" si="0"/>
        <v>630</v>
      </c>
      <c r="I11" s="87">
        <v>100</v>
      </c>
      <c r="J11" s="64">
        <f t="shared" si="1"/>
        <v>730</v>
      </c>
      <c r="K11" s="89" t="s">
        <v>36</v>
      </c>
    </row>
    <row r="12" spans="1:11" ht="24.75" customHeight="1">
      <c r="A12" s="39"/>
      <c r="B12" s="49">
        <v>5</v>
      </c>
      <c r="C12" s="25">
        <v>573</v>
      </c>
      <c r="D12" s="50"/>
      <c r="E12" s="84">
        <v>4980</v>
      </c>
      <c r="F12" s="85"/>
      <c r="G12" s="86"/>
      <c r="H12" s="62">
        <f t="shared" si="0"/>
        <v>4980</v>
      </c>
      <c r="I12" s="87"/>
      <c r="J12" s="64">
        <f t="shared" si="1"/>
        <v>4980</v>
      </c>
      <c r="K12" s="89"/>
    </row>
    <row r="13" spans="1:11" ht="24.75" customHeight="1">
      <c r="A13" s="39"/>
      <c r="B13" s="49">
        <v>6</v>
      </c>
      <c r="C13" s="25">
        <v>370</v>
      </c>
      <c r="D13" s="50"/>
      <c r="E13" s="84"/>
      <c r="F13" s="85"/>
      <c r="G13" s="86"/>
      <c r="H13" s="62">
        <f t="shared" si="0"/>
        <v>0</v>
      </c>
      <c r="I13" s="87">
        <v>740</v>
      </c>
      <c r="J13" s="64">
        <f t="shared" si="1"/>
        <v>740</v>
      </c>
      <c r="K13" s="89" t="s">
        <v>65</v>
      </c>
    </row>
    <row r="14" spans="1:11" ht="24.75" customHeight="1">
      <c r="A14" s="39"/>
      <c r="B14" s="49">
        <v>7</v>
      </c>
      <c r="C14" s="57">
        <v>573</v>
      </c>
      <c r="D14" s="58"/>
      <c r="E14" s="59">
        <v>6600</v>
      </c>
      <c r="F14" s="60"/>
      <c r="G14" s="61"/>
      <c r="H14" s="62">
        <f t="shared" si="0"/>
        <v>6600</v>
      </c>
      <c r="I14" s="63"/>
      <c r="J14" s="64">
        <f t="shared" si="1"/>
        <v>6600</v>
      </c>
      <c r="K14" s="65"/>
    </row>
    <row r="15" spans="1:11" ht="24.75" customHeight="1">
      <c r="A15" s="39"/>
      <c r="B15" s="49">
        <v>8</v>
      </c>
      <c r="C15" s="57">
        <v>666</v>
      </c>
      <c r="D15" s="58"/>
      <c r="E15" s="59"/>
      <c r="F15" s="60">
        <v>740</v>
      </c>
      <c r="G15" s="61"/>
      <c r="H15" s="62">
        <f t="shared" si="0"/>
        <v>740</v>
      </c>
      <c r="I15" s="63"/>
      <c r="J15" s="64">
        <f t="shared" si="1"/>
        <v>740</v>
      </c>
      <c r="K15" s="65" t="s">
        <v>37</v>
      </c>
    </row>
    <row r="16" spans="1:11" ht="24.75" customHeight="1">
      <c r="A16" s="39"/>
      <c r="B16" s="49">
        <v>9</v>
      </c>
      <c r="C16" s="57">
        <v>463</v>
      </c>
      <c r="D16" s="58"/>
      <c r="E16" s="59"/>
      <c r="F16" s="60"/>
      <c r="G16" s="61"/>
      <c r="H16" s="62">
        <f t="shared" si="0"/>
        <v>0</v>
      </c>
      <c r="I16" s="63">
        <v>250</v>
      </c>
      <c r="J16" s="64">
        <f t="shared" si="1"/>
        <v>250</v>
      </c>
      <c r="K16" s="65" t="s">
        <v>61</v>
      </c>
    </row>
    <row r="17" spans="1:11" ht="24.75" customHeight="1">
      <c r="A17" s="39"/>
      <c r="B17" s="49">
        <v>10</v>
      </c>
      <c r="C17" s="57">
        <v>611</v>
      </c>
      <c r="D17" s="58"/>
      <c r="E17" s="59">
        <v>600</v>
      </c>
      <c r="F17" s="60">
        <v>500</v>
      </c>
      <c r="G17" s="61"/>
      <c r="H17" s="62">
        <f t="shared" si="0"/>
        <v>1100</v>
      </c>
      <c r="I17" s="63"/>
      <c r="J17" s="64">
        <f t="shared" si="1"/>
        <v>1100</v>
      </c>
      <c r="K17" s="65" t="s">
        <v>62</v>
      </c>
    </row>
    <row r="18" spans="1:11" ht="24.75" customHeight="1">
      <c r="A18" s="39"/>
      <c r="B18" s="49">
        <v>11</v>
      </c>
      <c r="C18" s="57">
        <v>573</v>
      </c>
      <c r="D18" s="58"/>
      <c r="E18" s="59">
        <v>8000</v>
      </c>
      <c r="F18" s="60"/>
      <c r="G18" s="61"/>
      <c r="H18" s="62">
        <f t="shared" si="0"/>
        <v>8000</v>
      </c>
      <c r="I18" s="63"/>
      <c r="J18" s="64">
        <f t="shared" si="1"/>
        <v>8000</v>
      </c>
      <c r="K18" s="65"/>
    </row>
    <row r="19" spans="1:11" ht="24.75" customHeight="1">
      <c r="A19" s="39"/>
      <c r="B19" s="49">
        <v>12</v>
      </c>
      <c r="C19" s="57">
        <v>468</v>
      </c>
      <c r="D19" s="58"/>
      <c r="E19" s="59"/>
      <c r="F19" s="60">
        <v>780</v>
      </c>
      <c r="G19" s="61"/>
      <c r="H19" s="62">
        <f t="shared" si="0"/>
        <v>780</v>
      </c>
      <c r="I19" s="63"/>
      <c r="J19" s="64">
        <f t="shared" si="1"/>
        <v>780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611</v>
      </c>
      <c r="D26" s="50"/>
      <c r="E26" s="84">
        <v>730</v>
      </c>
      <c r="F26" s="85">
        <v>800</v>
      </c>
      <c r="G26" s="86">
        <v>200</v>
      </c>
      <c r="H26" s="62">
        <f aca="true" t="shared" si="2" ref="H26:H35">SUM(E26:G26)</f>
        <v>1730</v>
      </c>
      <c r="I26" s="87"/>
      <c r="J26" s="88">
        <f aca="true" t="shared" si="3" ref="J26:J35">H26+I26</f>
        <v>1730</v>
      </c>
      <c r="K26" s="89" t="s">
        <v>37</v>
      </c>
    </row>
    <row r="27" spans="1:11" ht="24.75" customHeight="1">
      <c r="A27" s="82"/>
      <c r="B27" s="66">
        <v>17</v>
      </c>
      <c r="C27" s="25">
        <v>569</v>
      </c>
      <c r="D27" s="50"/>
      <c r="E27" s="84">
        <v>1210</v>
      </c>
      <c r="F27" s="85"/>
      <c r="G27" s="86"/>
      <c r="H27" s="62">
        <f t="shared" si="2"/>
        <v>1210</v>
      </c>
      <c r="I27" s="87"/>
      <c r="J27" s="88">
        <f t="shared" si="3"/>
        <v>1210</v>
      </c>
      <c r="K27" s="89"/>
    </row>
    <row r="28" spans="1:11" ht="24.75" customHeight="1">
      <c r="A28" s="82"/>
      <c r="B28" s="49">
        <v>18</v>
      </c>
      <c r="C28" s="57">
        <v>609</v>
      </c>
      <c r="D28" s="58"/>
      <c r="E28" s="59">
        <v>870</v>
      </c>
      <c r="F28" s="60">
        <v>300</v>
      </c>
      <c r="G28" s="61">
        <v>100</v>
      </c>
      <c r="H28" s="62">
        <f t="shared" si="2"/>
        <v>1270</v>
      </c>
      <c r="I28" s="63"/>
      <c r="J28" s="88">
        <f t="shared" si="3"/>
        <v>1270</v>
      </c>
      <c r="K28" s="65" t="s">
        <v>38</v>
      </c>
    </row>
    <row r="29" spans="1:11" ht="24.75" customHeight="1">
      <c r="A29" s="82"/>
      <c r="B29" s="49">
        <v>19</v>
      </c>
      <c r="C29" s="57">
        <v>569</v>
      </c>
      <c r="D29" s="58"/>
      <c r="E29" s="59">
        <v>2760</v>
      </c>
      <c r="F29" s="60"/>
      <c r="G29" s="61"/>
      <c r="H29" s="62">
        <f t="shared" si="2"/>
        <v>2760</v>
      </c>
      <c r="I29" s="63"/>
      <c r="J29" s="88">
        <f t="shared" si="3"/>
        <v>2760</v>
      </c>
      <c r="K29" s="65"/>
    </row>
    <row r="30" spans="1:11" ht="24.75" customHeight="1">
      <c r="A30" s="82"/>
      <c r="B30" s="49">
        <v>20</v>
      </c>
      <c r="C30" s="57">
        <v>463</v>
      </c>
      <c r="D30" s="58"/>
      <c r="E30" s="59"/>
      <c r="F30" s="60">
        <v>670</v>
      </c>
      <c r="G30" s="61"/>
      <c r="H30" s="62">
        <f t="shared" si="2"/>
        <v>670</v>
      </c>
      <c r="I30" s="63"/>
      <c r="J30" s="88">
        <f t="shared" si="3"/>
        <v>670</v>
      </c>
      <c r="K30" s="65" t="s">
        <v>36</v>
      </c>
    </row>
    <row r="31" spans="1:11" ht="24.75" customHeight="1">
      <c r="A31" s="82"/>
      <c r="B31" s="49">
        <v>21</v>
      </c>
      <c r="C31" s="57">
        <v>611</v>
      </c>
      <c r="D31" s="58"/>
      <c r="E31" s="59">
        <v>890</v>
      </c>
      <c r="F31" s="60">
        <v>200</v>
      </c>
      <c r="G31" s="61"/>
      <c r="H31" s="62">
        <f t="shared" si="2"/>
        <v>1090</v>
      </c>
      <c r="I31" s="63">
        <v>100</v>
      </c>
      <c r="J31" s="88">
        <f t="shared" si="3"/>
        <v>1190</v>
      </c>
      <c r="K31" s="65" t="s">
        <v>37</v>
      </c>
    </row>
    <row r="32" spans="1:11" ht="24.75" customHeight="1">
      <c r="A32" s="82"/>
      <c r="B32" s="49">
        <v>22</v>
      </c>
      <c r="C32" s="57">
        <v>609</v>
      </c>
      <c r="D32" s="58"/>
      <c r="E32" s="59">
        <v>1100</v>
      </c>
      <c r="F32" s="60">
        <v>300</v>
      </c>
      <c r="G32" s="61"/>
      <c r="H32" s="62">
        <f t="shared" si="2"/>
        <v>1400</v>
      </c>
      <c r="I32" s="63">
        <v>40</v>
      </c>
      <c r="J32" s="88">
        <f t="shared" si="3"/>
        <v>1440</v>
      </c>
      <c r="K32" s="65" t="s">
        <v>38</v>
      </c>
    </row>
    <row r="33" spans="1:11" ht="24.75" customHeight="1">
      <c r="A33" s="82"/>
      <c r="B33" s="49">
        <v>23</v>
      </c>
      <c r="C33" s="57">
        <v>463</v>
      </c>
      <c r="D33" s="58"/>
      <c r="E33" s="59">
        <v>690</v>
      </c>
      <c r="F33" s="60">
        <v>100</v>
      </c>
      <c r="G33" s="61"/>
      <c r="H33" s="62">
        <f t="shared" si="2"/>
        <v>790</v>
      </c>
      <c r="I33" s="63">
        <v>100</v>
      </c>
      <c r="J33" s="88">
        <f t="shared" si="3"/>
        <v>890</v>
      </c>
      <c r="K33" s="65" t="s">
        <v>36</v>
      </c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616</v>
      </c>
      <c r="D39" s="92"/>
      <c r="E39" s="93"/>
      <c r="F39" s="94"/>
      <c r="G39" s="95"/>
      <c r="H39" s="96">
        <f aca="true" t="shared" si="4" ref="H39:H48">SUM(E39:G39)</f>
        <v>0</v>
      </c>
      <c r="I39" s="97">
        <v>220</v>
      </c>
      <c r="J39" s="98">
        <f aca="true" t="shared" si="5" ref="J39:J48">H39+I39</f>
        <v>220</v>
      </c>
      <c r="K39" s="99" t="s">
        <v>36</v>
      </c>
    </row>
    <row r="40" spans="1:11" ht="24.75" customHeight="1">
      <c r="A40" s="39"/>
      <c r="B40" s="66">
        <v>27</v>
      </c>
      <c r="C40" s="57">
        <v>610</v>
      </c>
      <c r="D40" s="58"/>
      <c r="E40" s="59"/>
      <c r="F40" s="60">
        <v>440</v>
      </c>
      <c r="G40" s="61">
        <v>100</v>
      </c>
      <c r="H40" s="96">
        <f t="shared" si="4"/>
        <v>540</v>
      </c>
      <c r="I40" s="63"/>
      <c r="J40" s="98">
        <f t="shared" si="5"/>
        <v>540</v>
      </c>
      <c r="K40" s="65" t="s">
        <v>38</v>
      </c>
    </row>
    <row r="41" spans="1:11" ht="24.75" customHeight="1">
      <c r="A41" s="39"/>
      <c r="B41" s="49">
        <v>28</v>
      </c>
      <c r="C41" s="57">
        <v>611</v>
      </c>
      <c r="D41" s="58"/>
      <c r="E41" s="59">
        <v>500</v>
      </c>
      <c r="F41" s="60">
        <v>300</v>
      </c>
      <c r="G41" s="61">
        <v>110</v>
      </c>
      <c r="H41" s="96">
        <f t="shared" si="4"/>
        <v>910</v>
      </c>
      <c r="I41" s="63"/>
      <c r="J41" s="98">
        <f t="shared" si="5"/>
        <v>910</v>
      </c>
      <c r="K41" s="65" t="s">
        <v>37</v>
      </c>
    </row>
    <row r="42" spans="1:11" ht="24.75" customHeight="1">
      <c r="A42" s="39"/>
      <c r="B42" s="49">
        <v>29</v>
      </c>
      <c r="C42" s="57">
        <v>616</v>
      </c>
      <c r="D42" s="58"/>
      <c r="E42" s="59"/>
      <c r="F42" s="60"/>
      <c r="G42" s="61"/>
      <c r="H42" s="96">
        <f t="shared" si="4"/>
        <v>0</v>
      </c>
      <c r="I42" s="63">
        <v>280</v>
      </c>
      <c r="J42" s="98">
        <f t="shared" si="5"/>
        <v>280</v>
      </c>
      <c r="K42" s="65" t="s">
        <v>36</v>
      </c>
    </row>
    <row r="43" spans="1:11" ht="24.75" customHeight="1">
      <c r="A43" s="39"/>
      <c r="B43" s="49">
        <v>30</v>
      </c>
      <c r="C43" s="57">
        <v>610</v>
      </c>
      <c r="D43" s="58"/>
      <c r="E43" s="59"/>
      <c r="F43" s="60"/>
      <c r="G43" s="61"/>
      <c r="H43" s="96">
        <f t="shared" si="4"/>
        <v>0</v>
      </c>
      <c r="I43" s="63">
        <v>400</v>
      </c>
      <c r="J43" s="98">
        <f t="shared" si="5"/>
        <v>400</v>
      </c>
      <c r="K43" s="65" t="s">
        <v>38</v>
      </c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30870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6910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510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38290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2230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40520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2610</v>
      </c>
      <c r="E82" s="65">
        <v>118</v>
      </c>
      <c r="F82" s="57">
        <v>55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374</v>
      </c>
      <c r="C83" s="125"/>
      <c r="D83" s="126">
        <v>3220</v>
      </c>
      <c r="E83" s="65">
        <v>119</v>
      </c>
      <c r="F83" s="57">
        <v>55</v>
      </c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>
        <v>374</v>
      </c>
      <c r="C84" s="125"/>
      <c r="D84" s="126">
        <v>4850</v>
      </c>
      <c r="E84" s="65">
        <v>71</v>
      </c>
      <c r="F84" s="57">
        <v>35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>
        <v>618</v>
      </c>
      <c r="C85" s="125"/>
      <c r="D85" s="126">
        <v>5940</v>
      </c>
      <c r="E85" s="65">
        <v>71</v>
      </c>
      <c r="F85" s="57">
        <v>35</v>
      </c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16.62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379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180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I27" sqref="I2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300</v>
      </c>
      <c r="F8" s="41">
        <v>530</v>
      </c>
      <c r="G8" s="44"/>
      <c r="H8" s="45">
        <f aca="true" t="shared" si="0" ref="H8:H22">SUM(E8:G8)</f>
        <v>830</v>
      </c>
      <c r="I8" s="46"/>
      <c r="J8" s="47">
        <f aca="true" t="shared" si="1" ref="J8:J22">H8+I8</f>
        <v>830</v>
      </c>
      <c r="K8" s="48" t="s">
        <v>38</v>
      </c>
    </row>
    <row r="9" spans="1:11" ht="24.75" customHeight="1">
      <c r="A9" s="39"/>
      <c r="B9" s="49">
        <v>2</v>
      </c>
      <c r="C9" s="25">
        <v>610</v>
      </c>
      <c r="D9" s="50"/>
      <c r="E9" s="51">
        <v>100</v>
      </c>
      <c r="F9" s="25">
        <v>400</v>
      </c>
      <c r="G9" s="52"/>
      <c r="H9" s="53">
        <f t="shared" si="0"/>
        <v>500</v>
      </c>
      <c r="I9" s="54"/>
      <c r="J9" s="55">
        <f t="shared" si="1"/>
        <v>500</v>
      </c>
      <c r="K9" s="56" t="s">
        <v>38</v>
      </c>
    </row>
    <row r="10" spans="1:11" ht="24.75" customHeight="1">
      <c r="A10" s="39"/>
      <c r="B10" s="49">
        <v>3</v>
      </c>
      <c r="C10" s="25"/>
      <c r="D10" s="50"/>
      <c r="E10" s="51"/>
      <c r="F10" s="25"/>
      <c r="G10" s="52"/>
      <c r="H10" s="53">
        <f t="shared" si="0"/>
        <v>0</v>
      </c>
      <c r="I10" s="54"/>
      <c r="J10" s="55">
        <f t="shared" si="1"/>
        <v>0</v>
      </c>
      <c r="K10" s="56"/>
    </row>
    <row r="11" spans="1:11" ht="24.75" customHeight="1">
      <c r="A11" s="39"/>
      <c r="B11" s="49">
        <v>4</v>
      </c>
      <c r="C11" s="25"/>
      <c r="D11" s="50"/>
      <c r="E11" s="51"/>
      <c r="F11" s="25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9"/>
      <c r="B12" s="49">
        <v>5</v>
      </c>
      <c r="C12" s="25"/>
      <c r="D12" s="50"/>
      <c r="E12" s="51"/>
      <c r="F12" s="25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9"/>
      <c r="B13" s="49">
        <v>6</v>
      </c>
      <c r="C13" s="25"/>
      <c r="D13" s="50"/>
      <c r="E13" s="51"/>
      <c r="F13" s="25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610</v>
      </c>
      <c r="D26" s="50"/>
      <c r="E26" s="51">
        <v>300</v>
      </c>
      <c r="F26" s="25">
        <v>160</v>
      </c>
      <c r="G26" s="52"/>
      <c r="H26" s="53">
        <f aca="true" t="shared" si="2" ref="H26:H35">SUM(E26:G26)</f>
        <v>460</v>
      </c>
      <c r="I26" s="54">
        <v>100</v>
      </c>
      <c r="J26" s="135">
        <f aca="true" t="shared" si="3" ref="J26:J35">H26+I26</f>
        <v>560</v>
      </c>
      <c r="K26" s="56" t="s">
        <v>36</v>
      </c>
    </row>
    <row r="27" spans="1:11" ht="24.75" customHeight="1">
      <c r="A27" s="82"/>
      <c r="B27" s="66">
        <v>17</v>
      </c>
      <c r="C27" s="25">
        <v>610</v>
      </c>
      <c r="D27" s="50"/>
      <c r="E27" s="51">
        <v>200</v>
      </c>
      <c r="F27" s="25">
        <v>170</v>
      </c>
      <c r="G27" s="52"/>
      <c r="H27" s="53">
        <f t="shared" si="2"/>
        <v>370</v>
      </c>
      <c r="I27" s="54">
        <v>100</v>
      </c>
      <c r="J27" s="135">
        <f t="shared" si="3"/>
        <v>470</v>
      </c>
      <c r="K27" s="56" t="s">
        <v>36</v>
      </c>
    </row>
    <row r="28" spans="1:11" ht="24.75" customHeight="1">
      <c r="A28" s="82"/>
      <c r="B28" s="49">
        <v>18</v>
      </c>
      <c r="C28" s="136"/>
      <c r="D28" s="137"/>
      <c r="E28" s="138"/>
      <c r="F28" s="136"/>
      <c r="G28" s="139"/>
      <c r="H28" s="53">
        <f t="shared" si="2"/>
        <v>0</v>
      </c>
      <c r="I28" s="140"/>
      <c r="J28" s="135">
        <f t="shared" si="3"/>
        <v>0</v>
      </c>
      <c r="K28" s="141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900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1260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2160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2360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162">
        <v>570</v>
      </c>
      <c r="F8" s="163">
        <v>800</v>
      </c>
      <c r="G8" s="164">
        <v>200</v>
      </c>
      <c r="H8" s="165">
        <f aca="true" t="shared" si="0" ref="H8:H22">SUM(E8:G8)</f>
        <v>1570</v>
      </c>
      <c r="I8" s="166"/>
      <c r="J8" s="167">
        <f aca="true" t="shared" si="1" ref="J8:J22">H8+I8</f>
        <v>1570</v>
      </c>
      <c r="K8" s="168" t="s">
        <v>38</v>
      </c>
    </row>
    <row r="9" spans="1:11" ht="24.75" customHeight="1">
      <c r="A9" s="39"/>
      <c r="B9" s="49">
        <v>2</v>
      </c>
      <c r="C9" s="25">
        <v>463</v>
      </c>
      <c r="D9" s="50"/>
      <c r="E9" s="84">
        <v>400</v>
      </c>
      <c r="F9" s="85">
        <v>400</v>
      </c>
      <c r="G9" s="86"/>
      <c r="H9" s="62">
        <f t="shared" si="0"/>
        <v>800</v>
      </c>
      <c r="I9" s="87"/>
      <c r="J9" s="64">
        <f t="shared" si="1"/>
        <v>800</v>
      </c>
      <c r="K9" s="89" t="s">
        <v>61</v>
      </c>
    </row>
    <row r="10" spans="1:11" ht="24.75" customHeight="1">
      <c r="A10" s="39"/>
      <c r="B10" s="49">
        <v>3</v>
      </c>
      <c r="C10" s="25">
        <v>611</v>
      </c>
      <c r="D10" s="50"/>
      <c r="E10" s="84"/>
      <c r="F10" s="85">
        <v>570</v>
      </c>
      <c r="G10" s="86"/>
      <c r="H10" s="62">
        <f t="shared" si="0"/>
        <v>570</v>
      </c>
      <c r="I10" s="87"/>
      <c r="J10" s="64">
        <f t="shared" si="1"/>
        <v>570</v>
      </c>
      <c r="K10" s="89" t="s">
        <v>62</v>
      </c>
    </row>
    <row r="11" spans="1:11" ht="24.75" customHeight="1">
      <c r="A11" s="39"/>
      <c r="B11" s="49">
        <v>4</v>
      </c>
      <c r="C11" s="25">
        <v>610</v>
      </c>
      <c r="D11" s="50"/>
      <c r="E11" s="84">
        <v>610</v>
      </c>
      <c r="F11" s="85">
        <v>100</v>
      </c>
      <c r="G11" s="86"/>
      <c r="H11" s="62">
        <f t="shared" si="0"/>
        <v>710</v>
      </c>
      <c r="I11" s="87"/>
      <c r="J11" s="64">
        <f t="shared" si="1"/>
        <v>710</v>
      </c>
      <c r="K11" s="89" t="s">
        <v>36</v>
      </c>
    </row>
    <row r="12" spans="1:11" ht="24.75" customHeight="1">
      <c r="A12" s="39"/>
      <c r="B12" s="49">
        <v>5</v>
      </c>
      <c r="C12" s="25">
        <v>370</v>
      </c>
      <c r="D12" s="50"/>
      <c r="E12" s="84"/>
      <c r="F12" s="85"/>
      <c r="G12" s="86"/>
      <c r="H12" s="62">
        <f t="shared" si="0"/>
        <v>0</v>
      </c>
      <c r="I12" s="87">
        <v>1320</v>
      </c>
      <c r="J12" s="64">
        <f t="shared" si="1"/>
        <v>1320</v>
      </c>
      <c r="K12" s="89"/>
    </row>
    <row r="13" spans="1:11" ht="24.75" customHeight="1">
      <c r="A13" s="39"/>
      <c r="B13" s="49">
        <v>6</v>
      </c>
      <c r="C13" s="25">
        <v>616</v>
      </c>
      <c r="D13" s="50"/>
      <c r="E13" s="84"/>
      <c r="F13" s="85">
        <v>650</v>
      </c>
      <c r="G13" s="86"/>
      <c r="H13" s="62">
        <f t="shared" si="0"/>
        <v>650</v>
      </c>
      <c r="I13" s="87"/>
      <c r="J13" s="64">
        <f t="shared" si="1"/>
        <v>650</v>
      </c>
      <c r="K13" s="89" t="s">
        <v>38</v>
      </c>
    </row>
    <row r="14" spans="1:11" ht="24.75" customHeight="1">
      <c r="A14" s="39"/>
      <c r="B14" s="49">
        <v>7</v>
      </c>
      <c r="C14" s="57">
        <v>611</v>
      </c>
      <c r="D14" s="58"/>
      <c r="E14" s="59"/>
      <c r="F14" s="60"/>
      <c r="G14" s="61"/>
      <c r="H14" s="62">
        <f t="shared" si="0"/>
        <v>0</v>
      </c>
      <c r="I14" s="63">
        <v>140</v>
      </c>
      <c r="J14" s="64">
        <f t="shared" si="1"/>
        <v>140</v>
      </c>
      <c r="K14" s="65" t="s">
        <v>62</v>
      </c>
    </row>
    <row r="15" spans="1:11" ht="24.75" customHeight="1">
      <c r="A15" s="39"/>
      <c r="B15" s="49">
        <v>8</v>
      </c>
      <c r="C15" s="57">
        <v>463</v>
      </c>
      <c r="D15" s="58"/>
      <c r="E15" s="59"/>
      <c r="F15" s="60"/>
      <c r="G15" s="61"/>
      <c r="H15" s="62">
        <f t="shared" si="0"/>
        <v>0</v>
      </c>
      <c r="I15" s="63">
        <v>600</v>
      </c>
      <c r="J15" s="64">
        <f t="shared" si="1"/>
        <v>600</v>
      </c>
      <c r="K15" s="65" t="s">
        <v>61</v>
      </c>
    </row>
    <row r="16" spans="1:11" ht="24.75" customHeight="1">
      <c r="A16" s="39"/>
      <c r="B16" s="49">
        <v>9</v>
      </c>
      <c r="C16" s="57">
        <v>666</v>
      </c>
      <c r="D16" s="58"/>
      <c r="E16" s="59"/>
      <c r="F16" s="60"/>
      <c r="G16" s="61">
        <v>890</v>
      </c>
      <c r="H16" s="62">
        <f t="shared" si="0"/>
        <v>890</v>
      </c>
      <c r="I16" s="63"/>
      <c r="J16" s="64">
        <f t="shared" si="1"/>
        <v>890</v>
      </c>
      <c r="K16" s="65" t="s">
        <v>37</v>
      </c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611</v>
      </c>
      <c r="D26" s="50"/>
      <c r="E26" s="84">
        <v>770</v>
      </c>
      <c r="F26" s="85">
        <v>500</v>
      </c>
      <c r="G26" s="86">
        <v>200</v>
      </c>
      <c r="H26" s="62">
        <f aca="true" t="shared" si="2" ref="H26:H35">SUM(E26:G26)</f>
        <v>1470</v>
      </c>
      <c r="I26" s="87">
        <v>100</v>
      </c>
      <c r="J26" s="88">
        <f aca="true" t="shared" si="3" ref="J26:J35">H26+I26</f>
        <v>1570</v>
      </c>
      <c r="K26" s="89" t="s">
        <v>37</v>
      </c>
    </row>
    <row r="27" spans="1:11" ht="24.75" customHeight="1">
      <c r="A27" s="82"/>
      <c r="B27" s="66">
        <v>17</v>
      </c>
      <c r="C27" s="25">
        <v>609</v>
      </c>
      <c r="D27" s="50"/>
      <c r="E27" s="84">
        <v>610</v>
      </c>
      <c r="F27" s="85">
        <v>200</v>
      </c>
      <c r="G27" s="86"/>
      <c r="H27" s="62">
        <f t="shared" si="2"/>
        <v>810</v>
      </c>
      <c r="I27" s="87"/>
      <c r="J27" s="88">
        <f t="shared" si="3"/>
        <v>810</v>
      </c>
      <c r="K27" s="89" t="s">
        <v>36</v>
      </c>
    </row>
    <row r="28" spans="1:11" ht="24.75" customHeight="1">
      <c r="A28" s="82"/>
      <c r="B28" s="49">
        <v>18</v>
      </c>
      <c r="C28" s="57">
        <v>616</v>
      </c>
      <c r="D28" s="58"/>
      <c r="E28" s="59">
        <v>850</v>
      </c>
      <c r="F28" s="60">
        <v>700</v>
      </c>
      <c r="G28" s="61">
        <v>200</v>
      </c>
      <c r="H28" s="62">
        <f t="shared" si="2"/>
        <v>1750</v>
      </c>
      <c r="I28" s="63">
        <v>100</v>
      </c>
      <c r="J28" s="88">
        <f t="shared" si="3"/>
        <v>1850</v>
      </c>
      <c r="K28" s="65" t="s">
        <v>38</v>
      </c>
    </row>
    <row r="29" spans="1:11" ht="24.75" customHeight="1">
      <c r="A29" s="82"/>
      <c r="B29" s="49">
        <v>19</v>
      </c>
      <c r="C29" s="57">
        <v>611</v>
      </c>
      <c r="D29" s="58"/>
      <c r="E29" s="59">
        <v>680</v>
      </c>
      <c r="F29" s="60">
        <v>400</v>
      </c>
      <c r="G29" s="61">
        <v>100</v>
      </c>
      <c r="H29" s="62">
        <f t="shared" si="2"/>
        <v>1180</v>
      </c>
      <c r="I29" s="63">
        <v>200</v>
      </c>
      <c r="J29" s="88">
        <f t="shared" si="3"/>
        <v>1380</v>
      </c>
      <c r="K29" s="65" t="s">
        <v>37</v>
      </c>
    </row>
    <row r="30" spans="1:11" ht="24.75" customHeight="1">
      <c r="A30" s="82"/>
      <c r="B30" s="49">
        <v>20</v>
      </c>
      <c r="C30" s="57">
        <v>616</v>
      </c>
      <c r="D30" s="58"/>
      <c r="E30" s="59">
        <v>550</v>
      </c>
      <c r="F30" s="60">
        <v>400</v>
      </c>
      <c r="G30" s="61"/>
      <c r="H30" s="62">
        <f t="shared" si="2"/>
        <v>950</v>
      </c>
      <c r="I30" s="63">
        <v>100</v>
      </c>
      <c r="J30" s="88">
        <f t="shared" si="3"/>
        <v>1050</v>
      </c>
      <c r="K30" s="65" t="s">
        <v>38</v>
      </c>
    </row>
    <row r="31" spans="1:11" ht="24.75" customHeight="1">
      <c r="A31" s="82"/>
      <c r="B31" s="49">
        <v>21</v>
      </c>
      <c r="C31" s="57">
        <v>609</v>
      </c>
      <c r="D31" s="58"/>
      <c r="E31" s="59"/>
      <c r="F31" s="60">
        <v>700</v>
      </c>
      <c r="G31" s="61"/>
      <c r="H31" s="62">
        <f t="shared" si="2"/>
        <v>700</v>
      </c>
      <c r="I31" s="63"/>
      <c r="J31" s="88">
        <f t="shared" si="3"/>
        <v>700</v>
      </c>
      <c r="K31" s="65" t="s">
        <v>36</v>
      </c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>
        <v>611</v>
      </c>
      <c r="D39" s="92"/>
      <c r="E39" s="93">
        <v>340</v>
      </c>
      <c r="F39" s="94">
        <v>200</v>
      </c>
      <c r="G39" s="95">
        <v>200</v>
      </c>
      <c r="H39" s="96">
        <f aca="true" t="shared" si="4" ref="H39:H48">SUM(E39:G39)</f>
        <v>740</v>
      </c>
      <c r="I39" s="97">
        <v>100</v>
      </c>
      <c r="J39" s="98">
        <f aca="true" t="shared" si="5" ref="J39:J48">H39+I39</f>
        <v>840</v>
      </c>
      <c r="K39" s="99" t="s">
        <v>37</v>
      </c>
    </row>
    <row r="40" spans="1:11" ht="24.75" customHeight="1">
      <c r="A40" s="39"/>
      <c r="B40" s="66">
        <v>27</v>
      </c>
      <c r="C40" s="57">
        <v>616</v>
      </c>
      <c r="D40" s="58"/>
      <c r="E40" s="59"/>
      <c r="F40" s="60"/>
      <c r="G40" s="61"/>
      <c r="H40" s="96">
        <f t="shared" si="4"/>
        <v>0</v>
      </c>
      <c r="I40" s="63">
        <v>390</v>
      </c>
      <c r="J40" s="98">
        <f t="shared" si="5"/>
        <v>390</v>
      </c>
      <c r="K40" s="65" t="s">
        <v>36</v>
      </c>
    </row>
    <row r="41" spans="1:11" ht="24.75" customHeight="1">
      <c r="A41" s="39"/>
      <c r="B41" s="49">
        <v>28</v>
      </c>
      <c r="C41" s="57">
        <v>610</v>
      </c>
      <c r="D41" s="58"/>
      <c r="E41" s="59">
        <v>590</v>
      </c>
      <c r="F41" s="60">
        <v>200</v>
      </c>
      <c r="G41" s="61">
        <v>100</v>
      </c>
      <c r="H41" s="96">
        <f t="shared" si="4"/>
        <v>890</v>
      </c>
      <c r="I41" s="63"/>
      <c r="J41" s="98">
        <f t="shared" si="5"/>
        <v>890</v>
      </c>
      <c r="K41" s="65" t="s">
        <v>38</v>
      </c>
    </row>
    <row r="42" spans="1:11" ht="24.75" customHeight="1">
      <c r="A42" s="39"/>
      <c r="B42" s="49">
        <v>29</v>
      </c>
      <c r="C42" s="57">
        <v>611</v>
      </c>
      <c r="D42" s="58"/>
      <c r="E42" s="59"/>
      <c r="F42" s="60">
        <v>190</v>
      </c>
      <c r="G42" s="61"/>
      <c r="H42" s="96">
        <f t="shared" si="4"/>
        <v>190</v>
      </c>
      <c r="I42" s="63">
        <v>100</v>
      </c>
      <c r="J42" s="98">
        <f t="shared" si="5"/>
        <v>290</v>
      </c>
      <c r="K42" s="65" t="s">
        <v>37</v>
      </c>
    </row>
    <row r="43" spans="1:11" ht="24.75" customHeight="1">
      <c r="A43" s="39"/>
      <c r="B43" s="49">
        <v>30</v>
      </c>
      <c r="C43" s="57">
        <v>569</v>
      </c>
      <c r="D43" s="58"/>
      <c r="E43" s="59">
        <v>1840</v>
      </c>
      <c r="F43" s="60"/>
      <c r="G43" s="61"/>
      <c r="H43" s="96">
        <f t="shared" si="4"/>
        <v>1840</v>
      </c>
      <c r="I43" s="63"/>
      <c r="J43" s="98">
        <f t="shared" si="5"/>
        <v>1840</v>
      </c>
      <c r="K43" s="65" t="s">
        <v>73</v>
      </c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7810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6010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1890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15710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3150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18860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618</v>
      </c>
      <c r="C59" s="125"/>
      <c r="D59" s="126">
        <v>12370</v>
      </c>
      <c r="E59" s="65">
        <v>103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12.37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103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374</v>
      </c>
      <c r="C82" s="125"/>
      <c r="D82" s="126">
        <v>4820</v>
      </c>
      <c r="E82" s="65">
        <v>157</v>
      </c>
      <c r="F82" s="57">
        <v>75</v>
      </c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>
        <v>618</v>
      </c>
      <c r="C83" s="125"/>
      <c r="D83" s="126">
        <v>10220</v>
      </c>
      <c r="E83" s="65"/>
      <c r="F83" s="57"/>
      <c r="G83" s="127">
        <v>6760</v>
      </c>
      <c r="H83" s="57">
        <v>195</v>
      </c>
      <c r="I83" s="128">
        <v>100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374</v>
      </c>
      <c r="C84" s="125"/>
      <c r="D84" s="126">
        <v>6970</v>
      </c>
      <c r="E84" s="65">
        <v>72</v>
      </c>
      <c r="F84" s="57">
        <v>30</v>
      </c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28.770000000000003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424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205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42399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162">
        <v>510</v>
      </c>
      <c r="F8" s="163">
        <v>400</v>
      </c>
      <c r="G8" s="164">
        <v>100</v>
      </c>
      <c r="H8" s="165">
        <f aca="true" t="shared" si="0" ref="H8:H22">SUM(E8:G8)</f>
        <v>1010</v>
      </c>
      <c r="I8" s="166"/>
      <c r="J8" s="167">
        <f aca="true" t="shared" si="1" ref="J8:J22">H8+I8</f>
        <v>1010</v>
      </c>
      <c r="K8" s="168" t="s">
        <v>72</v>
      </c>
    </row>
    <row r="9" spans="1:11" ht="24.75" customHeight="1">
      <c r="A9" s="39"/>
      <c r="B9" s="49">
        <v>2</v>
      </c>
      <c r="C9" s="25">
        <v>611</v>
      </c>
      <c r="D9" s="50"/>
      <c r="E9" s="84">
        <v>550</v>
      </c>
      <c r="F9" s="85">
        <v>400</v>
      </c>
      <c r="G9" s="86">
        <v>200</v>
      </c>
      <c r="H9" s="62">
        <f t="shared" si="0"/>
        <v>1150</v>
      </c>
      <c r="I9" s="87">
        <v>200</v>
      </c>
      <c r="J9" s="64">
        <f t="shared" si="1"/>
        <v>1350</v>
      </c>
      <c r="K9" s="89" t="s">
        <v>75</v>
      </c>
    </row>
    <row r="10" spans="1:11" ht="24.75" customHeight="1">
      <c r="A10" s="39"/>
      <c r="B10" s="49">
        <v>3</v>
      </c>
      <c r="C10" s="25">
        <v>611</v>
      </c>
      <c r="D10" s="50"/>
      <c r="E10" s="84">
        <v>550</v>
      </c>
      <c r="F10" s="85">
        <v>500</v>
      </c>
      <c r="G10" s="86">
        <v>180</v>
      </c>
      <c r="H10" s="62">
        <f t="shared" si="0"/>
        <v>1230</v>
      </c>
      <c r="I10" s="87">
        <v>50</v>
      </c>
      <c r="J10" s="64">
        <f t="shared" si="1"/>
        <v>1280</v>
      </c>
      <c r="K10" s="89" t="s">
        <v>75</v>
      </c>
    </row>
    <row r="11" spans="1:11" ht="24.75" customHeight="1">
      <c r="A11" s="39"/>
      <c r="B11" s="49">
        <v>4</v>
      </c>
      <c r="C11" s="25">
        <v>609</v>
      </c>
      <c r="D11" s="50"/>
      <c r="E11" s="84">
        <v>570</v>
      </c>
      <c r="F11" s="85">
        <v>300</v>
      </c>
      <c r="G11" s="86">
        <v>200</v>
      </c>
      <c r="H11" s="62">
        <f t="shared" si="0"/>
        <v>1070</v>
      </c>
      <c r="I11" s="87"/>
      <c r="J11" s="64">
        <f t="shared" si="1"/>
        <v>1070</v>
      </c>
      <c r="K11" s="89" t="s">
        <v>72</v>
      </c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616</v>
      </c>
      <c r="D26" s="50"/>
      <c r="E26" s="84">
        <v>640</v>
      </c>
      <c r="F26" s="85">
        <v>500</v>
      </c>
      <c r="G26" s="86"/>
      <c r="H26" s="62">
        <f aca="true" t="shared" si="2" ref="H26:H35">SUM(E26:G26)</f>
        <v>1140</v>
      </c>
      <c r="I26" s="87">
        <v>100</v>
      </c>
      <c r="J26" s="88">
        <f aca="true" t="shared" si="3" ref="J26:J35">H26+I26</f>
        <v>1240</v>
      </c>
      <c r="K26" s="89" t="s">
        <v>81</v>
      </c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2820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2100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680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5600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350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5950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0">
      <selection activeCell="L8" sqref="L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162">
        <v>570</v>
      </c>
      <c r="F8" s="163">
        <v>600</v>
      </c>
      <c r="G8" s="164">
        <v>100</v>
      </c>
      <c r="H8" s="165">
        <f aca="true" t="shared" si="0" ref="H8:H22">SUM(E8:G8)</f>
        <v>1270</v>
      </c>
      <c r="I8" s="166">
        <v>200</v>
      </c>
      <c r="J8" s="167">
        <f aca="true" t="shared" si="1" ref="J8:J22">H8+I8</f>
        <v>1470</v>
      </c>
      <c r="K8" s="168" t="s">
        <v>75</v>
      </c>
    </row>
    <row r="9" spans="1:11" ht="24.75" customHeight="1">
      <c r="A9" s="39"/>
      <c r="B9" s="49">
        <v>2</v>
      </c>
      <c r="C9" s="25"/>
      <c r="D9" s="50"/>
      <c r="E9" s="84"/>
      <c r="F9" s="85"/>
      <c r="G9" s="86"/>
      <c r="H9" s="62">
        <f t="shared" si="0"/>
        <v>0</v>
      </c>
      <c r="I9" s="87"/>
      <c r="J9" s="64">
        <f t="shared" si="1"/>
        <v>0</v>
      </c>
      <c r="K9" s="89"/>
    </row>
    <row r="10" spans="1:11" ht="24.75" customHeight="1">
      <c r="A10" s="39"/>
      <c r="B10" s="49">
        <v>3</v>
      </c>
      <c r="C10" s="25"/>
      <c r="D10" s="50"/>
      <c r="E10" s="84"/>
      <c r="F10" s="85"/>
      <c r="G10" s="86"/>
      <c r="H10" s="62">
        <f t="shared" si="0"/>
        <v>0</v>
      </c>
      <c r="I10" s="87"/>
      <c r="J10" s="64">
        <f t="shared" si="1"/>
        <v>0</v>
      </c>
      <c r="K10" s="89"/>
    </row>
    <row r="11" spans="1:11" ht="24.75" customHeight="1">
      <c r="A11" s="39"/>
      <c r="B11" s="49">
        <v>4</v>
      </c>
      <c r="C11" s="25"/>
      <c r="D11" s="50"/>
      <c r="E11" s="84"/>
      <c r="F11" s="85"/>
      <c r="G11" s="86"/>
      <c r="H11" s="62">
        <f t="shared" si="0"/>
        <v>0</v>
      </c>
      <c r="I11" s="87"/>
      <c r="J11" s="64">
        <f t="shared" si="1"/>
        <v>0</v>
      </c>
      <c r="K11" s="89"/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616</v>
      </c>
      <c r="D26" s="50"/>
      <c r="E26" s="84"/>
      <c r="F26" s="85">
        <v>970</v>
      </c>
      <c r="G26" s="86"/>
      <c r="H26" s="62">
        <f aca="true" t="shared" si="2" ref="H26:H35">SUM(E26:G26)</f>
        <v>970</v>
      </c>
      <c r="I26" s="87"/>
      <c r="J26" s="88">
        <f aca="true" t="shared" si="3" ref="J26:J35">H26+I26</f>
        <v>970</v>
      </c>
      <c r="K26" s="89" t="s">
        <v>36</v>
      </c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570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1570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2240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200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2440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I28" sqref="I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300</v>
      </c>
      <c r="F8" s="41">
        <v>360</v>
      </c>
      <c r="G8" s="44"/>
      <c r="H8" s="45">
        <f aca="true" t="shared" si="0" ref="H8:H22">SUM(E8:G8)</f>
        <v>660</v>
      </c>
      <c r="I8" s="46"/>
      <c r="J8" s="47">
        <f aca="true" t="shared" si="1" ref="J8:J22">H8+I8</f>
        <v>660</v>
      </c>
      <c r="K8" s="48" t="s">
        <v>38</v>
      </c>
    </row>
    <row r="9" spans="1:11" ht="24.75" customHeight="1">
      <c r="A9" s="39"/>
      <c r="B9" s="49">
        <v>2</v>
      </c>
      <c r="C9" s="25">
        <v>610</v>
      </c>
      <c r="D9" s="50"/>
      <c r="E9" s="51">
        <v>200</v>
      </c>
      <c r="F9" s="25">
        <v>450</v>
      </c>
      <c r="G9" s="52"/>
      <c r="H9" s="53">
        <f t="shared" si="0"/>
        <v>650</v>
      </c>
      <c r="I9" s="54"/>
      <c r="J9" s="55">
        <f t="shared" si="1"/>
        <v>650</v>
      </c>
      <c r="K9" s="56" t="s">
        <v>38</v>
      </c>
    </row>
    <row r="10" spans="1:11" ht="24.75" customHeight="1">
      <c r="A10" s="39"/>
      <c r="B10" s="49">
        <v>3</v>
      </c>
      <c r="C10" s="25"/>
      <c r="D10" s="50"/>
      <c r="E10" s="84"/>
      <c r="F10" s="85"/>
      <c r="G10" s="86"/>
      <c r="H10" s="62">
        <f t="shared" si="0"/>
        <v>0</v>
      </c>
      <c r="I10" s="87"/>
      <c r="J10" s="64">
        <f t="shared" si="1"/>
        <v>0</v>
      </c>
      <c r="K10" s="89"/>
    </row>
    <row r="11" spans="1:11" ht="24.75" customHeight="1">
      <c r="A11" s="39"/>
      <c r="B11" s="49">
        <v>4</v>
      </c>
      <c r="C11" s="25"/>
      <c r="D11" s="50"/>
      <c r="E11" s="84"/>
      <c r="F11" s="85"/>
      <c r="G11" s="86"/>
      <c r="H11" s="62">
        <f t="shared" si="0"/>
        <v>0</v>
      </c>
      <c r="I11" s="87"/>
      <c r="J11" s="64">
        <f t="shared" si="1"/>
        <v>0</v>
      </c>
      <c r="K11" s="89"/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610</v>
      </c>
      <c r="D26" s="50"/>
      <c r="E26" s="51">
        <v>500</v>
      </c>
      <c r="F26" s="25">
        <v>300</v>
      </c>
      <c r="G26" s="52">
        <v>160</v>
      </c>
      <c r="H26" s="53">
        <f aca="true" t="shared" si="2" ref="H26:H35">SUM(E26:G26)</f>
        <v>960</v>
      </c>
      <c r="I26" s="54"/>
      <c r="J26" s="135">
        <f aca="true" t="shared" si="3" ref="J26:J35">H26+I26</f>
        <v>960</v>
      </c>
      <c r="K26" s="56" t="s">
        <v>36</v>
      </c>
    </row>
    <row r="27" spans="1:11" ht="24.75" customHeight="1">
      <c r="A27" s="82"/>
      <c r="B27" s="66">
        <v>17</v>
      </c>
      <c r="C27" s="25">
        <v>610</v>
      </c>
      <c r="D27" s="50"/>
      <c r="E27" s="51">
        <v>250</v>
      </c>
      <c r="F27" s="25"/>
      <c r="G27" s="52"/>
      <c r="H27" s="53">
        <f t="shared" si="2"/>
        <v>250</v>
      </c>
      <c r="I27" s="54">
        <v>150</v>
      </c>
      <c r="J27" s="135">
        <f t="shared" si="3"/>
        <v>400</v>
      </c>
      <c r="K27" s="56" t="s">
        <v>36</v>
      </c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1250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1110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160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2520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150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2670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7">
      <selection activeCell="I84" sqref="I84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/>
      <c r="F8" s="41">
        <v>370</v>
      </c>
      <c r="G8" s="44"/>
      <c r="H8" s="45">
        <f aca="true" t="shared" si="0" ref="H8:H22">SUM(E8:G8)</f>
        <v>370</v>
      </c>
      <c r="I8" s="46"/>
      <c r="J8" s="47">
        <f aca="true" t="shared" si="1" ref="J8:J22">H8+I8</f>
        <v>370</v>
      </c>
      <c r="K8" s="48" t="s">
        <v>61</v>
      </c>
    </row>
    <row r="9" spans="1:11" ht="24.75" customHeight="1">
      <c r="A9" s="39"/>
      <c r="B9" s="49">
        <v>2</v>
      </c>
      <c r="C9" s="25">
        <v>610</v>
      </c>
      <c r="D9" s="50"/>
      <c r="E9" s="51">
        <v>200</v>
      </c>
      <c r="F9" s="25">
        <v>440</v>
      </c>
      <c r="G9" s="52"/>
      <c r="H9" s="53">
        <f t="shared" si="0"/>
        <v>640</v>
      </c>
      <c r="I9" s="54"/>
      <c r="J9" s="55">
        <f t="shared" si="1"/>
        <v>640</v>
      </c>
      <c r="K9" s="56" t="s">
        <v>38</v>
      </c>
    </row>
    <row r="10" spans="1:11" ht="24.75" customHeight="1">
      <c r="A10" s="39"/>
      <c r="B10" s="49">
        <v>3</v>
      </c>
      <c r="C10" s="25">
        <v>611</v>
      </c>
      <c r="D10" s="50"/>
      <c r="E10" s="51">
        <v>100</v>
      </c>
      <c r="F10" s="25">
        <v>390</v>
      </c>
      <c r="G10" s="52"/>
      <c r="H10" s="53">
        <f t="shared" si="0"/>
        <v>490</v>
      </c>
      <c r="I10" s="54"/>
      <c r="J10" s="55">
        <f t="shared" si="1"/>
        <v>490</v>
      </c>
      <c r="K10" s="56" t="s">
        <v>62</v>
      </c>
    </row>
    <row r="11" spans="1:11" ht="24.75" customHeight="1">
      <c r="A11" s="39"/>
      <c r="B11" s="49">
        <v>4</v>
      </c>
      <c r="C11" s="25">
        <v>666</v>
      </c>
      <c r="D11" s="50"/>
      <c r="E11" s="51">
        <v>300</v>
      </c>
      <c r="F11" s="25">
        <v>600</v>
      </c>
      <c r="G11" s="52">
        <v>200</v>
      </c>
      <c r="H11" s="53">
        <f t="shared" si="0"/>
        <v>1100</v>
      </c>
      <c r="I11" s="54"/>
      <c r="J11" s="55">
        <f t="shared" si="1"/>
        <v>1100</v>
      </c>
      <c r="K11" s="56" t="s">
        <v>37</v>
      </c>
    </row>
    <row r="12" spans="1:11" ht="24.75" customHeight="1">
      <c r="A12" s="39"/>
      <c r="B12" s="49">
        <v>5</v>
      </c>
      <c r="C12" s="25">
        <v>666</v>
      </c>
      <c r="D12" s="50"/>
      <c r="E12" s="51">
        <v>300</v>
      </c>
      <c r="F12" s="25">
        <v>480</v>
      </c>
      <c r="G12" s="52"/>
      <c r="H12" s="53">
        <f t="shared" si="0"/>
        <v>780</v>
      </c>
      <c r="I12" s="54"/>
      <c r="J12" s="55">
        <f t="shared" si="1"/>
        <v>780</v>
      </c>
      <c r="K12" s="56" t="s">
        <v>37</v>
      </c>
    </row>
    <row r="13" spans="1:11" ht="24.75" customHeight="1">
      <c r="A13" s="39"/>
      <c r="B13" s="49">
        <v>6</v>
      </c>
      <c r="C13" s="25">
        <v>610</v>
      </c>
      <c r="D13" s="50"/>
      <c r="E13" s="51">
        <v>200</v>
      </c>
      <c r="F13" s="25">
        <v>370</v>
      </c>
      <c r="G13" s="52"/>
      <c r="H13" s="53">
        <f t="shared" si="0"/>
        <v>570</v>
      </c>
      <c r="I13" s="54"/>
      <c r="J13" s="55">
        <f t="shared" si="1"/>
        <v>570</v>
      </c>
      <c r="K13" s="56" t="s">
        <v>38</v>
      </c>
    </row>
    <row r="14" spans="1:11" ht="24.75" customHeight="1">
      <c r="A14" s="39"/>
      <c r="B14" s="49">
        <v>7</v>
      </c>
      <c r="C14" s="136">
        <v>611</v>
      </c>
      <c r="D14" s="137"/>
      <c r="E14" s="138"/>
      <c r="F14" s="136">
        <v>370</v>
      </c>
      <c r="G14" s="139"/>
      <c r="H14" s="53">
        <f t="shared" si="0"/>
        <v>370</v>
      </c>
      <c r="I14" s="140"/>
      <c r="J14" s="55">
        <f t="shared" si="1"/>
        <v>370</v>
      </c>
      <c r="K14" s="141" t="s">
        <v>62</v>
      </c>
    </row>
    <row r="15" spans="1:11" ht="24.75" customHeight="1">
      <c r="A15" s="39"/>
      <c r="B15" s="49">
        <v>8</v>
      </c>
      <c r="C15" s="136">
        <v>463</v>
      </c>
      <c r="D15" s="137"/>
      <c r="E15" s="138">
        <v>200</v>
      </c>
      <c r="F15" s="136">
        <v>340</v>
      </c>
      <c r="G15" s="139">
        <v>100</v>
      </c>
      <c r="H15" s="53">
        <f t="shared" si="0"/>
        <v>640</v>
      </c>
      <c r="I15" s="140"/>
      <c r="J15" s="55">
        <f t="shared" si="1"/>
        <v>640</v>
      </c>
      <c r="K15" s="141" t="s">
        <v>61</v>
      </c>
    </row>
    <row r="16" spans="1:11" ht="24.75" customHeight="1">
      <c r="A16" s="39"/>
      <c r="B16" s="49">
        <v>9</v>
      </c>
      <c r="C16" s="136"/>
      <c r="D16" s="137"/>
      <c r="E16" s="138"/>
      <c r="F16" s="136"/>
      <c r="G16" s="139"/>
      <c r="H16" s="53">
        <f t="shared" si="0"/>
        <v>0</v>
      </c>
      <c r="I16" s="140"/>
      <c r="J16" s="55">
        <f t="shared" si="1"/>
        <v>0</v>
      </c>
      <c r="K16" s="141"/>
    </row>
    <row r="17" spans="1:11" ht="24.75" customHeight="1">
      <c r="A17" s="39"/>
      <c r="B17" s="49">
        <v>10</v>
      </c>
      <c r="C17" s="136"/>
      <c r="D17" s="137"/>
      <c r="E17" s="138"/>
      <c r="F17" s="136"/>
      <c r="G17" s="139"/>
      <c r="H17" s="53">
        <f t="shared" si="0"/>
        <v>0</v>
      </c>
      <c r="I17" s="140"/>
      <c r="J17" s="55">
        <f t="shared" si="1"/>
        <v>0</v>
      </c>
      <c r="K17" s="141"/>
    </row>
    <row r="18" spans="1:11" ht="24.75" customHeight="1">
      <c r="A18" s="39"/>
      <c r="B18" s="49">
        <v>11</v>
      </c>
      <c r="C18" s="136"/>
      <c r="D18" s="137"/>
      <c r="E18" s="138"/>
      <c r="F18" s="136"/>
      <c r="G18" s="139"/>
      <c r="H18" s="53">
        <f t="shared" si="0"/>
        <v>0</v>
      </c>
      <c r="I18" s="140"/>
      <c r="J18" s="55">
        <f t="shared" si="1"/>
        <v>0</v>
      </c>
      <c r="K18" s="141"/>
    </row>
    <row r="19" spans="1:11" ht="24.75" customHeight="1">
      <c r="A19" s="39"/>
      <c r="B19" s="49">
        <v>12</v>
      </c>
      <c r="C19" s="136"/>
      <c r="D19" s="137"/>
      <c r="E19" s="138"/>
      <c r="F19" s="136"/>
      <c r="G19" s="139"/>
      <c r="H19" s="53">
        <f t="shared" si="0"/>
        <v>0</v>
      </c>
      <c r="I19" s="140"/>
      <c r="J19" s="55">
        <f t="shared" si="1"/>
        <v>0</v>
      </c>
      <c r="K19" s="141"/>
    </row>
    <row r="20" spans="1:11" ht="24.75" customHeight="1">
      <c r="A20" s="39"/>
      <c r="B20" s="49">
        <v>13</v>
      </c>
      <c r="C20" s="136"/>
      <c r="D20" s="137"/>
      <c r="E20" s="138"/>
      <c r="F20" s="136"/>
      <c r="G20" s="139"/>
      <c r="H20" s="53">
        <f t="shared" si="0"/>
        <v>0</v>
      </c>
      <c r="I20" s="140"/>
      <c r="J20" s="55">
        <f t="shared" si="1"/>
        <v>0</v>
      </c>
      <c r="K20" s="141"/>
    </row>
    <row r="21" spans="1:11" ht="24.75" customHeight="1">
      <c r="A21" s="39"/>
      <c r="B21" s="49">
        <v>14</v>
      </c>
      <c r="C21" s="136"/>
      <c r="D21" s="137"/>
      <c r="E21" s="138"/>
      <c r="F21" s="136"/>
      <c r="G21" s="139"/>
      <c r="H21" s="53">
        <f t="shared" si="0"/>
        <v>0</v>
      </c>
      <c r="I21" s="140"/>
      <c r="J21" s="55">
        <f t="shared" si="1"/>
        <v>0</v>
      </c>
      <c r="K21" s="141"/>
    </row>
    <row r="22" spans="1:11" ht="24.75" customHeight="1">
      <c r="A22" s="39"/>
      <c r="B22" s="66">
        <v>15</v>
      </c>
      <c r="C22" s="142"/>
      <c r="D22" s="143"/>
      <c r="E22" s="144"/>
      <c r="F22" s="142"/>
      <c r="G22" s="145"/>
      <c r="H22" s="146">
        <f t="shared" si="0"/>
        <v>0</v>
      </c>
      <c r="I22" s="147"/>
      <c r="J22" s="55">
        <f t="shared" si="1"/>
        <v>0</v>
      </c>
      <c r="K22" s="148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613</v>
      </c>
      <c r="D26" s="50"/>
      <c r="E26" s="51">
        <v>500</v>
      </c>
      <c r="F26" s="25">
        <v>690</v>
      </c>
      <c r="G26" s="52"/>
      <c r="H26" s="53">
        <f aca="true" t="shared" si="2" ref="H26:H35">SUM(E26:G26)</f>
        <v>1190</v>
      </c>
      <c r="I26" s="54"/>
      <c r="J26" s="135">
        <f aca="true" t="shared" si="3" ref="J26:J35">H26+I26</f>
        <v>1190</v>
      </c>
      <c r="K26" s="56" t="s">
        <v>37</v>
      </c>
    </row>
    <row r="27" spans="1:11" ht="24.75" customHeight="1">
      <c r="A27" s="82"/>
      <c r="B27" s="66">
        <v>17</v>
      </c>
      <c r="C27" s="25">
        <v>610</v>
      </c>
      <c r="D27" s="50"/>
      <c r="E27" s="51"/>
      <c r="F27" s="25">
        <v>300</v>
      </c>
      <c r="G27" s="52">
        <v>190</v>
      </c>
      <c r="H27" s="53">
        <f t="shared" si="2"/>
        <v>490</v>
      </c>
      <c r="I27" s="54">
        <v>200</v>
      </c>
      <c r="J27" s="135">
        <f t="shared" si="3"/>
        <v>690</v>
      </c>
      <c r="K27" s="56" t="s">
        <v>38</v>
      </c>
    </row>
    <row r="28" spans="1:11" ht="24.75" customHeight="1">
      <c r="A28" s="82"/>
      <c r="B28" s="49">
        <v>18</v>
      </c>
      <c r="C28" s="136">
        <v>616</v>
      </c>
      <c r="D28" s="137"/>
      <c r="E28" s="138">
        <v>300</v>
      </c>
      <c r="F28" s="136">
        <v>390</v>
      </c>
      <c r="G28" s="139"/>
      <c r="H28" s="53">
        <f t="shared" si="2"/>
        <v>690</v>
      </c>
      <c r="I28" s="140"/>
      <c r="J28" s="135">
        <f t="shared" si="3"/>
        <v>690</v>
      </c>
      <c r="K28" s="141" t="s">
        <v>36</v>
      </c>
    </row>
    <row r="29" spans="1:11" ht="24.75" customHeight="1">
      <c r="A29" s="82"/>
      <c r="B29" s="49">
        <v>19</v>
      </c>
      <c r="C29" s="136">
        <v>613</v>
      </c>
      <c r="D29" s="137"/>
      <c r="E29" s="138">
        <v>400</v>
      </c>
      <c r="F29" s="136">
        <v>460</v>
      </c>
      <c r="G29" s="139">
        <v>300</v>
      </c>
      <c r="H29" s="53">
        <f t="shared" si="2"/>
        <v>1160</v>
      </c>
      <c r="I29" s="140"/>
      <c r="J29" s="135">
        <f t="shared" si="3"/>
        <v>1160</v>
      </c>
      <c r="K29" s="141" t="s">
        <v>37</v>
      </c>
    </row>
    <row r="30" spans="1:11" ht="24.75" customHeight="1">
      <c r="A30" s="82"/>
      <c r="B30" s="49">
        <v>20</v>
      </c>
      <c r="C30" s="136">
        <v>610</v>
      </c>
      <c r="D30" s="137"/>
      <c r="E30" s="138"/>
      <c r="F30" s="136">
        <v>200</v>
      </c>
      <c r="G30" s="139"/>
      <c r="H30" s="53">
        <f t="shared" si="2"/>
        <v>200</v>
      </c>
      <c r="I30" s="140">
        <v>110</v>
      </c>
      <c r="J30" s="135">
        <f t="shared" si="3"/>
        <v>310</v>
      </c>
      <c r="K30" s="141" t="s">
        <v>38</v>
      </c>
    </row>
    <row r="31" spans="1:11" ht="24.75" customHeight="1">
      <c r="A31" s="82"/>
      <c r="B31" s="49">
        <v>21</v>
      </c>
      <c r="C31" s="136">
        <v>616</v>
      </c>
      <c r="D31" s="137"/>
      <c r="E31" s="138">
        <v>400</v>
      </c>
      <c r="F31" s="136">
        <v>620</v>
      </c>
      <c r="G31" s="139"/>
      <c r="H31" s="53">
        <f t="shared" si="2"/>
        <v>1020</v>
      </c>
      <c r="I31" s="140"/>
      <c r="J31" s="135">
        <f t="shared" si="3"/>
        <v>1020</v>
      </c>
      <c r="K31" s="141" t="s">
        <v>36</v>
      </c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149">
        <v>610</v>
      </c>
      <c r="D39" s="150"/>
      <c r="E39" s="151">
        <v>300</v>
      </c>
      <c r="F39" s="149">
        <v>170</v>
      </c>
      <c r="G39" s="152">
        <v>200</v>
      </c>
      <c r="H39" s="153">
        <f aca="true" t="shared" si="4" ref="H39:H48">SUM(E39:G39)</f>
        <v>670</v>
      </c>
      <c r="I39" s="154">
        <v>100</v>
      </c>
      <c r="J39" s="155">
        <f aca="true" t="shared" si="5" ref="J39:J48">H39+I39</f>
        <v>770</v>
      </c>
      <c r="K39" s="156" t="s">
        <v>38</v>
      </c>
    </row>
    <row r="40" spans="1:11" ht="24.75" customHeight="1">
      <c r="A40" s="39"/>
      <c r="B40" s="66">
        <v>27</v>
      </c>
      <c r="C40" s="136">
        <v>613</v>
      </c>
      <c r="D40" s="137"/>
      <c r="E40" s="138">
        <v>200</v>
      </c>
      <c r="F40" s="136">
        <v>220</v>
      </c>
      <c r="G40" s="139"/>
      <c r="H40" s="153">
        <f t="shared" si="4"/>
        <v>420</v>
      </c>
      <c r="I40" s="140">
        <v>200</v>
      </c>
      <c r="J40" s="155">
        <f t="shared" si="5"/>
        <v>620</v>
      </c>
      <c r="K40" s="141" t="s">
        <v>37</v>
      </c>
    </row>
    <row r="41" spans="1:11" ht="24.75" customHeight="1">
      <c r="A41" s="39"/>
      <c r="B41" s="49">
        <v>28</v>
      </c>
      <c r="C41" s="136">
        <v>569</v>
      </c>
      <c r="D41" s="137"/>
      <c r="E41" s="138"/>
      <c r="F41" s="136"/>
      <c r="G41" s="139">
        <v>1710</v>
      </c>
      <c r="H41" s="153">
        <f t="shared" si="4"/>
        <v>1710</v>
      </c>
      <c r="I41" s="140"/>
      <c r="J41" s="155">
        <f t="shared" si="5"/>
        <v>1710</v>
      </c>
      <c r="K41" s="141" t="s">
        <v>63</v>
      </c>
    </row>
    <row r="42" spans="1:11" ht="24.75" customHeight="1">
      <c r="A42" s="39"/>
      <c r="B42" s="49">
        <v>29</v>
      </c>
      <c r="C42" s="136"/>
      <c r="D42" s="137"/>
      <c r="E42" s="138"/>
      <c r="F42" s="136"/>
      <c r="G42" s="139"/>
      <c r="H42" s="153">
        <f t="shared" si="4"/>
        <v>0</v>
      </c>
      <c r="I42" s="140"/>
      <c r="J42" s="155">
        <f t="shared" si="5"/>
        <v>0</v>
      </c>
      <c r="K42" s="141"/>
    </row>
    <row r="43" spans="1:11" ht="24.75" customHeight="1">
      <c r="A43" s="39"/>
      <c r="B43" s="49">
        <v>30</v>
      </c>
      <c r="C43" s="136"/>
      <c r="D43" s="137"/>
      <c r="E43" s="138"/>
      <c r="F43" s="136"/>
      <c r="G43" s="139"/>
      <c r="H43" s="153">
        <f t="shared" si="4"/>
        <v>0</v>
      </c>
      <c r="I43" s="140"/>
      <c r="J43" s="155">
        <f t="shared" si="5"/>
        <v>0</v>
      </c>
      <c r="K43" s="141"/>
    </row>
    <row r="44" spans="1:11" ht="24.75" customHeight="1">
      <c r="A44" s="39"/>
      <c r="B44" s="49">
        <v>31</v>
      </c>
      <c r="C44" s="136"/>
      <c r="D44" s="137"/>
      <c r="E44" s="138"/>
      <c r="F44" s="136"/>
      <c r="G44" s="139"/>
      <c r="H44" s="153">
        <f t="shared" si="4"/>
        <v>0</v>
      </c>
      <c r="I44" s="140"/>
      <c r="J44" s="155">
        <f t="shared" si="5"/>
        <v>0</v>
      </c>
      <c r="K44" s="141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3400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6410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2700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12510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610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13120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57">
        <v>374</v>
      </c>
      <c r="D59" s="138">
        <v>5670</v>
      </c>
      <c r="E59" s="141">
        <v>100</v>
      </c>
      <c r="F59" s="136">
        <v>50</v>
      </c>
      <c r="G59" s="158"/>
      <c r="H59" s="136"/>
      <c r="I59" s="159"/>
      <c r="J59" s="141"/>
      <c r="K59" s="136"/>
      <c r="L59" s="160"/>
      <c r="M59" s="161"/>
    </row>
    <row r="60" spans="1:13" ht="24.75" customHeight="1">
      <c r="A60" s="123">
        <v>2</v>
      </c>
      <c r="B60" s="124"/>
      <c r="C60" s="157"/>
      <c r="D60" s="138"/>
      <c r="E60" s="141"/>
      <c r="F60" s="136"/>
      <c r="G60" s="158"/>
      <c r="H60" s="136"/>
      <c r="I60" s="159"/>
      <c r="J60" s="141"/>
      <c r="K60" s="136"/>
      <c r="L60" s="160"/>
      <c r="M60" s="161"/>
    </row>
    <row r="61" spans="1:13" ht="24.75" customHeight="1">
      <c r="A61" s="123">
        <v>3</v>
      </c>
      <c r="B61" s="124"/>
      <c r="C61" s="157"/>
      <c r="D61" s="138"/>
      <c r="E61" s="141"/>
      <c r="F61" s="136"/>
      <c r="G61" s="158"/>
      <c r="H61" s="136"/>
      <c r="I61" s="159"/>
      <c r="J61" s="141"/>
      <c r="K61" s="136"/>
      <c r="L61" s="160"/>
      <c r="M61" s="161"/>
    </row>
    <row r="62" spans="1:13" ht="24.75" customHeight="1">
      <c r="A62" s="123">
        <v>4</v>
      </c>
      <c r="B62" s="124"/>
      <c r="C62" s="157"/>
      <c r="D62" s="138"/>
      <c r="E62" s="141"/>
      <c r="F62" s="136"/>
      <c r="G62" s="158"/>
      <c r="H62" s="136"/>
      <c r="I62" s="159"/>
      <c r="J62" s="141"/>
      <c r="K62" s="136"/>
      <c r="L62" s="160"/>
      <c r="M62" s="161"/>
    </row>
    <row r="63" spans="1:13" ht="24.75" customHeight="1">
      <c r="A63" s="123">
        <v>5</v>
      </c>
      <c r="B63" s="124"/>
      <c r="C63" s="157"/>
      <c r="D63" s="138"/>
      <c r="E63" s="141"/>
      <c r="F63" s="136"/>
      <c r="G63" s="158"/>
      <c r="H63" s="136"/>
      <c r="I63" s="159"/>
      <c r="J63" s="141"/>
      <c r="K63" s="136"/>
      <c r="L63" s="160"/>
      <c r="M63" s="161"/>
    </row>
    <row r="64" spans="1:13" ht="24.75" customHeight="1">
      <c r="A64" s="123">
        <v>6</v>
      </c>
      <c r="B64" s="124"/>
      <c r="C64" s="157"/>
      <c r="D64" s="138"/>
      <c r="E64" s="141"/>
      <c r="F64" s="136"/>
      <c r="G64" s="158"/>
      <c r="H64" s="136"/>
      <c r="I64" s="159"/>
      <c r="J64" s="141"/>
      <c r="K64" s="136"/>
      <c r="L64" s="160"/>
      <c r="M64" s="161"/>
    </row>
    <row r="65" spans="1:13" ht="24.75" customHeight="1">
      <c r="A65" s="123">
        <v>7</v>
      </c>
      <c r="B65" s="124"/>
      <c r="C65" s="157"/>
      <c r="D65" s="138"/>
      <c r="E65" s="141"/>
      <c r="F65" s="136"/>
      <c r="G65" s="158"/>
      <c r="H65" s="136"/>
      <c r="I65" s="159"/>
      <c r="J65" s="141"/>
      <c r="K65" s="136"/>
      <c r="L65" s="160"/>
      <c r="M65" s="161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5.67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61">
        <v>373</v>
      </c>
      <c r="C82" s="157">
        <v>4970</v>
      </c>
      <c r="D82" s="138"/>
      <c r="E82" s="141"/>
      <c r="F82" s="136"/>
      <c r="G82" s="158">
        <v>4000</v>
      </c>
      <c r="H82" s="136">
        <v>140</v>
      </c>
      <c r="I82" s="159">
        <v>70</v>
      </c>
      <c r="J82" s="141"/>
      <c r="K82" s="136"/>
      <c r="L82" s="160"/>
      <c r="M82" s="161"/>
    </row>
    <row r="83" spans="1:13" ht="24.75" customHeight="1">
      <c r="A83" s="123">
        <v>2</v>
      </c>
      <c r="B83" s="161">
        <v>618</v>
      </c>
      <c r="C83" s="157">
        <v>4000</v>
      </c>
      <c r="D83" s="138"/>
      <c r="E83" s="141"/>
      <c r="F83" s="136"/>
      <c r="G83" s="158">
        <v>4270</v>
      </c>
      <c r="H83" s="136">
        <v>141</v>
      </c>
      <c r="I83" s="159">
        <v>71</v>
      </c>
      <c r="J83" s="141"/>
      <c r="K83" s="136"/>
      <c r="L83" s="160"/>
      <c r="M83" s="161"/>
    </row>
    <row r="84" spans="1:13" ht="24.75" customHeight="1">
      <c r="A84" s="123">
        <v>3</v>
      </c>
      <c r="B84" s="161">
        <v>618</v>
      </c>
      <c r="C84" s="157">
        <v>6240</v>
      </c>
      <c r="D84" s="138"/>
      <c r="E84" s="141"/>
      <c r="F84" s="136"/>
      <c r="G84" s="158">
        <v>6900</v>
      </c>
      <c r="H84" s="136">
        <v>141</v>
      </c>
      <c r="I84" s="159">
        <v>71</v>
      </c>
      <c r="J84" s="141"/>
      <c r="K84" s="136"/>
      <c r="L84" s="160"/>
      <c r="M84" s="161"/>
    </row>
    <row r="85" spans="1:13" ht="24.75" customHeight="1">
      <c r="A85" s="123">
        <v>4</v>
      </c>
      <c r="B85" s="161"/>
      <c r="C85" s="157"/>
      <c r="D85" s="138"/>
      <c r="E85" s="141"/>
      <c r="F85" s="136"/>
      <c r="G85" s="158"/>
      <c r="H85" s="136"/>
      <c r="I85" s="159"/>
      <c r="J85" s="141"/>
      <c r="K85" s="136"/>
      <c r="L85" s="160"/>
      <c r="M85" s="161"/>
    </row>
    <row r="86" spans="1:13" ht="24.75" customHeight="1">
      <c r="A86" s="123">
        <v>5</v>
      </c>
      <c r="B86" s="161"/>
      <c r="C86" s="157"/>
      <c r="D86" s="138"/>
      <c r="E86" s="141"/>
      <c r="F86" s="136"/>
      <c r="G86" s="158"/>
      <c r="H86" s="136"/>
      <c r="I86" s="159"/>
      <c r="J86" s="141"/>
      <c r="K86" s="136"/>
      <c r="L86" s="160"/>
      <c r="M86" s="161"/>
    </row>
    <row r="87" spans="1:13" ht="24.75" customHeight="1">
      <c r="A87" s="123">
        <v>6</v>
      </c>
      <c r="B87" s="161"/>
      <c r="C87" s="157"/>
      <c r="D87" s="138"/>
      <c r="E87" s="141"/>
      <c r="F87" s="136"/>
      <c r="G87" s="158"/>
      <c r="H87" s="136"/>
      <c r="I87" s="159"/>
      <c r="J87" s="141"/>
      <c r="K87" s="136"/>
      <c r="L87" s="160"/>
      <c r="M87" s="161"/>
    </row>
    <row r="88" spans="1:13" ht="24.75" customHeight="1">
      <c r="A88" s="123">
        <v>7</v>
      </c>
      <c r="B88" s="161"/>
      <c r="C88" s="157"/>
      <c r="D88" s="138"/>
      <c r="E88" s="141"/>
      <c r="F88" s="136"/>
      <c r="G88" s="158"/>
      <c r="H88" s="136"/>
      <c r="I88" s="159"/>
      <c r="J88" s="141"/>
      <c r="K88" s="136"/>
      <c r="L88" s="160"/>
      <c r="M88" s="161"/>
    </row>
    <row r="89" spans="1:13" ht="24.75" customHeight="1">
      <c r="A89" s="123">
        <v>8</v>
      </c>
      <c r="B89" s="124"/>
      <c r="C89" s="157"/>
      <c r="D89" s="138"/>
      <c r="E89" s="141"/>
      <c r="F89" s="136"/>
      <c r="G89" s="158"/>
      <c r="H89" s="136"/>
      <c r="I89" s="159"/>
      <c r="J89" s="141"/>
      <c r="K89" s="136"/>
      <c r="L89" s="160"/>
      <c r="M89" s="161"/>
    </row>
    <row r="90" spans="1:13" ht="24.75" customHeight="1">
      <c r="A90" s="123">
        <v>9</v>
      </c>
      <c r="B90" s="124"/>
      <c r="C90" s="157"/>
      <c r="D90" s="138"/>
      <c r="E90" s="141"/>
      <c r="F90" s="136"/>
      <c r="G90" s="158"/>
      <c r="H90" s="136"/>
      <c r="I90" s="159"/>
      <c r="J90" s="141"/>
      <c r="K90" s="136"/>
      <c r="L90" s="160"/>
      <c r="M90" s="161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15.17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422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212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3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20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E103" sqref="E103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5.8515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/>
      <c r="F8" s="41">
        <v>360</v>
      </c>
      <c r="G8" s="44"/>
      <c r="H8" s="45">
        <f aca="true" t="shared" si="0" ref="H8:H22">SUM(E8:G8)</f>
        <v>360</v>
      </c>
      <c r="I8" s="46"/>
      <c r="J8" s="47">
        <v>360</v>
      </c>
      <c r="K8" s="48" t="s">
        <v>38</v>
      </c>
    </row>
    <row r="9" spans="1:11" ht="24.75" customHeight="1">
      <c r="A9" s="39"/>
      <c r="B9" s="49">
        <v>2</v>
      </c>
      <c r="C9" s="25">
        <v>616</v>
      </c>
      <c r="D9" s="50"/>
      <c r="E9" s="51">
        <v>300</v>
      </c>
      <c r="F9" s="25">
        <v>570</v>
      </c>
      <c r="G9" s="52"/>
      <c r="H9" s="53">
        <f t="shared" si="0"/>
        <v>870</v>
      </c>
      <c r="I9" s="54"/>
      <c r="J9" s="55">
        <f aca="true" t="shared" si="1" ref="J9:J22">H9+I9</f>
        <v>870</v>
      </c>
      <c r="K9" s="56" t="s">
        <v>36</v>
      </c>
    </row>
    <row r="10" spans="1:11" ht="24.75" customHeight="1">
      <c r="A10" s="39"/>
      <c r="B10" s="49">
        <v>3</v>
      </c>
      <c r="C10" s="25">
        <v>811</v>
      </c>
      <c r="D10" s="50"/>
      <c r="E10" s="51"/>
      <c r="F10" s="25"/>
      <c r="G10" s="52">
        <v>4000</v>
      </c>
      <c r="H10" s="53">
        <f t="shared" si="0"/>
        <v>4000</v>
      </c>
      <c r="I10" s="54"/>
      <c r="J10" s="55">
        <f t="shared" si="1"/>
        <v>4000</v>
      </c>
      <c r="K10" s="56" t="s">
        <v>64</v>
      </c>
    </row>
    <row r="11" spans="1:11" ht="24.75" customHeight="1">
      <c r="A11" s="39"/>
      <c r="B11" s="49">
        <v>4</v>
      </c>
      <c r="C11" s="25">
        <v>609</v>
      </c>
      <c r="D11" s="50"/>
      <c r="E11" s="51">
        <v>400</v>
      </c>
      <c r="F11" s="25">
        <v>560</v>
      </c>
      <c r="G11" s="52"/>
      <c r="H11" s="53">
        <f t="shared" si="0"/>
        <v>960</v>
      </c>
      <c r="I11" s="54"/>
      <c r="J11" s="55">
        <f t="shared" si="1"/>
        <v>960</v>
      </c>
      <c r="K11" s="56" t="s">
        <v>62</v>
      </c>
    </row>
    <row r="12" spans="1:11" ht="24.75" customHeight="1">
      <c r="A12" s="39"/>
      <c r="B12" s="49">
        <v>5</v>
      </c>
      <c r="C12" s="25">
        <v>616</v>
      </c>
      <c r="D12" s="50"/>
      <c r="E12" s="51"/>
      <c r="F12" s="25">
        <v>110</v>
      </c>
      <c r="G12" s="52"/>
      <c r="H12" s="53">
        <f t="shared" si="0"/>
        <v>110</v>
      </c>
      <c r="I12" s="54"/>
      <c r="J12" s="55">
        <f t="shared" si="1"/>
        <v>110</v>
      </c>
      <c r="K12" s="56" t="s">
        <v>36</v>
      </c>
    </row>
    <row r="13" spans="1:11" ht="24.75" customHeight="1">
      <c r="A13" s="39"/>
      <c r="B13" s="49">
        <v>6</v>
      </c>
      <c r="C13" s="25">
        <v>666</v>
      </c>
      <c r="D13" s="50"/>
      <c r="E13" s="51">
        <v>300</v>
      </c>
      <c r="F13" s="25">
        <v>490</v>
      </c>
      <c r="G13" s="52"/>
      <c r="H13" s="53">
        <f t="shared" si="0"/>
        <v>790</v>
      </c>
      <c r="I13" s="54"/>
      <c r="J13" s="55">
        <f t="shared" si="1"/>
        <v>790</v>
      </c>
      <c r="K13" s="56" t="s">
        <v>37</v>
      </c>
    </row>
    <row r="14" spans="1:11" ht="24.75" customHeight="1">
      <c r="A14" s="39"/>
      <c r="B14" s="49">
        <v>7</v>
      </c>
      <c r="C14" s="136">
        <v>370</v>
      </c>
      <c r="D14" s="137"/>
      <c r="E14" s="138"/>
      <c r="F14" s="136"/>
      <c r="G14" s="139"/>
      <c r="H14" s="53">
        <f t="shared" si="0"/>
        <v>0</v>
      </c>
      <c r="I14" s="140">
        <v>720</v>
      </c>
      <c r="J14" s="55">
        <f t="shared" si="1"/>
        <v>720</v>
      </c>
      <c r="K14" s="141" t="s">
        <v>65</v>
      </c>
    </row>
    <row r="15" spans="1:11" ht="24.75" customHeight="1">
      <c r="A15" s="39"/>
      <c r="B15" s="49">
        <v>8</v>
      </c>
      <c r="C15" s="136"/>
      <c r="D15" s="137"/>
      <c r="E15" s="138"/>
      <c r="F15" s="136"/>
      <c r="G15" s="139"/>
      <c r="H15" s="53">
        <f t="shared" si="0"/>
        <v>0</v>
      </c>
      <c r="I15" s="140"/>
      <c r="J15" s="55">
        <f t="shared" si="1"/>
        <v>0</v>
      </c>
      <c r="K15" s="141"/>
    </row>
    <row r="16" spans="1:11" ht="24.75" customHeight="1">
      <c r="A16" s="39"/>
      <c r="B16" s="49">
        <v>9</v>
      </c>
      <c r="C16" s="136"/>
      <c r="D16" s="137"/>
      <c r="E16" s="138"/>
      <c r="F16" s="136"/>
      <c r="G16" s="139"/>
      <c r="H16" s="53">
        <f t="shared" si="0"/>
        <v>0</v>
      </c>
      <c r="I16" s="140"/>
      <c r="J16" s="55">
        <f t="shared" si="1"/>
        <v>0</v>
      </c>
      <c r="K16" s="141"/>
    </row>
    <row r="17" spans="1:11" ht="24.75" customHeight="1">
      <c r="A17" s="39"/>
      <c r="B17" s="49">
        <v>10</v>
      </c>
      <c r="C17" s="136"/>
      <c r="D17" s="137"/>
      <c r="E17" s="138"/>
      <c r="F17" s="136"/>
      <c r="G17" s="139"/>
      <c r="H17" s="53">
        <f t="shared" si="0"/>
        <v>0</v>
      </c>
      <c r="I17" s="140"/>
      <c r="J17" s="55">
        <f t="shared" si="1"/>
        <v>0</v>
      </c>
      <c r="K17" s="141"/>
    </row>
    <row r="18" spans="1:11" ht="24.75" customHeight="1">
      <c r="A18" s="39"/>
      <c r="B18" s="49">
        <v>11</v>
      </c>
      <c r="C18" s="136"/>
      <c r="D18" s="137"/>
      <c r="E18" s="138"/>
      <c r="F18" s="136"/>
      <c r="G18" s="139"/>
      <c r="H18" s="53">
        <f t="shared" si="0"/>
        <v>0</v>
      </c>
      <c r="I18" s="140"/>
      <c r="J18" s="55">
        <f t="shared" si="1"/>
        <v>0</v>
      </c>
      <c r="K18" s="141"/>
    </row>
    <row r="19" spans="1:11" ht="24.75" customHeight="1">
      <c r="A19" s="39"/>
      <c r="B19" s="49">
        <v>12</v>
      </c>
      <c r="C19" s="136"/>
      <c r="D19" s="137"/>
      <c r="E19" s="138"/>
      <c r="F19" s="136"/>
      <c r="G19" s="139"/>
      <c r="H19" s="53">
        <f t="shared" si="0"/>
        <v>0</v>
      </c>
      <c r="I19" s="140"/>
      <c r="J19" s="55">
        <f t="shared" si="1"/>
        <v>0</v>
      </c>
      <c r="K19" s="141"/>
    </row>
    <row r="20" spans="1:11" ht="24.75" customHeight="1">
      <c r="A20" s="39"/>
      <c r="B20" s="49">
        <v>13</v>
      </c>
      <c r="C20" s="136"/>
      <c r="D20" s="137"/>
      <c r="E20" s="138"/>
      <c r="F20" s="136"/>
      <c r="G20" s="139"/>
      <c r="H20" s="53">
        <f t="shared" si="0"/>
        <v>0</v>
      </c>
      <c r="I20" s="140"/>
      <c r="J20" s="55">
        <f t="shared" si="1"/>
        <v>0</v>
      </c>
      <c r="K20" s="141"/>
    </row>
    <row r="21" spans="1:11" ht="24.75" customHeight="1">
      <c r="A21" s="39"/>
      <c r="B21" s="49">
        <v>14</v>
      </c>
      <c r="C21" s="136"/>
      <c r="D21" s="137"/>
      <c r="E21" s="138"/>
      <c r="F21" s="136"/>
      <c r="G21" s="139"/>
      <c r="H21" s="53">
        <f t="shared" si="0"/>
        <v>0</v>
      </c>
      <c r="I21" s="140"/>
      <c r="J21" s="55">
        <f t="shared" si="1"/>
        <v>0</v>
      </c>
      <c r="K21" s="141"/>
    </row>
    <row r="22" spans="1:11" ht="24.75" customHeight="1">
      <c r="A22" s="39"/>
      <c r="B22" s="66">
        <v>15</v>
      </c>
      <c r="C22" s="142"/>
      <c r="D22" s="143"/>
      <c r="E22" s="144"/>
      <c r="F22" s="142"/>
      <c r="G22" s="145"/>
      <c r="H22" s="146">
        <f t="shared" si="0"/>
        <v>0</v>
      </c>
      <c r="I22" s="147"/>
      <c r="J22" s="55">
        <f t="shared" si="1"/>
        <v>0</v>
      </c>
      <c r="K22" s="148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51">
        <v>500</v>
      </c>
      <c r="F26" s="25">
        <v>800</v>
      </c>
      <c r="G26" s="52">
        <v>260</v>
      </c>
      <c r="H26" s="53">
        <f aca="true" t="shared" si="2" ref="H26:H35">SUM(E26:G26)</f>
        <v>1560</v>
      </c>
      <c r="I26" s="54"/>
      <c r="J26" s="135">
        <f aca="true" t="shared" si="3" ref="J26:J35">H26+I26</f>
        <v>1560</v>
      </c>
      <c r="K26" s="56" t="s">
        <v>37</v>
      </c>
    </row>
    <row r="27" spans="1:11" ht="24.75" customHeight="1">
      <c r="A27" s="82"/>
      <c r="B27" s="66">
        <v>17</v>
      </c>
      <c r="C27" s="25">
        <v>616</v>
      </c>
      <c r="D27" s="50"/>
      <c r="E27" s="51">
        <v>600</v>
      </c>
      <c r="F27" s="25">
        <v>800</v>
      </c>
      <c r="G27" s="52">
        <v>250</v>
      </c>
      <c r="H27" s="53">
        <f t="shared" si="2"/>
        <v>1650</v>
      </c>
      <c r="I27" s="54"/>
      <c r="J27" s="135">
        <f t="shared" si="3"/>
        <v>1650</v>
      </c>
      <c r="K27" s="56" t="s">
        <v>36</v>
      </c>
    </row>
    <row r="28" spans="1:11" ht="24.75" customHeight="1">
      <c r="A28" s="82"/>
      <c r="B28" s="49">
        <v>18</v>
      </c>
      <c r="C28" s="136">
        <v>616</v>
      </c>
      <c r="D28" s="137"/>
      <c r="E28" s="138">
        <v>500</v>
      </c>
      <c r="F28" s="136">
        <v>400</v>
      </c>
      <c r="G28" s="139">
        <v>180</v>
      </c>
      <c r="H28" s="53">
        <f t="shared" si="2"/>
        <v>1080</v>
      </c>
      <c r="I28" s="140"/>
      <c r="J28" s="135">
        <f t="shared" si="3"/>
        <v>1080</v>
      </c>
      <c r="K28" s="141" t="s">
        <v>36</v>
      </c>
    </row>
    <row r="29" spans="1:11" ht="24.75" customHeight="1">
      <c r="A29" s="82"/>
      <c r="B29" s="49">
        <v>19</v>
      </c>
      <c r="C29" s="136"/>
      <c r="D29" s="137"/>
      <c r="E29" s="138"/>
      <c r="F29" s="136"/>
      <c r="G29" s="139"/>
      <c r="H29" s="53">
        <f t="shared" si="2"/>
        <v>0</v>
      </c>
      <c r="I29" s="140"/>
      <c r="J29" s="135">
        <f t="shared" si="3"/>
        <v>0</v>
      </c>
      <c r="K29" s="141"/>
    </row>
    <row r="30" spans="1:11" ht="24.75" customHeight="1">
      <c r="A30" s="82"/>
      <c r="B30" s="49">
        <v>20</v>
      </c>
      <c r="C30" s="136"/>
      <c r="D30" s="137"/>
      <c r="E30" s="138"/>
      <c r="F30" s="136"/>
      <c r="G30" s="139"/>
      <c r="H30" s="53">
        <f t="shared" si="2"/>
        <v>0</v>
      </c>
      <c r="I30" s="140"/>
      <c r="J30" s="135">
        <f t="shared" si="3"/>
        <v>0</v>
      </c>
      <c r="K30" s="141"/>
    </row>
    <row r="31" spans="1:11" ht="24.75" customHeight="1">
      <c r="A31" s="82"/>
      <c r="B31" s="49">
        <v>21</v>
      </c>
      <c r="C31" s="136"/>
      <c r="D31" s="137"/>
      <c r="E31" s="138"/>
      <c r="F31" s="136"/>
      <c r="G31" s="139"/>
      <c r="H31" s="53">
        <f t="shared" si="2"/>
        <v>0</v>
      </c>
      <c r="I31" s="140"/>
      <c r="J31" s="135">
        <f t="shared" si="3"/>
        <v>0</v>
      </c>
      <c r="K31" s="141"/>
    </row>
    <row r="32" spans="1:11" ht="24.75" customHeight="1">
      <c r="A32" s="82"/>
      <c r="B32" s="49">
        <v>22</v>
      </c>
      <c r="C32" s="136"/>
      <c r="D32" s="137"/>
      <c r="E32" s="138"/>
      <c r="F32" s="136"/>
      <c r="G32" s="139"/>
      <c r="H32" s="53">
        <f t="shared" si="2"/>
        <v>0</v>
      </c>
      <c r="I32" s="140"/>
      <c r="J32" s="135">
        <f t="shared" si="3"/>
        <v>0</v>
      </c>
      <c r="K32" s="141"/>
    </row>
    <row r="33" spans="1:11" ht="24.75" customHeight="1">
      <c r="A33" s="82"/>
      <c r="B33" s="49">
        <v>23</v>
      </c>
      <c r="C33" s="136"/>
      <c r="D33" s="137"/>
      <c r="E33" s="138"/>
      <c r="F33" s="136"/>
      <c r="G33" s="139"/>
      <c r="H33" s="53">
        <f t="shared" si="2"/>
        <v>0</v>
      </c>
      <c r="I33" s="140"/>
      <c r="J33" s="135">
        <f t="shared" si="3"/>
        <v>0</v>
      </c>
      <c r="K33" s="141"/>
    </row>
    <row r="34" spans="1:11" ht="24.75" customHeight="1">
      <c r="A34" s="82"/>
      <c r="B34" s="49">
        <v>24</v>
      </c>
      <c r="C34" s="136"/>
      <c r="D34" s="137"/>
      <c r="E34" s="138"/>
      <c r="F34" s="136"/>
      <c r="G34" s="139"/>
      <c r="H34" s="53">
        <f t="shared" si="2"/>
        <v>0</v>
      </c>
      <c r="I34" s="140"/>
      <c r="J34" s="135">
        <f t="shared" si="3"/>
        <v>0</v>
      </c>
      <c r="K34" s="141"/>
    </row>
    <row r="35" spans="1:11" ht="24.75" customHeight="1">
      <c r="A35" s="82"/>
      <c r="B35" s="66">
        <v>25</v>
      </c>
      <c r="C35" s="142"/>
      <c r="D35" s="143"/>
      <c r="E35" s="144"/>
      <c r="F35" s="142"/>
      <c r="G35" s="145"/>
      <c r="H35" s="53">
        <f t="shared" si="2"/>
        <v>0</v>
      </c>
      <c r="I35" s="147"/>
      <c r="J35" s="135">
        <f t="shared" si="3"/>
        <v>0</v>
      </c>
      <c r="K35" s="148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149">
        <v>616</v>
      </c>
      <c r="D39" s="150"/>
      <c r="E39" s="151">
        <v>300</v>
      </c>
      <c r="F39" s="149">
        <v>200</v>
      </c>
      <c r="G39" s="152">
        <v>80</v>
      </c>
      <c r="H39" s="153">
        <f aca="true" t="shared" si="4" ref="H39:H48">SUM(E39:G39)</f>
        <v>580</v>
      </c>
      <c r="I39" s="154"/>
      <c r="J39" s="155">
        <f aca="true" t="shared" si="5" ref="J39:J48">H39+I39</f>
        <v>580</v>
      </c>
      <c r="K39" s="156" t="s">
        <v>36</v>
      </c>
    </row>
    <row r="40" spans="1:11" ht="24.75" customHeight="1">
      <c r="A40" s="39"/>
      <c r="B40" s="66">
        <v>27</v>
      </c>
      <c r="C40" s="136">
        <v>610</v>
      </c>
      <c r="D40" s="137"/>
      <c r="E40" s="138">
        <v>500</v>
      </c>
      <c r="F40" s="136">
        <v>300</v>
      </c>
      <c r="G40" s="139">
        <v>60</v>
      </c>
      <c r="H40" s="153">
        <f t="shared" si="4"/>
        <v>860</v>
      </c>
      <c r="I40" s="140">
        <v>200</v>
      </c>
      <c r="J40" s="155">
        <f t="shared" si="5"/>
        <v>1060</v>
      </c>
      <c r="K40" s="141" t="s">
        <v>38</v>
      </c>
    </row>
    <row r="41" spans="1:11" ht="24.75" customHeight="1">
      <c r="A41" s="39"/>
      <c r="B41" s="49">
        <v>28</v>
      </c>
      <c r="C41" s="136">
        <v>609</v>
      </c>
      <c r="D41" s="137"/>
      <c r="E41" s="138">
        <v>1000</v>
      </c>
      <c r="F41" s="136">
        <v>400</v>
      </c>
      <c r="G41" s="139">
        <v>400</v>
      </c>
      <c r="H41" s="153">
        <f t="shared" si="4"/>
        <v>1800</v>
      </c>
      <c r="I41" s="140">
        <v>60</v>
      </c>
      <c r="J41" s="155">
        <f t="shared" si="5"/>
        <v>1860</v>
      </c>
      <c r="K41" s="141" t="s">
        <v>36</v>
      </c>
    </row>
    <row r="42" spans="1:11" ht="24.75" customHeight="1">
      <c r="A42" s="39"/>
      <c r="B42" s="49">
        <v>29</v>
      </c>
      <c r="C42" s="136"/>
      <c r="D42" s="137"/>
      <c r="E42" s="138"/>
      <c r="F42" s="136"/>
      <c r="G42" s="139"/>
      <c r="H42" s="153">
        <f t="shared" si="4"/>
        <v>0</v>
      </c>
      <c r="I42" s="140"/>
      <c r="J42" s="155">
        <f t="shared" si="5"/>
        <v>0</v>
      </c>
      <c r="K42" s="141"/>
    </row>
    <row r="43" spans="1:11" ht="24.75" customHeight="1">
      <c r="A43" s="39"/>
      <c r="B43" s="49">
        <v>30</v>
      </c>
      <c r="C43" s="136"/>
      <c r="D43" s="137"/>
      <c r="E43" s="138"/>
      <c r="F43" s="136"/>
      <c r="G43" s="139"/>
      <c r="H43" s="153">
        <f t="shared" si="4"/>
        <v>0</v>
      </c>
      <c r="I43" s="140"/>
      <c r="J43" s="155">
        <f t="shared" si="5"/>
        <v>0</v>
      </c>
      <c r="K43" s="141"/>
    </row>
    <row r="44" spans="1:11" ht="24.75" customHeight="1">
      <c r="A44" s="39"/>
      <c r="B44" s="49">
        <v>31</v>
      </c>
      <c r="C44" s="136"/>
      <c r="D44" s="137"/>
      <c r="E44" s="138"/>
      <c r="F44" s="136"/>
      <c r="G44" s="139"/>
      <c r="H44" s="153">
        <f t="shared" si="4"/>
        <v>0</v>
      </c>
      <c r="I44" s="140"/>
      <c r="J44" s="155">
        <f t="shared" si="5"/>
        <v>0</v>
      </c>
      <c r="K44" s="141"/>
    </row>
    <row r="45" spans="1:11" ht="24.75" customHeight="1">
      <c r="A45" s="39"/>
      <c r="B45" s="49">
        <v>32</v>
      </c>
      <c r="C45" s="136"/>
      <c r="D45" s="137"/>
      <c r="E45" s="138"/>
      <c r="F45" s="136"/>
      <c r="G45" s="139"/>
      <c r="H45" s="153">
        <f t="shared" si="4"/>
        <v>0</v>
      </c>
      <c r="I45" s="140"/>
      <c r="J45" s="155">
        <f t="shared" si="5"/>
        <v>0</v>
      </c>
      <c r="K45" s="141"/>
    </row>
    <row r="46" spans="1:11" ht="24.75" customHeight="1">
      <c r="A46" s="39"/>
      <c r="B46" s="49">
        <v>33</v>
      </c>
      <c r="C46" s="136"/>
      <c r="D46" s="137"/>
      <c r="E46" s="138"/>
      <c r="F46" s="136"/>
      <c r="G46" s="139"/>
      <c r="H46" s="153">
        <f t="shared" si="4"/>
        <v>0</v>
      </c>
      <c r="I46" s="140"/>
      <c r="J46" s="155">
        <f t="shared" si="5"/>
        <v>0</v>
      </c>
      <c r="K46" s="141"/>
    </row>
    <row r="47" spans="1:11" ht="24.75" customHeight="1">
      <c r="A47" s="39"/>
      <c r="B47" s="100">
        <v>34</v>
      </c>
      <c r="C47" s="142"/>
      <c r="D47" s="143"/>
      <c r="E47" s="138"/>
      <c r="F47" s="136"/>
      <c r="G47" s="139"/>
      <c r="H47" s="153">
        <f t="shared" si="4"/>
        <v>0</v>
      </c>
      <c r="I47" s="140"/>
      <c r="J47" s="155">
        <f t="shared" si="5"/>
        <v>0</v>
      </c>
      <c r="K47" s="141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4400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4990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5230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14620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980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15600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61">
        <v>618</v>
      </c>
      <c r="C59" s="157"/>
      <c r="D59" s="138">
        <v>11020</v>
      </c>
      <c r="E59" s="141">
        <v>100</v>
      </c>
      <c r="F59" s="136">
        <v>50</v>
      </c>
      <c r="G59" s="158"/>
      <c r="H59" s="136"/>
      <c r="I59" s="159"/>
      <c r="J59" s="141"/>
      <c r="K59" s="136"/>
      <c r="L59" s="160"/>
      <c r="M59" s="161"/>
    </row>
    <row r="60" spans="1:13" ht="24.75" customHeight="1">
      <c r="A60" s="123">
        <v>2</v>
      </c>
      <c r="B60" s="161"/>
      <c r="C60" s="157"/>
      <c r="D60" s="138"/>
      <c r="E60" s="141"/>
      <c r="F60" s="136"/>
      <c r="G60" s="158"/>
      <c r="H60" s="136"/>
      <c r="I60" s="159"/>
      <c r="J60" s="141"/>
      <c r="K60" s="136"/>
      <c r="L60" s="160"/>
      <c r="M60" s="161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11.02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61">
        <v>618</v>
      </c>
      <c r="C82" s="157"/>
      <c r="D82" s="138">
        <v>3520</v>
      </c>
      <c r="E82" s="141"/>
      <c r="F82" s="136"/>
      <c r="G82" s="158">
        <v>4080</v>
      </c>
      <c r="H82" s="136">
        <v>190</v>
      </c>
      <c r="I82" s="159">
        <v>95</v>
      </c>
      <c r="J82" s="141"/>
      <c r="K82" s="136"/>
      <c r="L82" s="160"/>
      <c r="M82" s="161"/>
    </row>
    <row r="83" spans="1:13" ht="24.75" customHeight="1">
      <c r="A83" s="123">
        <v>2</v>
      </c>
      <c r="B83" s="161">
        <v>374</v>
      </c>
      <c r="C83" s="157"/>
      <c r="D83" s="138">
        <v>3350</v>
      </c>
      <c r="E83" s="141"/>
      <c r="F83" s="136"/>
      <c r="G83" s="158">
        <v>5770</v>
      </c>
      <c r="H83" s="136">
        <v>142</v>
      </c>
      <c r="I83" s="159">
        <v>71</v>
      </c>
      <c r="J83" s="141"/>
      <c r="K83" s="136"/>
      <c r="L83" s="160"/>
      <c r="M83" s="161"/>
    </row>
    <row r="84" spans="1:13" ht="24.75" customHeight="1">
      <c r="A84" s="123">
        <v>3</v>
      </c>
      <c r="B84" s="161">
        <v>373</v>
      </c>
      <c r="C84" s="157"/>
      <c r="D84" s="138">
        <v>4540</v>
      </c>
      <c r="E84" s="141"/>
      <c r="F84" s="136"/>
      <c r="G84" s="158">
        <v>3710</v>
      </c>
      <c r="H84" s="136">
        <v>140</v>
      </c>
      <c r="I84" s="159">
        <v>70</v>
      </c>
      <c r="J84" s="141"/>
      <c r="K84" s="136"/>
      <c r="L84" s="160"/>
      <c r="M84" s="161"/>
    </row>
    <row r="85" spans="1:13" ht="24.75" customHeight="1">
      <c r="A85" s="123">
        <v>4</v>
      </c>
      <c r="B85" s="161">
        <v>618</v>
      </c>
      <c r="C85" s="157"/>
      <c r="D85" s="138">
        <v>4170</v>
      </c>
      <c r="E85" s="141">
        <v>116</v>
      </c>
      <c r="F85" s="136">
        <v>58</v>
      </c>
      <c r="G85" s="158"/>
      <c r="H85" s="136"/>
      <c r="I85" s="159"/>
      <c r="J85" s="141"/>
      <c r="K85" s="136"/>
      <c r="L85" s="160"/>
      <c r="M85" s="161"/>
    </row>
    <row r="86" spans="1:13" ht="24.75" customHeight="1">
      <c r="A86" s="123">
        <v>5</v>
      </c>
      <c r="B86" s="161">
        <v>4903</v>
      </c>
      <c r="C86" s="157"/>
      <c r="D86" s="138">
        <v>6360</v>
      </c>
      <c r="E86" s="141"/>
      <c r="F86" s="136"/>
      <c r="G86" s="158"/>
      <c r="H86" s="136"/>
      <c r="I86" s="159"/>
      <c r="J86" s="141"/>
      <c r="K86" s="136"/>
      <c r="L86" s="160"/>
      <c r="M86" s="161"/>
    </row>
    <row r="87" spans="1:13" ht="24.75" customHeight="1">
      <c r="A87" s="123">
        <v>6</v>
      </c>
      <c r="B87" s="161"/>
      <c r="C87" s="157"/>
      <c r="D87" s="138"/>
      <c r="E87" s="141"/>
      <c r="F87" s="136"/>
      <c r="G87" s="158"/>
      <c r="H87" s="136"/>
      <c r="I87" s="159"/>
      <c r="J87" s="141"/>
      <c r="K87" s="136"/>
      <c r="L87" s="160"/>
      <c r="M87" s="161"/>
    </row>
    <row r="88" spans="1:13" ht="24.75" customHeight="1">
      <c r="A88" s="123">
        <v>7</v>
      </c>
      <c r="B88" s="161"/>
      <c r="C88" s="157"/>
      <c r="D88" s="138"/>
      <c r="E88" s="141"/>
      <c r="F88" s="136"/>
      <c r="G88" s="158"/>
      <c r="H88" s="136"/>
      <c r="I88" s="159"/>
      <c r="J88" s="141"/>
      <c r="K88" s="136"/>
      <c r="L88" s="160"/>
      <c r="M88" s="161"/>
    </row>
    <row r="89" spans="1:13" ht="24.75" customHeight="1">
      <c r="A89" s="123">
        <v>8</v>
      </c>
      <c r="B89" s="161"/>
      <c r="C89" s="157"/>
      <c r="D89" s="138"/>
      <c r="E89" s="141"/>
      <c r="F89" s="136"/>
      <c r="G89" s="158"/>
      <c r="H89" s="136"/>
      <c r="I89" s="159"/>
      <c r="J89" s="141"/>
      <c r="K89" s="136"/>
      <c r="L89" s="160"/>
      <c r="M89" s="161"/>
    </row>
    <row r="90" spans="1:13" ht="24.75" customHeight="1">
      <c r="A90" s="123">
        <v>9</v>
      </c>
      <c r="B90" s="161"/>
      <c r="C90" s="157"/>
      <c r="D90" s="138"/>
      <c r="E90" s="141"/>
      <c r="F90" s="136"/>
      <c r="G90" s="158"/>
      <c r="H90" s="136"/>
      <c r="I90" s="159"/>
      <c r="J90" s="141"/>
      <c r="K90" s="136"/>
      <c r="L90" s="160"/>
      <c r="M90" s="161"/>
    </row>
    <row r="91" spans="1:13" ht="24.75" customHeight="1">
      <c r="A91" s="123">
        <v>10</v>
      </c>
      <c r="B91" s="161"/>
      <c r="C91" s="157"/>
      <c r="D91" s="138"/>
      <c r="E91" s="141"/>
      <c r="F91" s="136"/>
      <c r="G91" s="158"/>
      <c r="H91" s="136"/>
      <c r="I91" s="159"/>
      <c r="J91" s="141"/>
      <c r="K91" s="136"/>
      <c r="L91" s="160"/>
      <c r="M91" s="161"/>
    </row>
    <row r="92" spans="1:13" ht="24.75" customHeight="1">
      <c r="A92" s="123">
        <v>11</v>
      </c>
      <c r="B92" s="161"/>
      <c r="C92" s="157"/>
      <c r="D92" s="138"/>
      <c r="E92" s="141"/>
      <c r="F92" s="136"/>
      <c r="G92" s="158"/>
      <c r="H92" s="136"/>
      <c r="I92" s="159"/>
      <c r="J92" s="141"/>
      <c r="K92" s="136"/>
      <c r="L92" s="160"/>
      <c r="M92" s="161"/>
    </row>
    <row r="93" spans="1:13" ht="24.75" customHeight="1">
      <c r="A93" s="123">
        <v>12</v>
      </c>
      <c r="B93" s="161"/>
      <c r="C93" s="157"/>
      <c r="D93" s="138"/>
      <c r="E93" s="141"/>
      <c r="F93" s="136"/>
      <c r="G93" s="158"/>
      <c r="H93" s="136"/>
      <c r="I93" s="159"/>
      <c r="J93" s="141"/>
      <c r="K93" s="136"/>
      <c r="L93" s="160"/>
      <c r="M93" s="161"/>
    </row>
    <row r="94" spans="1:13" ht="24.75" customHeight="1">
      <c r="A94" s="123">
        <v>13</v>
      </c>
      <c r="B94" s="161"/>
      <c r="C94" s="157"/>
      <c r="D94" s="138"/>
      <c r="E94" s="141"/>
      <c r="F94" s="136"/>
      <c r="G94" s="158"/>
      <c r="H94" s="136"/>
      <c r="I94" s="159"/>
      <c r="J94" s="141"/>
      <c r="K94" s="136"/>
      <c r="L94" s="160"/>
      <c r="M94" s="161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35.5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588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294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21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I11" sqref="I1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300</v>
      </c>
      <c r="F8" s="41">
        <v>570</v>
      </c>
      <c r="G8" s="44"/>
      <c r="H8" s="45">
        <f aca="true" t="shared" si="0" ref="H8:H22">SUM(E8:G8)</f>
        <v>870</v>
      </c>
      <c r="I8" s="46"/>
      <c r="J8" s="47">
        <f aca="true" t="shared" si="1" ref="J8:J22">H8+I8</f>
        <v>870</v>
      </c>
      <c r="K8" s="48" t="s">
        <v>38</v>
      </c>
    </row>
    <row r="9" spans="1:11" ht="24.75" customHeight="1">
      <c r="A9" s="39"/>
      <c r="B9" s="49">
        <v>2</v>
      </c>
      <c r="C9" s="25">
        <v>609</v>
      </c>
      <c r="D9" s="50"/>
      <c r="E9" s="51"/>
      <c r="F9" s="25"/>
      <c r="G9" s="52"/>
      <c r="H9" s="53">
        <f t="shared" si="0"/>
        <v>0</v>
      </c>
      <c r="I9" s="54">
        <v>560</v>
      </c>
      <c r="J9" s="55">
        <f t="shared" si="1"/>
        <v>560</v>
      </c>
      <c r="K9" s="56" t="s">
        <v>37</v>
      </c>
    </row>
    <row r="10" spans="1:11" ht="24.75" customHeight="1">
      <c r="A10" s="39"/>
      <c r="B10" s="49">
        <v>3</v>
      </c>
      <c r="C10" s="25">
        <v>616</v>
      </c>
      <c r="D10" s="50"/>
      <c r="E10" s="51"/>
      <c r="F10" s="25">
        <v>290</v>
      </c>
      <c r="G10" s="52"/>
      <c r="H10" s="53">
        <f t="shared" si="0"/>
        <v>290</v>
      </c>
      <c r="I10" s="54"/>
      <c r="J10" s="55">
        <f t="shared" si="1"/>
        <v>290</v>
      </c>
      <c r="K10" s="56" t="s">
        <v>36</v>
      </c>
    </row>
    <row r="11" spans="1:11" ht="24.75" customHeight="1">
      <c r="A11" s="39"/>
      <c r="B11" s="49">
        <v>4</v>
      </c>
      <c r="C11" s="25">
        <v>610</v>
      </c>
      <c r="D11" s="50"/>
      <c r="E11" s="51"/>
      <c r="F11" s="25"/>
      <c r="G11" s="52"/>
      <c r="H11" s="53">
        <f t="shared" si="0"/>
        <v>0</v>
      </c>
      <c r="I11" s="54">
        <v>620</v>
      </c>
      <c r="J11" s="55">
        <f t="shared" si="1"/>
        <v>620</v>
      </c>
      <c r="K11" s="56" t="s">
        <v>38</v>
      </c>
    </row>
    <row r="12" spans="1:11" ht="24.75" customHeight="1">
      <c r="A12" s="39"/>
      <c r="B12" s="49">
        <v>5</v>
      </c>
      <c r="C12" s="25"/>
      <c r="D12" s="50"/>
      <c r="E12" s="84"/>
      <c r="F12" s="85"/>
      <c r="G12" s="86"/>
      <c r="H12" s="62">
        <f t="shared" si="0"/>
        <v>0</v>
      </c>
      <c r="I12" s="87"/>
      <c r="J12" s="64">
        <f t="shared" si="1"/>
        <v>0</v>
      </c>
      <c r="K12" s="89"/>
    </row>
    <row r="13" spans="1:11" ht="24.75" customHeight="1">
      <c r="A13" s="39"/>
      <c r="B13" s="49">
        <v>6</v>
      </c>
      <c r="C13" s="25"/>
      <c r="D13" s="50"/>
      <c r="E13" s="84"/>
      <c r="F13" s="85"/>
      <c r="G13" s="86"/>
      <c r="H13" s="62">
        <f t="shared" si="0"/>
        <v>0</v>
      </c>
      <c r="I13" s="87"/>
      <c r="J13" s="64">
        <f t="shared" si="1"/>
        <v>0</v>
      </c>
      <c r="K13" s="89"/>
    </row>
    <row r="14" spans="1:11" ht="24.75" customHeight="1">
      <c r="A14" s="39"/>
      <c r="B14" s="49">
        <v>7</v>
      </c>
      <c r="C14" s="57"/>
      <c r="D14" s="58"/>
      <c r="E14" s="59"/>
      <c r="F14" s="60"/>
      <c r="G14" s="61"/>
      <c r="H14" s="62">
        <f t="shared" si="0"/>
        <v>0</v>
      </c>
      <c r="I14" s="63"/>
      <c r="J14" s="64">
        <f t="shared" si="1"/>
        <v>0</v>
      </c>
      <c r="K14" s="65"/>
    </row>
    <row r="15" spans="1:11" ht="24.75" customHeight="1">
      <c r="A15" s="39"/>
      <c r="B15" s="49">
        <v>8</v>
      </c>
      <c r="C15" s="57"/>
      <c r="D15" s="58"/>
      <c r="E15" s="59"/>
      <c r="F15" s="60"/>
      <c r="G15" s="61"/>
      <c r="H15" s="62">
        <f t="shared" si="0"/>
        <v>0</v>
      </c>
      <c r="I15" s="63"/>
      <c r="J15" s="64">
        <f t="shared" si="1"/>
        <v>0</v>
      </c>
      <c r="K15" s="65"/>
    </row>
    <row r="16" spans="1:11" ht="24.75" customHeight="1">
      <c r="A16" s="39"/>
      <c r="B16" s="49">
        <v>9</v>
      </c>
      <c r="C16" s="57"/>
      <c r="D16" s="58"/>
      <c r="E16" s="59"/>
      <c r="F16" s="60"/>
      <c r="G16" s="61"/>
      <c r="H16" s="62">
        <f t="shared" si="0"/>
        <v>0</v>
      </c>
      <c r="I16" s="63"/>
      <c r="J16" s="64">
        <f t="shared" si="1"/>
        <v>0</v>
      </c>
      <c r="K16" s="65"/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/>
      <c r="D26" s="50"/>
      <c r="E26" s="84"/>
      <c r="F26" s="85"/>
      <c r="G26" s="86"/>
      <c r="H26" s="62">
        <f aca="true" t="shared" si="2" ref="H26:H35">SUM(E26:G26)</f>
        <v>0</v>
      </c>
      <c r="I26" s="87"/>
      <c r="J26" s="88">
        <f aca="true" t="shared" si="3" ref="J26:J35">H26+I26</f>
        <v>0</v>
      </c>
      <c r="K26" s="89"/>
    </row>
    <row r="27" spans="1:11" ht="24.75" customHeight="1">
      <c r="A27" s="82"/>
      <c r="B27" s="66">
        <v>17</v>
      </c>
      <c r="C27" s="25"/>
      <c r="D27" s="50"/>
      <c r="E27" s="84"/>
      <c r="F27" s="85"/>
      <c r="G27" s="86"/>
      <c r="H27" s="62">
        <f t="shared" si="2"/>
        <v>0</v>
      </c>
      <c r="I27" s="87"/>
      <c r="J27" s="88">
        <f t="shared" si="3"/>
        <v>0</v>
      </c>
      <c r="K27" s="89"/>
    </row>
    <row r="28" spans="1:11" ht="24.75" customHeight="1">
      <c r="A28" s="82"/>
      <c r="B28" s="49">
        <v>18</v>
      </c>
      <c r="C28" s="57"/>
      <c r="D28" s="58"/>
      <c r="E28" s="59"/>
      <c r="F28" s="60"/>
      <c r="G28" s="61"/>
      <c r="H28" s="62">
        <f t="shared" si="2"/>
        <v>0</v>
      </c>
      <c r="I28" s="63"/>
      <c r="J28" s="88">
        <f t="shared" si="3"/>
        <v>0</v>
      </c>
      <c r="K28" s="65"/>
    </row>
    <row r="29" spans="1:11" ht="24.75" customHeight="1">
      <c r="A29" s="82"/>
      <c r="B29" s="49">
        <v>19</v>
      </c>
      <c r="C29" s="57"/>
      <c r="D29" s="58"/>
      <c r="E29" s="59"/>
      <c r="F29" s="60"/>
      <c r="G29" s="61"/>
      <c r="H29" s="62">
        <f t="shared" si="2"/>
        <v>0</v>
      </c>
      <c r="I29" s="63"/>
      <c r="J29" s="88">
        <f t="shared" si="3"/>
        <v>0</v>
      </c>
      <c r="K29" s="65"/>
    </row>
    <row r="30" spans="1:11" ht="24.75" customHeight="1">
      <c r="A30" s="82"/>
      <c r="B30" s="49">
        <v>20</v>
      </c>
      <c r="C30" s="57"/>
      <c r="D30" s="58"/>
      <c r="E30" s="59"/>
      <c r="F30" s="60"/>
      <c r="G30" s="61"/>
      <c r="H30" s="62">
        <f t="shared" si="2"/>
        <v>0</v>
      </c>
      <c r="I30" s="63"/>
      <c r="J30" s="88">
        <f t="shared" si="3"/>
        <v>0</v>
      </c>
      <c r="K30" s="65"/>
    </row>
    <row r="31" spans="1:11" ht="24.75" customHeight="1">
      <c r="A31" s="82"/>
      <c r="B31" s="49">
        <v>21</v>
      </c>
      <c r="C31" s="57"/>
      <c r="D31" s="58"/>
      <c r="E31" s="59"/>
      <c r="F31" s="60"/>
      <c r="G31" s="61"/>
      <c r="H31" s="62">
        <f t="shared" si="2"/>
        <v>0</v>
      </c>
      <c r="I31" s="63"/>
      <c r="J31" s="88">
        <f t="shared" si="3"/>
        <v>0</v>
      </c>
      <c r="K31" s="65"/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300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860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1160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1180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2340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/>
      <c r="C59" s="125"/>
      <c r="D59" s="126"/>
      <c r="E59" s="65"/>
      <c r="F59" s="57"/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/>
      <c r="C60" s="125"/>
      <c r="D60" s="126"/>
      <c r="E60" s="65"/>
      <c r="F60" s="57"/>
      <c r="G60" s="127"/>
      <c r="H60" s="57"/>
      <c r="I60" s="128"/>
      <c r="J60" s="65"/>
      <c r="K60" s="57"/>
      <c r="L60" s="129"/>
      <c r="M60" s="124"/>
    </row>
    <row r="61" spans="1:13" ht="24.75" customHeight="1">
      <c r="A61" s="123">
        <v>3</v>
      </c>
      <c r="B61" s="124"/>
      <c r="C61" s="125"/>
      <c r="D61" s="126"/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/>
      <c r="C82" s="125"/>
      <c r="D82" s="126"/>
      <c r="E82" s="65"/>
      <c r="F82" s="57"/>
      <c r="G82" s="127"/>
      <c r="H82" s="57"/>
      <c r="I82" s="128"/>
      <c r="J82" s="65"/>
      <c r="K82" s="57"/>
      <c r="L82" s="129"/>
      <c r="M82" s="124"/>
    </row>
    <row r="83" spans="1:13" ht="24.75" customHeight="1">
      <c r="A83" s="123">
        <v>2</v>
      </c>
      <c r="B83" s="124"/>
      <c r="C83" s="125"/>
      <c r="D83" s="126"/>
      <c r="E83" s="65"/>
      <c r="F83" s="57"/>
      <c r="G83" s="127"/>
      <c r="H83" s="57"/>
      <c r="I83" s="128"/>
      <c r="J83" s="65"/>
      <c r="K83" s="57"/>
      <c r="L83" s="129"/>
      <c r="M83" s="124"/>
    </row>
    <row r="84" spans="1:13" ht="24.75" customHeight="1">
      <c r="A84" s="123">
        <v>3</v>
      </c>
      <c r="B84" s="124"/>
      <c r="C84" s="125"/>
      <c r="D84" s="126"/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0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/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/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D3" sqref="D3"/>
    </sheetView>
  </sheetViews>
  <sheetFormatPr defaultColWidth="9.140625" defaultRowHeight="12.75"/>
  <cols>
    <col min="1" max="1" width="3.28125" style="0" customWidth="1"/>
    <col min="2" max="2" width="5.14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1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/>
      <c r="F8" s="41"/>
      <c r="G8" s="44"/>
      <c r="H8" s="45">
        <f aca="true" t="shared" si="0" ref="H8:H22">SUM(E8:G8)</f>
        <v>0</v>
      </c>
      <c r="I8" s="46">
        <v>650</v>
      </c>
      <c r="J8" s="47">
        <f aca="true" t="shared" si="1" ref="J8:J22">H8+I8</f>
        <v>650</v>
      </c>
      <c r="K8" s="48" t="s">
        <v>38</v>
      </c>
    </row>
    <row r="9" spans="1:11" ht="24.75" customHeight="1">
      <c r="A9" s="39"/>
      <c r="B9" s="49">
        <v>2</v>
      </c>
      <c r="C9" s="25">
        <v>616</v>
      </c>
      <c r="D9" s="50"/>
      <c r="E9" s="51"/>
      <c r="F9" s="25"/>
      <c r="G9" s="52"/>
      <c r="H9" s="53">
        <f t="shared" si="0"/>
        <v>0</v>
      </c>
      <c r="I9" s="54">
        <v>200</v>
      </c>
      <c r="J9" s="55">
        <f t="shared" si="1"/>
        <v>200</v>
      </c>
      <c r="K9" s="56" t="s">
        <v>36</v>
      </c>
    </row>
    <row r="10" spans="1:11" ht="24.75" customHeight="1">
      <c r="A10" s="39"/>
      <c r="B10" s="49">
        <v>3</v>
      </c>
      <c r="C10" s="25">
        <v>370</v>
      </c>
      <c r="D10" s="50"/>
      <c r="E10" s="51"/>
      <c r="F10" s="25"/>
      <c r="G10" s="52"/>
      <c r="H10" s="53">
        <f t="shared" si="0"/>
        <v>0</v>
      </c>
      <c r="I10" s="54">
        <v>980</v>
      </c>
      <c r="J10" s="55">
        <f t="shared" si="1"/>
        <v>980</v>
      </c>
      <c r="K10" s="56" t="s">
        <v>65</v>
      </c>
    </row>
    <row r="11" spans="1:11" ht="24.75" customHeight="1">
      <c r="A11" s="39"/>
      <c r="B11" s="49">
        <v>4</v>
      </c>
      <c r="C11" s="25">
        <v>609</v>
      </c>
      <c r="D11" s="50"/>
      <c r="E11" s="51"/>
      <c r="F11" s="25"/>
      <c r="G11" s="52">
        <v>340</v>
      </c>
      <c r="H11" s="53">
        <f t="shared" si="0"/>
        <v>340</v>
      </c>
      <c r="I11" s="54"/>
      <c r="J11" s="55">
        <f t="shared" si="1"/>
        <v>340</v>
      </c>
      <c r="K11" s="56" t="s">
        <v>62</v>
      </c>
    </row>
    <row r="12" spans="1:11" ht="24.75" customHeight="1">
      <c r="A12" s="39"/>
      <c r="B12" s="49">
        <v>5</v>
      </c>
      <c r="C12" s="25"/>
      <c r="D12" s="50"/>
      <c r="E12" s="51"/>
      <c r="F12" s="25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9"/>
      <c r="B13" s="49">
        <v>6</v>
      </c>
      <c r="C13" s="25"/>
      <c r="D13" s="50"/>
      <c r="E13" s="51"/>
      <c r="F13" s="25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9"/>
      <c r="B14" s="49">
        <v>7</v>
      </c>
      <c r="C14" s="136"/>
      <c r="D14" s="137"/>
      <c r="E14" s="138"/>
      <c r="F14" s="136"/>
      <c r="G14" s="139"/>
      <c r="H14" s="53">
        <f t="shared" si="0"/>
        <v>0</v>
      </c>
      <c r="I14" s="140"/>
      <c r="J14" s="55">
        <f t="shared" si="1"/>
        <v>0</v>
      </c>
      <c r="K14" s="141"/>
    </row>
    <row r="15" spans="1:11" ht="24.75" customHeight="1">
      <c r="A15" s="39"/>
      <c r="B15" s="49">
        <v>8</v>
      </c>
      <c r="C15" s="136"/>
      <c r="D15" s="137"/>
      <c r="E15" s="138"/>
      <c r="F15" s="136"/>
      <c r="G15" s="139"/>
      <c r="H15" s="53">
        <f t="shared" si="0"/>
        <v>0</v>
      </c>
      <c r="I15" s="140"/>
      <c r="J15" s="55">
        <f t="shared" si="1"/>
        <v>0</v>
      </c>
      <c r="K15" s="141"/>
    </row>
    <row r="16" spans="1:11" ht="24.75" customHeight="1">
      <c r="A16" s="39"/>
      <c r="B16" s="49">
        <v>9</v>
      </c>
      <c r="C16" s="136"/>
      <c r="D16" s="137"/>
      <c r="E16" s="138"/>
      <c r="F16" s="136"/>
      <c r="G16" s="139"/>
      <c r="H16" s="53">
        <f t="shared" si="0"/>
        <v>0</v>
      </c>
      <c r="I16" s="140"/>
      <c r="J16" s="55">
        <f t="shared" si="1"/>
        <v>0</v>
      </c>
      <c r="K16" s="141"/>
    </row>
    <row r="17" spans="1:11" ht="24.75" customHeight="1">
      <c r="A17" s="39"/>
      <c r="B17" s="49">
        <v>10</v>
      </c>
      <c r="C17" s="136"/>
      <c r="D17" s="137"/>
      <c r="E17" s="138"/>
      <c r="F17" s="136"/>
      <c r="G17" s="139"/>
      <c r="H17" s="53">
        <f t="shared" si="0"/>
        <v>0</v>
      </c>
      <c r="I17" s="140"/>
      <c r="J17" s="55">
        <f t="shared" si="1"/>
        <v>0</v>
      </c>
      <c r="K17" s="141"/>
    </row>
    <row r="18" spans="1:11" ht="24.75" customHeight="1">
      <c r="A18" s="39"/>
      <c r="B18" s="49">
        <v>11</v>
      </c>
      <c r="C18" s="136"/>
      <c r="D18" s="137"/>
      <c r="E18" s="138"/>
      <c r="F18" s="136"/>
      <c r="G18" s="139"/>
      <c r="H18" s="53">
        <f t="shared" si="0"/>
        <v>0</v>
      </c>
      <c r="I18" s="140"/>
      <c r="J18" s="55">
        <f t="shared" si="1"/>
        <v>0</v>
      </c>
      <c r="K18" s="141"/>
    </row>
    <row r="19" spans="1:11" ht="24.75" customHeight="1">
      <c r="A19" s="39"/>
      <c r="B19" s="49">
        <v>12</v>
      </c>
      <c r="C19" s="136"/>
      <c r="D19" s="137"/>
      <c r="E19" s="138"/>
      <c r="F19" s="136"/>
      <c r="G19" s="139"/>
      <c r="H19" s="53">
        <f t="shared" si="0"/>
        <v>0</v>
      </c>
      <c r="I19" s="140"/>
      <c r="J19" s="55">
        <f t="shared" si="1"/>
        <v>0</v>
      </c>
      <c r="K19" s="141"/>
    </row>
    <row r="20" spans="1:11" ht="24.75" customHeight="1">
      <c r="A20" s="39"/>
      <c r="B20" s="49">
        <v>13</v>
      </c>
      <c r="C20" s="136"/>
      <c r="D20" s="137"/>
      <c r="E20" s="138"/>
      <c r="F20" s="136"/>
      <c r="G20" s="139"/>
      <c r="H20" s="53">
        <f t="shared" si="0"/>
        <v>0</v>
      </c>
      <c r="I20" s="140"/>
      <c r="J20" s="55">
        <f t="shared" si="1"/>
        <v>0</v>
      </c>
      <c r="K20" s="141"/>
    </row>
    <row r="21" spans="1:11" ht="24.75" customHeight="1">
      <c r="A21" s="39"/>
      <c r="B21" s="49">
        <v>14</v>
      </c>
      <c r="C21" s="136"/>
      <c r="D21" s="137"/>
      <c r="E21" s="138"/>
      <c r="F21" s="136"/>
      <c r="G21" s="139"/>
      <c r="H21" s="53">
        <f t="shared" si="0"/>
        <v>0</v>
      </c>
      <c r="I21" s="140"/>
      <c r="J21" s="55">
        <f t="shared" si="1"/>
        <v>0</v>
      </c>
      <c r="K21" s="141"/>
    </row>
    <row r="22" spans="1:11" ht="24.75" customHeight="1">
      <c r="A22" s="39"/>
      <c r="B22" s="66">
        <v>15</v>
      </c>
      <c r="C22" s="142"/>
      <c r="D22" s="143"/>
      <c r="E22" s="144"/>
      <c r="F22" s="142"/>
      <c r="G22" s="145"/>
      <c r="H22" s="146">
        <f t="shared" si="0"/>
        <v>0</v>
      </c>
      <c r="I22" s="147"/>
      <c r="J22" s="55">
        <f t="shared" si="1"/>
        <v>0</v>
      </c>
      <c r="K22" s="148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51"/>
      <c r="F26" s="25"/>
      <c r="G26" s="52"/>
      <c r="H26" s="53">
        <f aca="true" t="shared" si="2" ref="H26:H35">SUM(E26:G26)</f>
        <v>0</v>
      </c>
      <c r="I26" s="54">
        <v>670</v>
      </c>
      <c r="J26" s="135">
        <f aca="true" t="shared" si="3" ref="J26:J35">H26+I26</f>
        <v>670</v>
      </c>
      <c r="K26" s="56" t="s">
        <v>36</v>
      </c>
    </row>
    <row r="27" spans="1:11" ht="24.75" customHeight="1">
      <c r="A27" s="82"/>
      <c r="B27" s="66">
        <v>17</v>
      </c>
      <c r="C27" s="25">
        <v>616</v>
      </c>
      <c r="D27" s="50"/>
      <c r="E27" s="51">
        <v>200</v>
      </c>
      <c r="F27" s="25">
        <v>390</v>
      </c>
      <c r="G27" s="52"/>
      <c r="H27" s="53">
        <f t="shared" si="2"/>
        <v>590</v>
      </c>
      <c r="I27" s="54"/>
      <c r="J27" s="135">
        <f t="shared" si="3"/>
        <v>590</v>
      </c>
      <c r="K27" s="56" t="s">
        <v>36</v>
      </c>
    </row>
    <row r="28" spans="1:11" ht="24.75" customHeight="1">
      <c r="A28" s="82"/>
      <c r="B28" s="49">
        <v>18</v>
      </c>
      <c r="C28" s="136">
        <v>609</v>
      </c>
      <c r="D28" s="137"/>
      <c r="E28" s="138">
        <v>500</v>
      </c>
      <c r="F28" s="136">
        <v>600</v>
      </c>
      <c r="G28" s="139">
        <v>190</v>
      </c>
      <c r="H28" s="53">
        <f t="shared" si="2"/>
        <v>1290</v>
      </c>
      <c r="I28" s="140"/>
      <c r="J28" s="135">
        <f t="shared" si="3"/>
        <v>1290</v>
      </c>
      <c r="K28" s="141" t="s">
        <v>37</v>
      </c>
    </row>
    <row r="29" spans="1:11" ht="24.75" customHeight="1">
      <c r="A29" s="82"/>
      <c r="B29" s="49">
        <v>19</v>
      </c>
      <c r="C29" s="136">
        <v>616</v>
      </c>
      <c r="D29" s="137"/>
      <c r="E29" s="138">
        <v>300</v>
      </c>
      <c r="F29" s="136">
        <v>400</v>
      </c>
      <c r="G29" s="139">
        <v>220</v>
      </c>
      <c r="H29" s="53">
        <f t="shared" si="2"/>
        <v>920</v>
      </c>
      <c r="I29" s="140"/>
      <c r="J29" s="135">
        <f t="shared" si="3"/>
        <v>920</v>
      </c>
      <c r="K29" s="141" t="s">
        <v>36</v>
      </c>
    </row>
    <row r="30" spans="1:11" ht="24.75" customHeight="1">
      <c r="A30" s="82"/>
      <c r="B30" s="49">
        <v>20</v>
      </c>
      <c r="C30" s="136"/>
      <c r="D30" s="137"/>
      <c r="E30" s="138"/>
      <c r="F30" s="136"/>
      <c r="G30" s="139"/>
      <c r="H30" s="53">
        <f t="shared" si="2"/>
        <v>0</v>
      </c>
      <c r="I30" s="140"/>
      <c r="J30" s="135">
        <f t="shared" si="3"/>
        <v>0</v>
      </c>
      <c r="K30" s="141"/>
    </row>
    <row r="31" spans="1:11" ht="24.75" customHeight="1">
      <c r="A31" s="82"/>
      <c r="B31" s="49">
        <v>21</v>
      </c>
      <c r="C31" s="136"/>
      <c r="D31" s="137"/>
      <c r="E31" s="138"/>
      <c r="F31" s="136"/>
      <c r="G31" s="139"/>
      <c r="H31" s="53">
        <f t="shared" si="2"/>
        <v>0</v>
      </c>
      <c r="I31" s="140"/>
      <c r="J31" s="135">
        <f t="shared" si="3"/>
        <v>0</v>
      </c>
      <c r="K31" s="141"/>
    </row>
    <row r="32" spans="1:11" ht="24.75" customHeight="1">
      <c r="A32" s="82"/>
      <c r="B32" s="49">
        <v>22</v>
      </c>
      <c r="C32" s="136"/>
      <c r="D32" s="137"/>
      <c r="E32" s="138"/>
      <c r="F32" s="136"/>
      <c r="G32" s="139"/>
      <c r="H32" s="53">
        <f t="shared" si="2"/>
        <v>0</v>
      </c>
      <c r="I32" s="140"/>
      <c r="J32" s="135">
        <f t="shared" si="3"/>
        <v>0</v>
      </c>
      <c r="K32" s="141"/>
    </row>
    <row r="33" spans="1:11" ht="24.75" customHeight="1">
      <c r="A33" s="82"/>
      <c r="B33" s="49">
        <v>23</v>
      </c>
      <c r="C33" s="136"/>
      <c r="D33" s="137"/>
      <c r="E33" s="138"/>
      <c r="F33" s="136"/>
      <c r="G33" s="139"/>
      <c r="H33" s="53">
        <f t="shared" si="2"/>
        <v>0</v>
      </c>
      <c r="I33" s="140"/>
      <c r="J33" s="135">
        <f t="shared" si="3"/>
        <v>0</v>
      </c>
      <c r="K33" s="141"/>
    </row>
    <row r="34" spans="1:11" ht="24.75" customHeight="1">
      <c r="A34" s="82"/>
      <c r="B34" s="49">
        <v>24</v>
      </c>
      <c r="C34" s="136"/>
      <c r="D34" s="137"/>
      <c r="E34" s="138"/>
      <c r="F34" s="136"/>
      <c r="G34" s="139"/>
      <c r="H34" s="53">
        <f t="shared" si="2"/>
        <v>0</v>
      </c>
      <c r="I34" s="140"/>
      <c r="J34" s="135">
        <f t="shared" si="3"/>
        <v>0</v>
      </c>
      <c r="K34" s="141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149">
        <v>609</v>
      </c>
      <c r="D39" s="150"/>
      <c r="E39" s="151"/>
      <c r="F39" s="149"/>
      <c r="G39" s="152"/>
      <c r="H39" s="153">
        <f aca="true" t="shared" si="4" ref="H39:H48">SUM(E39:G39)</f>
        <v>0</v>
      </c>
      <c r="I39" s="154">
        <v>430</v>
      </c>
      <c r="J39" s="155">
        <f aca="true" t="shared" si="5" ref="J39:J48">H39+I39</f>
        <v>430</v>
      </c>
      <c r="K39" s="156" t="s">
        <v>37</v>
      </c>
    </row>
    <row r="40" spans="1:11" ht="24.75" customHeight="1">
      <c r="A40" s="39"/>
      <c r="B40" s="66">
        <v>27</v>
      </c>
      <c r="C40" s="136">
        <v>610</v>
      </c>
      <c r="D40" s="137"/>
      <c r="E40" s="138">
        <v>600</v>
      </c>
      <c r="F40" s="136">
        <v>500</v>
      </c>
      <c r="G40" s="139">
        <v>500</v>
      </c>
      <c r="H40" s="153">
        <f t="shared" si="4"/>
        <v>1600</v>
      </c>
      <c r="I40" s="140">
        <v>390</v>
      </c>
      <c r="J40" s="155">
        <f t="shared" si="5"/>
        <v>1990</v>
      </c>
      <c r="K40" s="141" t="s">
        <v>38</v>
      </c>
    </row>
    <row r="41" spans="1:11" ht="24.75" customHeight="1">
      <c r="A41" s="39"/>
      <c r="B41" s="49">
        <v>28</v>
      </c>
      <c r="C41" s="136">
        <v>616</v>
      </c>
      <c r="D41" s="137"/>
      <c r="E41" s="138"/>
      <c r="F41" s="136">
        <v>320</v>
      </c>
      <c r="G41" s="139"/>
      <c r="H41" s="153">
        <f t="shared" si="4"/>
        <v>320</v>
      </c>
      <c r="I41" s="140"/>
      <c r="J41" s="155">
        <f t="shared" si="5"/>
        <v>320</v>
      </c>
      <c r="K41" s="141" t="s">
        <v>36</v>
      </c>
    </row>
    <row r="42" spans="1:11" ht="24.75" customHeight="1">
      <c r="A42" s="39"/>
      <c r="B42" s="49">
        <v>29</v>
      </c>
      <c r="C42" s="136">
        <v>609</v>
      </c>
      <c r="D42" s="137"/>
      <c r="E42" s="138"/>
      <c r="F42" s="136"/>
      <c r="G42" s="139"/>
      <c r="H42" s="153">
        <f t="shared" si="4"/>
        <v>0</v>
      </c>
      <c r="I42" s="140">
        <v>130</v>
      </c>
      <c r="J42" s="155">
        <f t="shared" si="5"/>
        <v>130</v>
      </c>
      <c r="K42" s="141" t="s">
        <v>37</v>
      </c>
    </row>
    <row r="43" spans="1:11" ht="24.75" customHeight="1">
      <c r="A43" s="39"/>
      <c r="B43" s="49">
        <v>30</v>
      </c>
      <c r="C43" s="136"/>
      <c r="D43" s="137"/>
      <c r="E43" s="138"/>
      <c r="F43" s="136"/>
      <c r="G43" s="139"/>
      <c r="H43" s="153">
        <f t="shared" si="4"/>
        <v>0</v>
      </c>
      <c r="I43" s="140"/>
      <c r="J43" s="155">
        <f t="shared" si="5"/>
        <v>0</v>
      </c>
      <c r="K43" s="141"/>
    </row>
    <row r="44" spans="1:11" ht="24.75" customHeight="1">
      <c r="A44" s="39"/>
      <c r="B44" s="49">
        <v>31</v>
      </c>
      <c r="C44" s="136"/>
      <c r="D44" s="137"/>
      <c r="E44" s="138"/>
      <c r="F44" s="136"/>
      <c r="G44" s="139"/>
      <c r="H44" s="153">
        <f t="shared" si="4"/>
        <v>0</v>
      </c>
      <c r="I44" s="140"/>
      <c r="J44" s="155">
        <f t="shared" si="5"/>
        <v>0</v>
      </c>
      <c r="K44" s="141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1600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2210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1250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5060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3450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8510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61">
        <v>618</v>
      </c>
      <c r="C59" s="157"/>
      <c r="D59" s="138">
        <v>12800</v>
      </c>
      <c r="E59" s="141">
        <v>100</v>
      </c>
      <c r="F59" s="136">
        <v>50</v>
      </c>
      <c r="G59" s="158"/>
      <c r="H59" s="136"/>
      <c r="I59" s="159"/>
      <c r="J59" s="141"/>
      <c r="K59" s="136"/>
      <c r="L59" s="160"/>
      <c r="M59" s="161"/>
    </row>
    <row r="60" spans="1:13" ht="24.75" customHeight="1">
      <c r="A60" s="123">
        <v>2</v>
      </c>
      <c r="B60" s="161">
        <v>374</v>
      </c>
      <c r="C60" s="157"/>
      <c r="D60" s="138">
        <v>6620</v>
      </c>
      <c r="E60" s="141">
        <v>100</v>
      </c>
      <c r="F60" s="136">
        <v>50</v>
      </c>
      <c r="G60" s="158"/>
      <c r="H60" s="136"/>
      <c r="I60" s="159"/>
      <c r="J60" s="141"/>
      <c r="K60" s="136"/>
      <c r="L60" s="160"/>
      <c r="M60" s="161"/>
    </row>
    <row r="61" spans="1:13" ht="24.75" customHeight="1">
      <c r="A61" s="123">
        <v>3</v>
      </c>
      <c r="B61" s="124"/>
      <c r="C61" s="157"/>
      <c r="D61" s="138"/>
      <c r="E61" s="141"/>
      <c r="F61" s="136"/>
      <c r="G61" s="158"/>
      <c r="H61" s="136"/>
      <c r="I61" s="159"/>
      <c r="J61" s="141"/>
      <c r="K61" s="136"/>
      <c r="L61" s="160"/>
      <c r="M61" s="161"/>
    </row>
    <row r="62" spans="1:13" ht="24.75" customHeight="1">
      <c r="A62" s="123">
        <v>4</v>
      </c>
      <c r="B62" s="124"/>
      <c r="C62" s="157"/>
      <c r="D62" s="138"/>
      <c r="E62" s="141"/>
      <c r="F62" s="136"/>
      <c r="G62" s="158"/>
      <c r="H62" s="136"/>
      <c r="I62" s="159"/>
      <c r="J62" s="141"/>
      <c r="K62" s="136"/>
      <c r="L62" s="160"/>
      <c r="M62" s="161"/>
    </row>
    <row r="63" spans="1:13" ht="24.75" customHeight="1">
      <c r="A63" s="123">
        <v>5</v>
      </c>
      <c r="B63" s="124"/>
      <c r="C63" s="157"/>
      <c r="D63" s="138"/>
      <c r="E63" s="141"/>
      <c r="F63" s="136"/>
      <c r="G63" s="158"/>
      <c r="H63" s="136"/>
      <c r="I63" s="159"/>
      <c r="J63" s="141"/>
      <c r="K63" s="136"/>
      <c r="L63" s="160"/>
      <c r="M63" s="161"/>
    </row>
    <row r="64" spans="1:13" ht="24.75" customHeight="1">
      <c r="A64" s="123">
        <v>6</v>
      </c>
      <c r="B64" s="124"/>
      <c r="C64" s="157"/>
      <c r="D64" s="138"/>
      <c r="E64" s="141"/>
      <c r="F64" s="136"/>
      <c r="G64" s="158"/>
      <c r="H64" s="136"/>
      <c r="I64" s="159"/>
      <c r="J64" s="141"/>
      <c r="K64" s="136"/>
      <c r="L64" s="160"/>
      <c r="M64" s="161"/>
    </row>
    <row r="65" spans="1:13" ht="24.75" customHeight="1">
      <c r="A65" s="123">
        <v>7</v>
      </c>
      <c r="B65" s="124"/>
      <c r="C65" s="157"/>
      <c r="D65" s="138"/>
      <c r="E65" s="141"/>
      <c r="F65" s="136"/>
      <c r="G65" s="158"/>
      <c r="H65" s="136"/>
      <c r="I65" s="159"/>
      <c r="J65" s="141"/>
      <c r="K65" s="136"/>
      <c r="L65" s="160"/>
      <c r="M65" s="161"/>
    </row>
    <row r="66" spans="1:13" ht="24.75" customHeight="1">
      <c r="A66" s="123">
        <v>8</v>
      </c>
      <c r="B66" s="124"/>
      <c r="C66" s="157"/>
      <c r="D66" s="138"/>
      <c r="E66" s="141"/>
      <c r="F66" s="136"/>
      <c r="G66" s="158"/>
      <c r="H66" s="136"/>
      <c r="I66" s="159"/>
      <c r="J66" s="141"/>
      <c r="K66" s="136"/>
      <c r="L66" s="160"/>
      <c r="M66" s="161"/>
    </row>
    <row r="67" spans="1:13" ht="24.75" customHeight="1">
      <c r="A67" s="123">
        <v>9</v>
      </c>
      <c r="B67" s="124"/>
      <c r="C67" s="157"/>
      <c r="D67" s="138"/>
      <c r="E67" s="141"/>
      <c r="F67" s="136"/>
      <c r="G67" s="158"/>
      <c r="H67" s="136"/>
      <c r="I67" s="159"/>
      <c r="J67" s="141"/>
      <c r="K67" s="136"/>
      <c r="L67" s="160"/>
      <c r="M67" s="161"/>
    </row>
    <row r="68" spans="1:13" ht="24.75" customHeight="1">
      <c r="A68" s="123">
        <v>10</v>
      </c>
      <c r="B68" s="124"/>
      <c r="C68" s="157"/>
      <c r="D68" s="138"/>
      <c r="E68" s="141"/>
      <c r="F68" s="136"/>
      <c r="G68" s="158"/>
      <c r="H68" s="136"/>
      <c r="I68" s="159"/>
      <c r="J68" s="141"/>
      <c r="K68" s="136"/>
      <c r="L68" s="160"/>
      <c r="M68" s="161"/>
    </row>
    <row r="69" spans="1:13" ht="24.75" customHeight="1">
      <c r="A69" s="123">
        <v>11</v>
      </c>
      <c r="B69" s="124"/>
      <c r="C69" s="157"/>
      <c r="D69" s="138"/>
      <c r="E69" s="141"/>
      <c r="F69" s="136"/>
      <c r="G69" s="158"/>
      <c r="H69" s="136"/>
      <c r="I69" s="159"/>
      <c r="J69" s="141"/>
      <c r="K69" s="136"/>
      <c r="L69" s="160"/>
      <c r="M69" s="161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19.42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61">
        <v>374</v>
      </c>
      <c r="C82" s="157"/>
      <c r="D82" s="138">
        <v>3350</v>
      </c>
      <c r="E82" s="141">
        <v>73</v>
      </c>
      <c r="F82" s="136">
        <v>37</v>
      </c>
      <c r="G82" s="158"/>
      <c r="H82" s="136"/>
      <c r="I82" s="159"/>
      <c r="J82" s="141"/>
      <c r="K82" s="136"/>
      <c r="L82" s="160"/>
      <c r="M82" s="161"/>
    </row>
    <row r="83" spans="1:13" ht="24.75" customHeight="1">
      <c r="A83" s="123">
        <v>2</v>
      </c>
      <c r="B83" s="161">
        <v>618</v>
      </c>
      <c r="C83" s="157"/>
      <c r="D83" s="138">
        <v>6030</v>
      </c>
      <c r="E83" s="141">
        <v>79</v>
      </c>
      <c r="F83" s="136">
        <v>40</v>
      </c>
      <c r="G83" s="158"/>
      <c r="H83" s="136"/>
      <c r="I83" s="159"/>
      <c r="J83" s="141"/>
      <c r="K83" s="136"/>
      <c r="L83" s="160"/>
      <c r="M83" s="161"/>
    </row>
    <row r="84" spans="1:13" ht="24.75" customHeight="1">
      <c r="A84" s="123">
        <v>3</v>
      </c>
      <c r="B84" s="161">
        <v>374</v>
      </c>
      <c r="C84" s="157"/>
      <c r="D84" s="138">
        <v>2660</v>
      </c>
      <c r="E84" s="141">
        <v>81</v>
      </c>
      <c r="F84" s="136">
        <v>41</v>
      </c>
      <c r="G84" s="158"/>
      <c r="H84" s="136"/>
      <c r="I84" s="159"/>
      <c r="J84" s="141"/>
      <c r="K84" s="136"/>
      <c r="L84" s="160"/>
      <c r="M84" s="161"/>
    </row>
    <row r="85" spans="1:13" ht="24.75" customHeight="1">
      <c r="A85" s="123">
        <v>4</v>
      </c>
      <c r="B85" s="124"/>
      <c r="C85" s="157"/>
      <c r="D85" s="138"/>
      <c r="E85" s="141"/>
      <c r="F85" s="136"/>
      <c r="G85" s="158"/>
      <c r="H85" s="136"/>
      <c r="I85" s="159"/>
      <c r="J85" s="141"/>
      <c r="K85" s="136"/>
      <c r="L85" s="160"/>
      <c r="M85" s="161"/>
    </row>
    <row r="86" spans="1:13" ht="24.75" customHeight="1">
      <c r="A86" s="123">
        <v>5</v>
      </c>
      <c r="B86" s="124"/>
      <c r="C86" s="157"/>
      <c r="D86" s="138"/>
      <c r="E86" s="141"/>
      <c r="F86" s="136"/>
      <c r="G86" s="158"/>
      <c r="H86" s="136"/>
      <c r="I86" s="159"/>
      <c r="J86" s="141"/>
      <c r="K86" s="136"/>
      <c r="L86" s="160"/>
      <c r="M86" s="161"/>
    </row>
    <row r="87" spans="1:13" ht="24.75" customHeight="1">
      <c r="A87" s="123">
        <v>6</v>
      </c>
      <c r="B87" s="124"/>
      <c r="C87" s="157"/>
      <c r="D87" s="138"/>
      <c r="E87" s="141"/>
      <c r="F87" s="136"/>
      <c r="G87" s="158"/>
      <c r="H87" s="136"/>
      <c r="I87" s="159"/>
      <c r="J87" s="141"/>
      <c r="K87" s="136"/>
      <c r="L87" s="160"/>
      <c r="M87" s="161"/>
    </row>
    <row r="88" spans="1:13" ht="24.75" customHeight="1">
      <c r="A88" s="123">
        <v>7</v>
      </c>
      <c r="B88" s="124"/>
      <c r="C88" s="157"/>
      <c r="D88" s="138"/>
      <c r="E88" s="141"/>
      <c r="F88" s="136"/>
      <c r="G88" s="158"/>
      <c r="H88" s="136"/>
      <c r="I88" s="159"/>
      <c r="J88" s="141"/>
      <c r="K88" s="136"/>
      <c r="L88" s="160"/>
      <c r="M88" s="161"/>
    </row>
    <row r="89" spans="1:13" ht="24.75" customHeight="1">
      <c r="A89" s="123">
        <v>8</v>
      </c>
      <c r="B89" s="124"/>
      <c r="C89" s="157"/>
      <c r="D89" s="138"/>
      <c r="E89" s="141"/>
      <c r="F89" s="136"/>
      <c r="G89" s="158"/>
      <c r="H89" s="136"/>
      <c r="I89" s="159"/>
      <c r="J89" s="141"/>
      <c r="K89" s="136"/>
      <c r="L89" s="160"/>
      <c r="M89" s="161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12.04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233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118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1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15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H87" sqref="H87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42377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812</v>
      </c>
      <c r="D8" s="42"/>
      <c r="E8" s="162">
        <v>3330</v>
      </c>
      <c r="F8" s="163"/>
      <c r="G8" s="164"/>
      <c r="H8" s="165">
        <f aca="true" t="shared" si="0" ref="H8:H22">SUM(E8:G8)</f>
        <v>3330</v>
      </c>
      <c r="I8" s="166"/>
      <c r="J8" s="167">
        <f aca="true" t="shared" si="1" ref="J8:J22">H8+I8</f>
        <v>3330</v>
      </c>
      <c r="K8" s="168" t="s">
        <v>64</v>
      </c>
    </row>
    <row r="9" spans="1:11" ht="24.75" customHeight="1">
      <c r="A9" s="39"/>
      <c r="B9" s="49">
        <v>2</v>
      </c>
      <c r="C9" s="25">
        <v>609</v>
      </c>
      <c r="D9" s="50"/>
      <c r="E9" s="84"/>
      <c r="F9" s="85">
        <v>670</v>
      </c>
      <c r="G9" s="86"/>
      <c r="H9" s="62">
        <f t="shared" si="0"/>
        <v>670</v>
      </c>
      <c r="I9" s="87"/>
      <c r="J9" s="64">
        <f t="shared" si="1"/>
        <v>670</v>
      </c>
      <c r="K9" s="89" t="s">
        <v>61</v>
      </c>
    </row>
    <row r="10" spans="1:11" ht="24.75" customHeight="1">
      <c r="A10" s="39"/>
      <c r="B10" s="49">
        <v>3</v>
      </c>
      <c r="C10" s="25">
        <v>610</v>
      </c>
      <c r="D10" s="50"/>
      <c r="E10" s="84"/>
      <c r="F10" s="85"/>
      <c r="G10" s="86"/>
      <c r="H10" s="62">
        <f t="shared" si="0"/>
        <v>0</v>
      </c>
      <c r="I10" s="87">
        <v>510</v>
      </c>
      <c r="J10" s="64">
        <f t="shared" si="1"/>
        <v>510</v>
      </c>
      <c r="K10" s="89" t="s">
        <v>38</v>
      </c>
    </row>
    <row r="11" spans="1:11" ht="24.75" customHeight="1">
      <c r="A11" s="39"/>
      <c r="B11" s="49">
        <v>4</v>
      </c>
      <c r="C11" s="25">
        <v>811</v>
      </c>
      <c r="D11" s="50"/>
      <c r="E11" s="84">
        <v>1720</v>
      </c>
      <c r="F11" s="85"/>
      <c r="G11" s="86"/>
      <c r="H11" s="62">
        <f t="shared" si="0"/>
        <v>1720</v>
      </c>
      <c r="I11" s="87"/>
      <c r="J11" s="64">
        <f t="shared" si="1"/>
        <v>1720</v>
      </c>
      <c r="K11" s="89" t="s">
        <v>64</v>
      </c>
    </row>
    <row r="12" spans="1:11" ht="24.75" customHeight="1">
      <c r="A12" s="39"/>
      <c r="B12" s="49">
        <v>5</v>
      </c>
      <c r="C12" s="25">
        <v>610</v>
      </c>
      <c r="D12" s="50"/>
      <c r="E12" s="84">
        <v>200</v>
      </c>
      <c r="F12" s="85">
        <v>700</v>
      </c>
      <c r="G12" s="86"/>
      <c r="H12" s="62">
        <f t="shared" si="0"/>
        <v>900</v>
      </c>
      <c r="I12" s="87">
        <v>50</v>
      </c>
      <c r="J12" s="64">
        <f t="shared" si="1"/>
        <v>950</v>
      </c>
      <c r="K12" s="89" t="s">
        <v>38</v>
      </c>
    </row>
    <row r="13" spans="1:11" ht="24.75" customHeight="1">
      <c r="A13" s="39"/>
      <c r="B13" s="49">
        <v>6</v>
      </c>
      <c r="C13" s="25">
        <v>616</v>
      </c>
      <c r="D13" s="50"/>
      <c r="E13" s="84">
        <v>200</v>
      </c>
      <c r="F13" s="85">
        <v>700</v>
      </c>
      <c r="G13" s="86">
        <v>90</v>
      </c>
      <c r="H13" s="62">
        <f t="shared" si="0"/>
        <v>990</v>
      </c>
      <c r="I13" s="87"/>
      <c r="J13" s="64">
        <f t="shared" si="1"/>
        <v>990</v>
      </c>
      <c r="K13" s="89" t="s">
        <v>62</v>
      </c>
    </row>
    <row r="14" spans="1:11" ht="24.75" customHeight="1">
      <c r="A14" s="39"/>
      <c r="B14" s="49">
        <v>7</v>
      </c>
      <c r="C14" s="57">
        <v>370</v>
      </c>
      <c r="D14" s="58"/>
      <c r="E14" s="59"/>
      <c r="F14" s="60"/>
      <c r="G14" s="61"/>
      <c r="H14" s="62">
        <f t="shared" si="0"/>
        <v>0</v>
      </c>
      <c r="I14" s="63">
        <v>1000</v>
      </c>
      <c r="J14" s="64">
        <f t="shared" si="1"/>
        <v>1000</v>
      </c>
      <c r="K14" s="65" t="s">
        <v>66</v>
      </c>
    </row>
    <row r="15" spans="1:11" ht="24.75" customHeight="1">
      <c r="A15" s="39"/>
      <c r="B15" s="49">
        <v>8</v>
      </c>
      <c r="C15" s="57">
        <v>609</v>
      </c>
      <c r="D15" s="58"/>
      <c r="E15" s="59"/>
      <c r="F15" s="60">
        <v>890</v>
      </c>
      <c r="G15" s="61"/>
      <c r="H15" s="62">
        <f t="shared" si="0"/>
        <v>890</v>
      </c>
      <c r="I15" s="63"/>
      <c r="J15" s="64">
        <f t="shared" si="1"/>
        <v>890</v>
      </c>
      <c r="K15" s="65" t="s">
        <v>61</v>
      </c>
    </row>
    <row r="16" spans="1:11" ht="24.75" customHeight="1">
      <c r="A16" s="39"/>
      <c r="B16" s="49">
        <v>9</v>
      </c>
      <c r="C16" s="57">
        <v>666</v>
      </c>
      <c r="D16" s="58"/>
      <c r="E16" s="59"/>
      <c r="F16" s="60">
        <v>700</v>
      </c>
      <c r="G16" s="61"/>
      <c r="H16" s="62">
        <f t="shared" si="0"/>
        <v>700</v>
      </c>
      <c r="I16" s="63">
        <v>270</v>
      </c>
      <c r="J16" s="64">
        <f t="shared" si="1"/>
        <v>970</v>
      </c>
      <c r="K16" s="65" t="s">
        <v>37</v>
      </c>
    </row>
    <row r="17" spans="1:11" ht="24.75" customHeight="1">
      <c r="A17" s="39"/>
      <c r="B17" s="49">
        <v>10</v>
      </c>
      <c r="C17" s="57"/>
      <c r="D17" s="58"/>
      <c r="E17" s="59"/>
      <c r="F17" s="60"/>
      <c r="G17" s="61"/>
      <c r="H17" s="62">
        <f t="shared" si="0"/>
        <v>0</v>
      </c>
      <c r="I17" s="63"/>
      <c r="J17" s="64">
        <f t="shared" si="1"/>
        <v>0</v>
      </c>
      <c r="K17" s="65"/>
    </row>
    <row r="18" spans="1:11" ht="24.75" customHeight="1">
      <c r="A18" s="39"/>
      <c r="B18" s="49">
        <v>11</v>
      </c>
      <c r="C18" s="57"/>
      <c r="D18" s="58"/>
      <c r="E18" s="59"/>
      <c r="F18" s="60"/>
      <c r="G18" s="61"/>
      <c r="H18" s="62">
        <f t="shared" si="0"/>
        <v>0</v>
      </c>
      <c r="I18" s="63"/>
      <c r="J18" s="64">
        <f t="shared" si="1"/>
        <v>0</v>
      </c>
      <c r="K18" s="65"/>
    </row>
    <row r="19" spans="1:11" ht="24.75" customHeight="1">
      <c r="A19" s="39"/>
      <c r="B19" s="49">
        <v>12</v>
      </c>
      <c r="C19" s="57"/>
      <c r="D19" s="58"/>
      <c r="E19" s="59"/>
      <c r="F19" s="60"/>
      <c r="G19" s="61"/>
      <c r="H19" s="62">
        <f t="shared" si="0"/>
        <v>0</v>
      </c>
      <c r="I19" s="63"/>
      <c r="J19" s="64">
        <f t="shared" si="1"/>
        <v>0</v>
      </c>
      <c r="K19" s="65"/>
    </row>
    <row r="20" spans="1:11" ht="24.75" customHeight="1">
      <c r="A20" s="39"/>
      <c r="B20" s="49">
        <v>13</v>
      </c>
      <c r="C20" s="57"/>
      <c r="D20" s="58"/>
      <c r="E20" s="59"/>
      <c r="F20" s="60"/>
      <c r="G20" s="61"/>
      <c r="H20" s="62">
        <f t="shared" si="0"/>
        <v>0</v>
      </c>
      <c r="I20" s="63"/>
      <c r="J20" s="64">
        <f t="shared" si="1"/>
        <v>0</v>
      </c>
      <c r="K20" s="65"/>
    </row>
    <row r="21" spans="1:11" ht="24.75" customHeight="1">
      <c r="A21" s="39"/>
      <c r="B21" s="49">
        <v>14</v>
      </c>
      <c r="C21" s="57"/>
      <c r="D21" s="58"/>
      <c r="E21" s="59"/>
      <c r="F21" s="60"/>
      <c r="G21" s="61"/>
      <c r="H21" s="62">
        <f t="shared" si="0"/>
        <v>0</v>
      </c>
      <c r="I21" s="63"/>
      <c r="J21" s="64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64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39</v>
      </c>
      <c r="B26" s="83">
        <v>16</v>
      </c>
      <c r="C26" s="25">
        <v>609</v>
      </c>
      <c r="D26" s="50"/>
      <c r="E26" s="84">
        <v>600</v>
      </c>
      <c r="F26" s="85">
        <v>1000</v>
      </c>
      <c r="G26" s="86"/>
      <c r="H26" s="62">
        <f aca="true" t="shared" si="2" ref="H26:H35">SUM(E26:G26)</f>
        <v>1600</v>
      </c>
      <c r="I26" s="87"/>
      <c r="J26" s="88">
        <f aca="true" t="shared" si="3" ref="J26:J35">H26+I26</f>
        <v>1600</v>
      </c>
      <c r="K26" s="89" t="s">
        <v>37</v>
      </c>
    </row>
    <row r="27" spans="1:11" ht="24.75" customHeight="1">
      <c r="A27" s="82"/>
      <c r="B27" s="66">
        <v>17</v>
      </c>
      <c r="C27" s="25">
        <v>616</v>
      </c>
      <c r="D27" s="50"/>
      <c r="E27" s="84"/>
      <c r="F27" s="85">
        <v>640</v>
      </c>
      <c r="G27" s="86"/>
      <c r="H27" s="62">
        <f t="shared" si="2"/>
        <v>640</v>
      </c>
      <c r="I27" s="87"/>
      <c r="J27" s="88">
        <f t="shared" si="3"/>
        <v>640</v>
      </c>
      <c r="K27" s="89" t="s">
        <v>36</v>
      </c>
    </row>
    <row r="28" spans="1:11" ht="24.75" customHeight="1">
      <c r="A28" s="82"/>
      <c r="B28" s="49">
        <v>18</v>
      </c>
      <c r="C28" s="57">
        <v>609</v>
      </c>
      <c r="D28" s="58"/>
      <c r="E28" s="59"/>
      <c r="F28" s="60">
        <v>1020</v>
      </c>
      <c r="G28" s="61"/>
      <c r="H28" s="62">
        <f t="shared" si="2"/>
        <v>1020</v>
      </c>
      <c r="I28" s="63"/>
      <c r="J28" s="88">
        <f t="shared" si="3"/>
        <v>1020</v>
      </c>
      <c r="K28" s="65" t="s">
        <v>37</v>
      </c>
    </row>
    <row r="29" spans="1:11" ht="24.75" customHeight="1">
      <c r="A29" s="82"/>
      <c r="B29" s="49">
        <v>19</v>
      </c>
      <c r="C29" s="57">
        <v>616</v>
      </c>
      <c r="D29" s="58"/>
      <c r="E29" s="59"/>
      <c r="F29" s="60">
        <v>840</v>
      </c>
      <c r="G29" s="61"/>
      <c r="H29" s="62">
        <f t="shared" si="2"/>
        <v>840</v>
      </c>
      <c r="I29" s="63"/>
      <c r="J29" s="88">
        <f t="shared" si="3"/>
        <v>840</v>
      </c>
      <c r="K29" s="65" t="s">
        <v>36</v>
      </c>
    </row>
    <row r="30" spans="1:11" ht="24.75" customHeight="1">
      <c r="A30" s="82"/>
      <c r="B30" s="49">
        <v>20</v>
      </c>
      <c r="C30" s="57">
        <v>609</v>
      </c>
      <c r="D30" s="58"/>
      <c r="E30" s="59"/>
      <c r="F30" s="60">
        <v>870</v>
      </c>
      <c r="G30" s="61"/>
      <c r="H30" s="62">
        <f t="shared" si="2"/>
        <v>870</v>
      </c>
      <c r="I30" s="63"/>
      <c r="J30" s="88">
        <f t="shared" si="3"/>
        <v>870</v>
      </c>
      <c r="K30" s="65" t="s">
        <v>37</v>
      </c>
    </row>
    <row r="31" spans="1:11" ht="24.75" customHeight="1">
      <c r="A31" s="82"/>
      <c r="B31" s="49">
        <v>21</v>
      </c>
      <c r="C31" s="57">
        <v>610</v>
      </c>
      <c r="D31" s="58"/>
      <c r="E31" s="59">
        <v>550</v>
      </c>
      <c r="F31" s="60">
        <v>400</v>
      </c>
      <c r="G31" s="61">
        <v>200</v>
      </c>
      <c r="H31" s="62">
        <f t="shared" si="2"/>
        <v>1150</v>
      </c>
      <c r="I31" s="63">
        <v>200</v>
      </c>
      <c r="J31" s="88">
        <f t="shared" si="3"/>
        <v>1350</v>
      </c>
      <c r="K31" s="65" t="s">
        <v>38</v>
      </c>
    </row>
    <row r="32" spans="1:11" ht="24.75" customHeight="1">
      <c r="A32" s="82"/>
      <c r="B32" s="49">
        <v>22</v>
      </c>
      <c r="C32" s="57"/>
      <c r="D32" s="58"/>
      <c r="E32" s="59"/>
      <c r="F32" s="60"/>
      <c r="G32" s="61"/>
      <c r="H32" s="62">
        <f t="shared" si="2"/>
        <v>0</v>
      </c>
      <c r="I32" s="63"/>
      <c r="J32" s="88">
        <f t="shared" si="3"/>
        <v>0</v>
      </c>
      <c r="K32" s="65"/>
    </row>
    <row r="33" spans="1:11" ht="24.75" customHeight="1">
      <c r="A33" s="82"/>
      <c r="B33" s="49">
        <v>23</v>
      </c>
      <c r="C33" s="57"/>
      <c r="D33" s="58"/>
      <c r="E33" s="59"/>
      <c r="F33" s="60"/>
      <c r="G33" s="61"/>
      <c r="H33" s="62">
        <f t="shared" si="2"/>
        <v>0</v>
      </c>
      <c r="I33" s="63"/>
      <c r="J33" s="88">
        <f t="shared" si="3"/>
        <v>0</v>
      </c>
      <c r="K33" s="65"/>
    </row>
    <row r="34" spans="1:11" ht="24.75" customHeight="1">
      <c r="A34" s="82"/>
      <c r="B34" s="49">
        <v>24</v>
      </c>
      <c r="C34" s="57"/>
      <c r="D34" s="58"/>
      <c r="E34" s="59"/>
      <c r="F34" s="60"/>
      <c r="G34" s="61"/>
      <c r="H34" s="62">
        <f t="shared" si="2"/>
        <v>0</v>
      </c>
      <c r="I34" s="63"/>
      <c r="J34" s="88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62">
        <f t="shared" si="2"/>
        <v>0</v>
      </c>
      <c r="I35" s="73"/>
      <c r="J35" s="88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90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90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90"/>
      <c r="K38" s="81"/>
    </row>
    <row r="39" spans="1:11" ht="24.75" customHeight="1">
      <c r="A39" s="39" t="s">
        <v>40</v>
      </c>
      <c r="B39" s="40">
        <v>26</v>
      </c>
      <c r="C39" s="91"/>
      <c r="D39" s="92"/>
      <c r="E39" s="93"/>
      <c r="F39" s="94"/>
      <c r="G39" s="95"/>
      <c r="H39" s="96">
        <f aca="true" t="shared" si="4" ref="H39:H48">SUM(E39:G39)</f>
        <v>0</v>
      </c>
      <c r="I39" s="97"/>
      <c r="J39" s="98">
        <f aca="true" t="shared" si="5" ref="J39:J48">H39+I39</f>
        <v>0</v>
      </c>
      <c r="K39" s="99"/>
    </row>
    <row r="40" spans="1:11" ht="24.75" customHeight="1">
      <c r="A40" s="39"/>
      <c r="B40" s="66">
        <v>27</v>
      </c>
      <c r="C40" s="57"/>
      <c r="D40" s="58"/>
      <c r="E40" s="59"/>
      <c r="F40" s="60"/>
      <c r="G40" s="61"/>
      <c r="H40" s="96">
        <f t="shared" si="4"/>
        <v>0</v>
      </c>
      <c r="I40" s="63"/>
      <c r="J40" s="98">
        <f t="shared" si="5"/>
        <v>0</v>
      </c>
      <c r="K40" s="65"/>
    </row>
    <row r="41" spans="1:11" ht="24.75" customHeight="1">
      <c r="A41" s="39"/>
      <c r="B41" s="49">
        <v>28</v>
      </c>
      <c r="C41" s="57"/>
      <c r="D41" s="58"/>
      <c r="E41" s="59"/>
      <c r="F41" s="60"/>
      <c r="G41" s="61"/>
      <c r="H41" s="96">
        <f t="shared" si="4"/>
        <v>0</v>
      </c>
      <c r="I41" s="63"/>
      <c r="J41" s="98">
        <f t="shared" si="5"/>
        <v>0</v>
      </c>
      <c r="K41" s="65"/>
    </row>
    <row r="42" spans="1:11" ht="24.75" customHeight="1">
      <c r="A42" s="39"/>
      <c r="B42" s="49">
        <v>29</v>
      </c>
      <c r="C42" s="57"/>
      <c r="D42" s="58"/>
      <c r="E42" s="59"/>
      <c r="F42" s="60"/>
      <c r="G42" s="61"/>
      <c r="H42" s="96">
        <f t="shared" si="4"/>
        <v>0</v>
      </c>
      <c r="I42" s="63"/>
      <c r="J42" s="98">
        <f t="shared" si="5"/>
        <v>0</v>
      </c>
      <c r="K42" s="65"/>
    </row>
    <row r="43" spans="1:11" ht="24.75" customHeight="1">
      <c r="A43" s="39"/>
      <c r="B43" s="49">
        <v>30</v>
      </c>
      <c r="C43" s="57"/>
      <c r="D43" s="58"/>
      <c r="E43" s="59"/>
      <c r="F43" s="60"/>
      <c r="G43" s="61"/>
      <c r="H43" s="96">
        <f t="shared" si="4"/>
        <v>0</v>
      </c>
      <c r="I43" s="63"/>
      <c r="J43" s="98">
        <f t="shared" si="5"/>
        <v>0</v>
      </c>
      <c r="K43" s="65"/>
    </row>
    <row r="44" spans="1:11" ht="24.75" customHeight="1">
      <c r="A44" s="39"/>
      <c r="B44" s="49">
        <v>31</v>
      </c>
      <c r="C44" s="57"/>
      <c r="D44" s="58"/>
      <c r="E44" s="59"/>
      <c r="F44" s="60"/>
      <c r="G44" s="61"/>
      <c r="H44" s="96">
        <f t="shared" si="4"/>
        <v>0</v>
      </c>
      <c r="I44" s="63"/>
      <c r="J44" s="98">
        <f t="shared" si="5"/>
        <v>0</v>
      </c>
      <c r="K44" s="65"/>
    </row>
    <row r="45" spans="1:11" ht="24.75" customHeight="1">
      <c r="A45" s="39"/>
      <c r="B45" s="49">
        <v>32</v>
      </c>
      <c r="C45" s="57"/>
      <c r="D45" s="58"/>
      <c r="E45" s="59"/>
      <c r="F45" s="60"/>
      <c r="G45" s="61"/>
      <c r="H45" s="96">
        <f t="shared" si="4"/>
        <v>0</v>
      </c>
      <c r="I45" s="63"/>
      <c r="J45" s="98">
        <f t="shared" si="5"/>
        <v>0</v>
      </c>
      <c r="K45" s="65"/>
    </row>
    <row r="46" spans="1:11" ht="24.75" customHeight="1">
      <c r="A46" s="39"/>
      <c r="B46" s="49">
        <v>33</v>
      </c>
      <c r="C46" s="57"/>
      <c r="D46" s="58"/>
      <c r="E46" s="59"/>
      <c r="F46" s="60"/>
      <c r="G46" s="61"/>
      <c r="H46" s="96">
        <f t="shared" si="4"/>
        <v>0</v>
      </c>
      <c r="I46" s="63"/>
      <c r="J46" s="98">
        <f t="shared" si="5"/>
        <v>0</v>
      </c>
      <c r="K46" s="65"/>
    </row>
    <row r="47" spans="1:11" ht="24.75" customHeight="1">
      <c r="A47" s="39"/>
      <c r="B47" s="100">
        <v>34</v>
      </c>
      <c r="C47" s="67"/>
      <c r="D47" s="68"/>
      <c r="E47" s="59"/>
      <c r="F47" s="60"/>
      <c r="G47" s="61"/>
      <c r="H47" s="96">
        <f t="shared" si="4"/>
        <v>0</v>
      </c>
      <c r="I47" s="63"/>
      <c r="J47" s="98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6">
        <f t="shared" si="4"/>
        <v>0</v>
      </c>
      <c r="I48" s="73"/>
      <c r="J48" s="98">
        <f t="shared" si="5"/>
        <v>0</v>
      </c>
      <c r="K48" s="74"/>
    </row>
    <row r="49" spans="1:11" ht="30" customHeight="1">
      <c r="A49" s="101" t="s">
        <v>5</v>
      </c>
      <c r="B49" s="101"/>
      <c r="C49" s="101"/>
      <c r="D49" s="101"/>
      <c r="E49" s="102">
        <f>SUM(E8:E48)</f>
        <v>6600</v>
      </c>
      <c r="F49" s="103"/>
      <c r="G49" s="103"/>
      <c r="H49" s="103"/>
      <c r="I49" s="103"/>
      <c r="J49" s="103"/>
      <c r="K49" s="103"/>
    </row>
    <row r="50" spans="1:11" ht="28.5" customHeight="1">
      <c r="A50" s="101" t="s">
        <v>6</v>
      </c>
      <c r="B50" s="101"/>
      <c r="C50" s="101"/>
      <c r="D50" s="101"/>
      <c r="E50" s="101"/>
      <c r="F50" s="102">
        <f>SUM(F8:F48)</f>
        <v>8430</v>
      </c>
      <c r="G50" s="103"/>
      <c r="H50" s="103"/>
      <c r="I50" s="103"/>
      <c r="J50" s="103"/>
      <c r="K50" s="103"/>
    </row>
    <row r="51" spans="1:11" ht="24.75" customHeight="1">
      <c r="A51" s="101" t="s">
        <v>7</v>
      </c>
      <c r="B51" s="101"/>
      <c r="C51" s="101"/>
      <c r="D51" s="101"/>
      <c r="E51" s="101"/>
      <c r="F51" s="101"/>
      <c r="G51" s="104">
        <f>SUM(G8:G48)</f>
        <v>290</v>
      </c>
      <c r="H51" s="103"/>
      <c r="I51" s="103"/>
      <c r="J51" s="103"/>
      <c r="K51" s="103"/>
    </row>
    <row r="52" spans="1:11" ht="28.5" customHeight="1">
      <c r="A52" s="101" t="s">
        <v>8</v>
      </c>
      <c r="B52" s="101"/>
      <c r="C52" s="101"/>
      <c r="D52" s="101"/>
      <c r="E52" s="101"/>
      <c r="F52" s="101"/>
      <c r="G52" s="101"/>
      <c r="H52" s="105">
        <f>SUM(H8:H48)</f>
        <v>15320</v>
      </c>
      <c r="I52" s="103"/>
      <c r="J52" s="103"/>
      <c r="K52" s="103"/>
    </row>
    <row r="53" spans="1:11" ht="24.75" customHeight="1">
      <c r="A53" s="101" t="s">
        <v>41</v>
      </c>
      <c r="B53" s="101"/>
      <c r="C53" s="101"/>
      <c r="D53" s="101"/>
      <c r="E53" s="101"/>
      <c r="F53" s="101"/>
      <c r="G53" s="101"/>
      <c r="H53" s="101"/>
      <c r="I53" s="106">
        <f>SUM(I8:I48)</f>
        <v>2030</v>
      </c>
      <c r="J53" s="103"/>
      <c r="K53" s="103"/>
    </row>
    <row r="54" spans="1:11" ht="23.25" customHeight="1">
      <c r="A54" s="101" t="s">
        <v>10</v>
      </c>
      <c r="B54" s="101"/>
      <c r="C54" s="101"/>
      <c r="D54" s="101"/>
      <c r="E54" s="101"/>
      <c r="F54" s="101"/>
      <c r="G54" s="101"/>
      <c r="H54" s="101"/>
      <c r="I54" s="101"/>
      <c r="J54" s="107">
        <f>SUM(J8:J48)</f>
        <v>17350</v>
      </c>
      <c r="K54" s="108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6" customFormat="1" ht="26.25" customHeight="1">
      <c r="A57" s="109" t="s">
        <v>43</v>
      </c>
      <c r="B57" s="110" t="s">
        <v>25</v>
      </c>
      <c r="C57" s="111" t="s">
        <v>26</v>
      </c>
      <c r="D57" s="112" t="s">
        <v>44</v>
      </c>
      <c r="E57" s="112"/>
      <c r="F57" s="112"/>
      <c r="G57" s="113" t="s">
        <v>45</v>
      </c>
      <c r="H57" s="113"/>
      <c r="I57" s="113"/>
      <c r="J57" s="114" t="s">
        <v>46</v>
      </c>
      <c r="K57" s="114"/>
      <c r="L57" s="114"/>
      <c r="M57" s="110" t="s">
        <v>47</v>
      </c>
      <c r="N57" s="115"/>
    </row>
    <row r="58" spans="1:14" s="6" customFormat="1" ht="55.5" customHeight="1">
      <c r="A58" s="109"/>
      <c r="B58" s="110"/>
      <c r="C58" s="111"/>
      <c r="D58" s="116" t="s">
        <v>48</v>
      </c>
      <c r="E58" s="117" t="s">
        <v>49</v>
      </c>
      <c r="F58" s="118" t="s">
        <v>50</v>
      </c>
      <c r="G58" s="119" t="s">
        <v>48</v>
      </c>
      <c r="H58" s="117" t="s">
        <v>49</v>
      </c>
      <c r="I58" s="120" t="s">
        <v>51</v>
      </c>
      <c r="J58" s="121" t="s">
        <v>48</v>
      </c>
      <c r="K58" s="117" t="s">
        <v>49</v>
      </c>
      <c r="L58" s="122" t="s">
        <v>52</v>
      </c>
      <c r="M58" s="110"/>
      <c r="N58" s="115"/>
    </row>
    <row r="59" spans="1:13" ht="24.75" customHeight="1">
      <c r="A59" s="123">
        <v>1</v>
      </c>
      <c r="B59" s="124">
        <v>374</v>
      </c>
      <c r="C59" s="125"/>
      <c r="D59" s="126">
        <v>6290</v>
      </c>
      <c r="E59" s="65">
        <v>100</v>
      </c>
      <c r="F59" s="57">
        <v>50</v>
      </c>
      <c r="G59" s="127"/>
      <c r="H59" s="57"/>
      <c r="I59" s="128"/>
      <c r="J59" s="65"/>
      <c r="K59" s="57"/>
      <c r="L59" s="129"/>
      <c r="M59" s="124"/>
    </row>
    <row r="60" spans="1:13" ht="24.75" customHeight="1">
      <c r="A60" s="123">
        <v>2</v>
      </c>
      <c r="B60" s="124">
        <v>618</v>
      </c>
      <c r="C60" s="125"/>
      <c r="D60" s="126">
        <v>12390</v>
      </c>
      <c r="E60" s="65"/>
      <c r="F60" s="57"/>
      <c r="G60" s="127">
        <v>13130</v>
      </c>
      <c r="H60" s="57">
        <v>200</v>
      </c>
      <c r="I60" s="128">
        <v>100</v>
      </c>
      <c r="J60" s="65"/>
      <c r="K60" s="57"/>
      <c r="L60" s="129"/>
      <c r="M60" s="124"/>
    </row>
    <row r="61" spans="1:13" ht="24.75" customHeight="1">
      <c r="A61" s="123">
        <v>3</v>
      </c>
      <c r="B61" s="124">
        <v>4903</v>
      </c>
      <c r="C61" s="125"/>
      <c r="D61" s="126">
        <v>7870</v>
      </c>
      <c r="E61" s="65"/>
      <c r="F61" s="57"/>
      <c r="G61" s="127"/>
      <c r="H61" s="57"/>
      <c r="I61" s="128"/>
      <c r="J61" s="65"/>
      <c r="K61" s="57"/>
      <c r="L61" s="129"/>
      <c r="M61" s="124"/>
    </row>
    <row r="62" spans="1:13" ht="24.75" customHeight="1">
      <c r="A62" s="123">
        <v>4</v>
      </c>
      <c r="B62" s="124"/>
      <c r="C62" s="125"/>
      <c r="D62" s="126"/>
      <c r="E62" s="65"/>
      <c r="F62" s="57"/>
      <c r="G62" s="127"/>
      <c r="H62" s="57"/>
      <c r="I62" s="128"/>
      <c r="J62" s="65"/>
      <c r="K62" s="57"/>
      <c r="L62" s="129"/>
      <c r="M62" s="124"/>
    </row>
    <row r="63" spans="1:13" ht="24.75" customHeight="1">
      <c r="A63" s="123">
        <v>5</v>
      </c>
      <c r="B63" s="124"/>
      <c r="C63" s="125"/>
      <c r="D63" s="126"/>
      <c r="E63" s="65"/>
      <c r="F63" s="57"/>
      <c r="G63" s="127"/>
      <c r="H63" s="57"/>
      <c r="I63" s="128"/>
      <c r="J63" s="65"/>
      <c r="K63" s="57"/>
      <c r="L63" s="129"/>
      <c r="M63" s="124"/>
    </row>
    <row r="64" spans="1:13" ht="24.75" customHeight="1">
      <c r="A64" s="123">
        <v>6</v>
      </c>
      <c r="B64" s="124"/>
      <c r="C64" s="125"/>
      <c r="D64" s="126"/>
      <c r="E64" s="65"/>
      <c r="F64" s="57"/>
      <c r="G64" s="127"/>
      <c r="H64" s="57"/>
      <c r="I64" s="128"/>
      <c r="J64" s="65"/>
      <c r="K64" s="57"/>
      <c r="L64" s="129"/>
      <c r="M64" s="124"/>
    </row>
    <row r="65" spans="1:13" ht="24.75" customHeight="1">
      <c r="A65" s="123">
        <v>7</v>
      </c>
      <c r="B65" s="124"/>
      <c r="C65" s="125"/>
      <c r="D65" s="126"/>
      <c r="E65" s="65"/>
      <c r="F65" s="57"/>
      <c r="G65" s="127"/>
      <c r="H65" s="57"/>
      <c r="I65" s="128"/>
      <c r="J65" s="65"/>
      <c r="K65" s="57"/>
      <c r="L65" s="129"/>
      <c r="M65" s="124"/>
    </row>
    <row r="66" spans="1:13" ht="24.75" customHeight="1">
      <c r="A66" s="123">
        <v>8</v>
      </c>
      <c r="B66" s="124"/>
      <c r="C66" s="125"/>
      <c r="D66" s="126"/>
      <c r="E66" s="65"/>
      <c r="F66" s="57"/>
      <c r="G66" s="127"/>
      <c r="H66" s="57"/>
      <c r="I66" s="128"/>
      <c r="J66" s="65"/>
      <c r="K66" s="57"/>
      <c r="L66" s="129"/>
      <c r="M66" s="124"/>
    </row>
    <row r="67" spans="1:13" ht="24.75" customHeight="1">
      <c r="A67" s="123">
        <v>9</v>
      </c>
      <c r="B67" s="124"/>
      <c r="C67" s="125"/>
      <c r="D67" s="126"/>
      <c r="E67" s="65"/>
      <c r="F67" s="57"/>
      <c r="G67" s="127"/>
      <c r="H67" s="57"/>
      <c r="I67" s="128"/>
      <c r="J67" s="65"/>
      <c r="K67" s="57"/>
      <c r="L67" s="129"/>
      <c r="M67" s="124"/>
    </row>
    <row r="68" spans="1:13" ht="24.75" customHeight="1">
      <c r="A68" s="123">
        <v>10</v>
      </c>
      <c r="B68" s="124"/>
      <c r="C68" s="125"/>
      <c r="D68" s="126"/>
      <c r="E68" s="65"/>
      <c r="F68" s="57"/>
      <c r="G68" s="127"/>
      <c r="H68" s="57"/>
      <c r="I68" s="128"/>
      <c r="J68" s="65"/>
      <c r="K68" s="57"/>
      <c r="L68" s="129"/>
      <c r="M68" s="124"/>
    </row>
    <row r="69" spans="1:13" ht="24.75" customHeight="1">
      <c r="A69" s="123">
        <v>11</v>
      </c>
      <c r="B69" s="124"/>
      <c r="C69" s="125"/>
      <c r="D69" s="126"/>
      <c r="E69" s="65"/>
      <c r="F69" s="57"/>
      <c r="G69" s="127"/>
      <c r="H69" s="57"/>
      <c r="I69" s="128"/>
      <c r="J69" s="65"/>
      <c r="K69" s="57"/>
      <c r="L69" s="129"/>
      <c r="M69" s="124"/>
    </row>
    <row r="70" spans="1:13" ht="24.75" customHeight="1">
      <c r="A70" s="123">
        <v>12</v>
      </c>
      <c r="B70" s="124"/>
      <c r="C70" s="125"/>
      <c r="D70" s="126"/>
      <c r="E70" s="65"/>
      <c r="F70" s="57"/>
      <c r="G70" s="127"/>
      <c r="H70" s="57"/>
      <c r="I70" s="128"/>
      <c r="J70" s="65"/>
      <c r="K70" s="57"/>
      <c r="L70" s="129"/>
      <c r="M70" s="124"/>
    </row>
    <row r="71" spans="1:13" ht="24.75" customHeight="1">
      <c r="A71" s="123">
        <v>13</v>
      </c>
      <c r="B71" s="124"/>
      <c r="C71" s="125"/>
      <c r="D71" s="126"/>
      <c r="E71" s="65"/>
      <c r="F71" s="57"/>
      <c r="G71" s="127"/>
      <c r="H71" s="57"/>
      <c r="I71" s="128"/>
      <c r="J71" s="65"/>
      <c r="K71" s="57"/>
      <c r="L71" s="129"/>
      <c r="M71" s="124"/>
    </row>
    <row r="72" spans="1:13" ht="24.75" customHeight="1">
      <c r="A72" s="123">
        <v>14</v>
      </c>
      <c r="B72" s="124"/>
      <c r="C72" s="125"/>
      <c r="D72" s="126"/>
      <c r="E72" s="65"/>
      <c r="F72" s="57"/>
      <c r="G72" s="127"/>
      <c r="H72" s="57"/>
      <c r="I72" s="128"/>
      <c r="J72" s="65"/>
      <c r="K72" s="57"/>
      <c r="L72" s="129"/>
      <c r="M72" s="124"/>
    </row>
    <row r="73" spans="1:13" ht="24.75" customHeight="1">
      <c r="A73" s="123">
        <v>15</v>
      </c>
      <c r="B73" s="124"/>
      <c r="C73" s="125"/>
      <c r="D73" s="126"/>
      <c r="E73" s="65"/>
      <c r="F73" s="57"/>
      <c r="G73" s="127"/>
      <c r="H73" s="57"/>
      <c r="I73" s="128"/>
      <c r="J73" s="65"/>
      <c r="K73" s="57"/>
      <c r="L73" s="129"/>
      <c r="M73" s="124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30">
        <f>(SUM(D59:D73)/1000)+(SUM(G59:G73)/1000)+(SUM(J59:J73)/1000)</f>
        <v>39.68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30">
        <f>(SUM(E59:E73))+(SUM(H59:H73))+(SUM(K59:K73))</f>
        <v>300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30">
        <f>(SUM(F59:F73))+(SUM(I59:I73))+(SUM(L59:L73))</f>
        <v>150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6" customFormat="1" ht="26.25" customHeight="1">
      <c r="A80" s="109" t="s">
        <v>43</v>
      </c>
      <c r="B80" s="110" t="s">
        <v>25</v>
      </c>
      <c r="C80" s="111" t="s">
        <v>26</v>
      </c>
      <c r="D80" s="112" t="s">
        <v>44</v>
      </c>
      <c r="E80" s="112"/>
      <c r="F80" s="112"/>
      <c r="G80" s="113" t="s">
        <v>45</v>
      </c>
      <c r="H80" s="113"/>
      <c r="I80" s="113"/>
      <c r="J80" s="114" t="s">
        <v>46</v>
      </c>
      <c r="K80" s="114"/>
      <c r="L80" s="114"/>
      <c r="M80" s="110" t="s">
        <v>47</v>
      </c>
      <c r="N80" s="115"/>
    </row>
    <row r="81" spans="1:14" s="6" customFormat="1" ht="55.5" customHeight="1">
      <c r="A81" s="109"/>
      <c r="B81" s="110"/>
      <c r="C81" s="111"/>
      <c r="D81" s="116" t="s">
        <v>48</v>
      </c>
      <c r="E81" s="117" t="s">
        <v>49</v>
      </c>
      <c r="F81" s="118" t="s">
        <v>50</v>
      </c>
      <c r="G81" s="119" t="s">
        <v>48</v>
      </c>
      <c r="H81" s="117" t="s">
        <v>49</v>
      </c>
      <c r="I81" s="120" t="s">
        <v>51</v>
      </c>
      <c r="J81" s="121" t="s">
        <v>48</v>
      </c>
      <c r="K81" s="117" t="s">
        <v>49</v>
      </c>
      <c r="L81" s="122" t="s">
        <v>52</v>
      </c>
      <c r="M81" s="110"/>
      <c r="N81" s="115"/>
    </row>
    <row r="82" spans="1:13" ht="24.75" customHeight="1">
      <c r="A82" s="123">
        <v>1</v>
      </c>
      <c r="B82" s="124">
        <v>618</v>
      </c>
      <c r="C82" s="125"/>
      <c r="D82" s="126">
        <v>6200</v>
      </c>
      <c r="E82" s="65"/>
      <c r="F82" s="57"/>
      <c r="G82" s="127">
        <v>7130</v>
      </c>
      <c r="H82" s="57">
        <v>221</v>
      </c>
      <c r="I82" s="128">
        <v>110</v>
      </c>
      <c r="J82" s="65"/>
      <c r="K82" s="57"/>
      <c r="L82" s="129"/>
      <c r="M82" s="124"/>
    </row>
    <row r="83" spans="1:13" ht="24.75" customHeight="1">
      <c r="A83" s="123">
        <v>2</v>
      </c>
      <c r="B83" s="124">
        <v>374</v>
      </c>
      <c r="C83" s="125"/>
      <c r="D83" s="126">
        <v>4190</v>
      </c>
      <c r="E83" s="65"/>
      <c r="F83" s="57"/>
      <c r="G83" s="127">
        <v>3500</v>
      </c>
      <c r="H83" s="57">
        <v>154</v>
      </c>
      <c r="I83" s="128">
        <v>75</v>
      </c>
      <c r="J83" s="65"/>
      <c r="K83" s="57"/>
      <c r="L83" s="129"/>
      <c r="M83" s="124"/>
    </row>
    <row r="84" spans="1:13" ht="24.75" customHeight="1">
      <c r="A84" s="123">
        <v>3</v>
      </c>
      <c r="B84" s="124">
        <v>4903</v>
      </c>
      <c r="C84" s="125"/>
      <c r="D84" s="126">
        <v>5940</v>
      </c>
      <c r="E84" s="65"/>
      <c r="F84" s="57"/>
      <c r="G84" s="127"/>
      <c r="H84" s="57"/>
      <c r="I84" s="128"/>
      <c r="J84" s="65"/>
      <c r="K84" s="57"/>
      <c r="L84" s="129"/>
      <c r="M84" s="124"/>
    </row>
    <row r="85" spans="1:13" ht="24.75" customHeight="1">
      <c r="A85" s="123">
        <v>4</v>
      </c>
      <c r="B85" s="124"/>
      <c r="C85" s="125"/>
      <c r="D85" s="126"/>
      <c r="E85" s="65"/>
      <c r="F85" s="57"/>
      <c r="G85" s="127"/>
      <c r="H85" s="57"/>
      <c r="I85" s="128"/>
      <c r="J85" s="65"/>
      <c r="K85" s="57"/>
      <c r="L85" s="129"/>
      <c r="M85" s="124"/>
    </row>
    <row r="86" spans="1:13" ht="24.75" customHeight="1">
      <c r="A86" s="123">
        <v>5</v>
      </c>
      <c r="B86" s="124"/>
      <c r="C86" s="125"/>
      <c r="D86" s="126"/>
      <c r="E86" s="65"/>
      <c r="F86" s="57"/>
      <c r="G86" s="127"/>
      <c r="H86" s="57"/>
      <c r="I86" s="128"/>
      <c r="J86" s="65"/>
      <c r="K86" s="57"/>
      <c r="L86" s="129"/>
      <c r="M86" s="124"/>
    </row>
    <row r="87" spans="1:13" ht="24.75" customHeight="1">
      <c r="A87" s="123">
        <v>6</v>
      </c>
      <c r="B87" s="124"/>
      <c r="C87" s="125"/>
      <c r="D87" s="126"/>
      <c r="E87" s="65"/>
      <c r="F87" s="57"/>
      <c r="G87" s="127"/>
      <c r="H87" s="57"/>
      <c r="I87" s="128"/>
      <c r="J87" s="65"/>
      <c r="K87" s="57"/>
      <c r="L87" s="129"/>
      <c r="M87" s="124"/>
    </row>
    <row r="88" spans="1:13" ht="24.75" customHeight="1">
      <c r="A88" s="123">
        <v>7</v>
      </c>
      <c r="B88" s="124"/>
      <c r="C88" s="125"/>
      <c r="D88" s="126"/>
      <c r="E88" s="65"/>
      <c r="F88" s="57"/>
      <c r="G88" s="127"/>
      <c r="H88" s="57"/>
      <c r="I88" s="128"/>
      <c r="J88" s="65"/>
      <c r="K88" s="57"/>
      <c r="L88" s="129"/>
      <c r="M88" s="124"/>
    </row>
    <row r="89" spans="1:13" ht="24.75" customHeight="1">
      <c r="A89" s="123">
        <v>8</v>
      </c>
      <c r="B89" s="124"/>
      <c r="C89" s="125"/>
      <c r="D89" s="126"/>
      <c r="E89" s="65"/>
      <c r="F89" s="57"/>
      <c r="G89" s="127"/>
      <c r="H89" s="57"/>
      <c r="I89" s="128"/>
      <c r="J89" s="65"/>
      <c r="K89" s="57"/>
      <c r="L89" s="129"/>
      <c r="M89" s="124"/>
    </row>
    <row r="90" spans="1:13" ht="24.75" customHeight="1">
      <c r="A90" s="123">
        <v>9</v>
      </c>
      <c r="B90" s="124"/>
      <c r="C90" s="125"/>
      <c r="D90" s="126"/>
      <c r="E90" s="65"/>
      <c r="F90" s="57"/>
      <c r="G90" s="127"/>
      <c r="H90" s="57"/>
      <c r="I90" s="128"/>
      <c r="J90" s="65"/>
      <c r="K90" s="57"/>
      <c r="L90" s="129"/>
      <c r="M90" s="124"/>
    </row>
    <row r="91" spans="1:13" ht="24.75" customHeight="1">
      <c r="A91" s="123">
        <v>10</v>
      </c>
      <c r="B91" s="124"/>
      <c r="C91" s="125"/>
      <c r="D91" s="126"/>
      <c r="E91" s="65"/>
      <c r="F91" s="57"/>
      <c r="G91" s="127"/>
      <c r="H91" s="57"/>
      <c r="I91" s="128"/>
      <c r="J91" s="65"/>
      <c r="K91" s="57"/>
      <c r="L91" s="129"/>
      <c r="M91" s="124"/>
    </row>
    <row r="92" spans="1:13" ht="24.75" customHeight="1">
      <c r="A92" s="123">
        <v>11</v>
      </c>
      <c r="B92" s="124"/>
      <c r="C92" s="125"/>
      <c r="D92" s="126"/>
      <c r="E92" s="65"/>
      <c r="F92" s="57"/>
      <c r="G92" s="127"/>
      <c r="H92" s="57"/>
      <c r="I92" s="128"/>
      <c r="J92" s="65"/>
      <c r="K92" s="57"/>
      <c r="L92" s="129"/>
      <c r="M92" s="124"/>
    </row>
    <row r="93" spans="1:13" ht="24.75" customHeight="1">
      <c r="A93" s="123">
        <v>12</v>
      </c>
      <c r="B93" s="124"/>
      <c r="C93" s="125"/>
      <c r="D93" s="126"/>
      <c r="E93" s="65"/>
      <c r="F93" s="57"/>
      <c r="G93" s="127"/>
      <c r="H93" s="57"/>
      <c r="I93" s="128"/>
      <c r="J93" s="65"/>
      <c r="K93" s="57"/>
      <c r="L93" s="129"/>
      <c r="M93" s="124"/>
    </row>
    <row r="94" spans="1:13" ht="24.75" customHeight="1">
      <c r="A94" s="123">
        <v>13</v>
      </c>
      <c r="B94" s="124"/>
      <c r="C94" s="125"/>
      <c r="D94" s="126"/>
      <c r="E94" s="65"/>
      <c r="F94" s="57"/>
      <c r="G94" s="127"/>
      <c r="H94" s="57"/>
      <c r="I94" s="128"/>
      <c r="J94" s="65"/>
      <c r="K94" s="57"/>
      <c r="L94" s="129"/>
      <c r="M94" s="124"/>
    </row>
    <row r="95" spans="1:13" ht="24.75" customHeight="1">
      <c r="A95" s="123">
        <v>14</v>
      </c>
      <c r="B95" s="124"/>
      <c r="C95" s="125"/>
      <c r="D95" s="126"/>
      <c r="E95" s="65"/>
      <c r="F95" s="57"/>
      <c r="G95" s="127"/>
      <c r="H95" s="57"/>
      <c r="I95" s="128"/>
      <c r="J95" s="65"/>
      <c r="K95" s="57"/>
      <c r="L95" s="129"/>
      <c r="M95" s="124"/>
    </row>
    <row r="96" spans="1:13" ht="24.75" customHeight="1">
      <c r="A96" s="123">
        <v>15</v>
      </c>
      <c r="B96" s="124"/>
      <c r="C96" s="125"/>
      <c r="D96" s="126"/>
      <c r="E96" s="65"/>
      <c r="F96" s="57"/>
      <c r="G96" s="127"/>
      <c r="H96" s="57"/>
      <c r="I96" s="128"/>
      <c r="J96" s="65"/>
      <c r="K96" s="57"/>
      <c r="L96" s="129"/>
      <c r="M96" s="124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30">
        <f>(SUM(D82:D96)/1000)+(SUM(G82:G96)/1000)+(SUM(J82:J96)/1000)</f>
        <v>26.96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30">
        <f>(SUM(E82:E96))+(SUM(H82:H96))+(SUM(K82:K96))</f>
        <v>375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30">
        <f>(SUM(F82:F96))+(SUM(I82:I96))+(SUM(L82:L96))</f>
        <v>185</v>
      </c>
    </row>
    <row r="100" spans="1:10" ht="24.75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4" customFormat="1" ht="15">
      <c r="A102" s="132" t="s">
        <v>59</v>
      </c>
      <c r="B102" s="132"/>
      <c r="C102" s="132"/>
      <c r="D102" s="132"/>
      <c r="E102" s="133">
        <v>2</v>
      </c>
      <c r="F102" s="134" t="s">
        <v>19</v>
      </c>
    </row>
    <row r="103" spans="1:6" s="134" customFormat="1" ht="18" customHeight="1">
      <c r="A103" s="132" t="s">
        <v>60</v>
      </c>
      <c r="B103" s="132"/>
      <c r="C103" s="132"/>
      <c r="D103" s="132"/>
      <c r="E103" s="133">
        <v>21</v>
      </c>
      <c r="F103" s="134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2016-02-29T11:32:43Z</dcterms:modified>
  <cp:category/>
  <cp:version/>
  <cp:contentType/>
  <cp:contentStatus/>
</cp:coreProperties>
</file>