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3" activeTab="3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ΜΗΝΟΣ'!$A$1:$M$23</definedName>
  </definedNames>
  <calcPr fullCalcOnLoad="1"/>
</workbook>
</file>

<file path=xl/sharedStrings.xml><?xml version="1.0" encoding="utf-8"?>
<sst xmlns="http://schemas.openxmlformats.org/spreadsheetml/2006/main" count="3443" uniqueCount="88">
  <si>
    <t>Τ Μ Η Μ Α   Α Ν Α Κ Υ Κ Λ Ω Σ Η Σ</t>
  </si>
  <si>
    <t>ΚΑΤΑΓΡΑΦΗ ΔΡΑΣΤΗΡΙΟΤΗΤΑΣ ΕΡΓΟΤΑΞΙΟΥ ΩΡΑΙΟΚΑΣΤΡΟΥ</t>
  </si>
  <si>
    <t>ΜΗΝΑΣ:</t>
  </si>
  <si>
    <t>ΙΟΥΝΙΟΣ 2015</t>
  </si>
  <si>
    <t xml:space="preserve">Ι.Αφίξεις οχημάτων 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</si>
  <si>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</si>
  <si>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</si>
  <si>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</si>
  <si>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</si>
  <si>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 κλαδιών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</si>
  <si>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</si>
  <si>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</si>
  <si>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</si>
  <si>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</si>
  <si>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</si>
  <si>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</si>
  <si>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</si>
  <si>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</si>
  <si>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</si>
  <si>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Μηνιαία κατανάλωση καυσίμου: </t>
  </si>
  <si>
    <t>lt</t>
  </si>
  <si>
    <t>Ημερομηνία:</t>
  </si>
  <si>
    <t>ΙΟΥΝΙΟΥ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</si>
  <si>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</si>
  <si>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</si>
  <si>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</si>
  <si>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</si>
  <si>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</si>
  <si>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</si>
  <si>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</si>
  <si>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</si>
  <si>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</si>
  <si>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</si>
  <si>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</si>
  <si>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</si>
  <si>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ΔΟΡΥΦ</t>
  </si>
  <si>
    <t>Α</t>
  </si>
  <si>
    <t>Ε</t>
  </si>
  <si>
    <t>Α  π  ο  γ    ε     υ  μ  α  τ    ι   ν  ή</t>
  </si>
  <si>
    <t>Β</t>
  </si>
  <si>
    <t>Δ</t>
  </si>
  <si>
    <t>Β  ρ  α  δ    ι    ν  ή</t>
  </si>
  <si>
    <t>Συνολικό ημερήσιο tonnage κλαδιών (kg)</t>
  </si>
  <si>
    <t>ΙΙ. Μεταφορά υπολείμματος (ΖΥΓΟΛΟΓΙΑ ΧΥΤΑ)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</si>
  <si>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</si>
  <si>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</si>
  <si>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</si>
  <si>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</si>
  <si>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</si>
  <si>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</si>
  <si>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</si>
  <si>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</si>
  <si>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</si>
  <si>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</si>
  <si>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</si>
  <si>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</si>
  <si>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</si>
  <si>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</si>
  <si>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</si>
  <si>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</si>
  <si>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</si>
  <si>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</si>
  <si>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Γ</t>
  </si>
  <si>
    <t>Φ</t>
  </si>
  <si>
    <t>ΤΡΙΑΞΟΝΙΚΟ</t>
  </si>
  <si>
    <t>ΤΡΙΑΝΔΡΙΑ</t>
  </si>
  <si>
    <t>ΣΚΑΦΗ</t>
  </si>
  <si>
    <t>`</t>
  </si>
  <si>
    <t>ΧΑΝΘ</t>
  </si>
  <si>
    <t>ΠΑΡΚΟ ΕΘΝΙΚ ΑΜΥΝΗΣ</t>
  </si>
  <si>
    <t>ΜΑΛΑΚΟΠΗ</t>
  </si>
  <si>
    <t>ΓΡ ΚΙΝΗΣΗΣ</t>
  </si>
  <si>
    <t>ΣΤΡΑΤ ΟΧΗΜΑ</t>
  </si>
  <si>
    <t>Γ ΣΩΜΑ</t>
  </si>
  <si>
    <t>Σ</t>
  </si>
  <si>
    <t>A</t>
  </si>
  <si>
    <t>ΜΟΥΣΕΙΟ</t>
  </si>
  <si>
    <t>ΥΠΟΥΡΓΕΙΟ</t>
  </si>
  <si>
    <t>E</t>
  </si>
  <si>
    <t>B</t>
  </si>
  <si>
    <t>ΚΟΙΜ ΜΑΛΑΚ</t>
  </si>
  <si>
    <t>ΑΧΕΠΑ</t>
  </si>
  <si>
    <t>ΤΡΙΑΝΔ</t>
  </si>
  <si>
    <t>Ζ ΚΗΠΟΣ</t>
  </si>
  <si>
    <t>ΦΥΤΩΡΙΑ</t>
  </si>
  <si>
    <t>ΠΡΑΣΙΝΟ</t>
  </si>
  <si>
    <t>ΗΛΕΚΤΡΟΛΟΓΙΚΟ</t>
  </si>
  <si>
    <t>ΖΩΟΛ ΚΗΠ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</si>
</sst>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11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0" fillId="0" borderId="12" xfId="0" applyBorder="1" applyAlignment="1">
      <alignment vertical="center"/>
    </xf>
    <xf numFmtId="166" fontId="0" fillId="0" borderId="13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18" xfId="0" applyBorder="1" applyAlignment="1">
      <alignment vertical="center"/>
    </xf>
    <xf numFmtId="164" fontId="0" fillId="0" borderId="1" xfId="0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19" xfId="0" applyNumberFormat="1" applyBorder="1" applyAlignment="1">
      <alignment vertical="center"/>
    </xf>
    <xf numFmtId="166" fontId="0" fillId="0" borderId="20" xfId="0" applyNumberForma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8" xfId="0" applyBorder="1" applyAlignment="1">
      <alignment/>
    </xf>
    <xf numFmtId="164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20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21" xfId="0" applyFont="1" applyBorder="1" applyAlignment="1">
      <alignment horizontal="center" vertic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6" fontId="0" fillId="0" borderId="22" xfId="0" applyNumberFormat="1" applyBorder="1" applyAlignment="1">
      <alignment/>
    </xf>
    <xf numFmtId="166" fontId="0" fillId="0" borderId="24" xfId="0" applyNumberFormat="1" applyBorder="1" applyAlignment="1">
      <alignment vertical="center"/>
    </xf>
    <xf numFmtId="166" fontId="0" fillId="0" borderId="25" xfId="0" applyNumberFormat="1" applyBorder="1" applyAlignment="1">
      <alignment/>
    </xf>
    <xf numFmtId="164" fontId="0" fillId="0" borderId="26" xfId="0" applyBorder="1" applyAlignment="1">
      <alignment/>
    </xf>
    <xf numFmtId="164" fontId="4" fillId="0" borderId="27" xfId="0" applyFont="1" applyBorder="1" applyAlignment="1">
      <alignment horizontal="center" vertical="center" wrapText="1"/>
    </xf>
    <xf numFmtId="164" fontId="4" fillId="0" borderId="27" xfId="0" applyFont="1" applyBorder="1" applyAlignment="1">
      <alignment horizontal="center" vertical="center"/>
    </xf>
    <xf numFmtId="164" fontId="4" fillId="0" borderId="28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 wrapText="1"/>
    </xf>
    <xf numFmtId="164" fontId="4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/>
    </xf>
    <xf numFmtId="164" fontId="0" fillId="0" borderId="32" xfId="0" applyFont="1" applyBorder="1" applyAlignment="1">
      <alignment horizontal="center" vertical="center" wrapText="1"/>
    </xf>
    <xf numFmtId="164" fontId="0" fillId="0" borderId="33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16" xfId="0" applyNumberFormat="1" applyBorder="1" applyAlignment="1">
      <alignment/>
    </xf>
    <xf numFmtId="164" fontId="0" fillId="0" borderId="17" xfId="0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center" vertical="center" wrapText="1"/>
    </xf>
    <xf numFmtId="164" fontId="4" fillId="0" borderId="34" xfId="0" applyFont="1" applyBorder="1" applyAlignment="1">
      <alignment horizontal="center" vertical="center" wrapText="1"/>
    </xf>
    <xf numFmtId="164" fontId="4" fillId="0" borderId="37" xfId="0" applyFont="1" applyBorder="1" applyAlignment="1">
      <alignment horizontal="center" vertical="center" wrapText="1"/>
    </xf>
    <xf numFmtId="164" fontId="4" fillId="0" borderId="38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9" xfId="0" applyFont="1" applyBorder="1" applyAlignment="1">
      <alignment horizontal="center" vertical="center" wrapText="1"/>
    </xf>
    <xf numFmtId="164" fontId="0" fillId="0" borderId="40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41" xfId="0" applyBorder="1" applyAlignment="1">
      <alignment/>
    </xf>
    <xf numFmtId="164" fontId="0" fillId="0" borderId="3" xfId="0" applyBorder="1" applyAlignment="1">
      <alignment/>
    </xf>
    <xf numFmtId="164" fontId="0" fillId="0" borderId="18" xfId="0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19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Alignment="1">
      <alignment/>
    </xf>
    <xf numFmtId="164" fontId="9" fillId="0" borderId="12" xfId="0" applyFont="1" applyBorder="1" applyAlignment="1">
      <alignment horizontal="center" vertical="center"/>
    </xf>
    <xf numFmtId="164" fontId="9" fillId="0" borderId="13" xfId="0" applyFont="1" applyBorder="1" applyAlignment="1">
      <alignment horizontal="center" vertical="center"/>
    </xf>
    <xf numFmtId="164" fontId="9" fillId="0" borderId="14" xfId="0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/>
    </xf>
    <xf numFmtId="166" fontId="9" fillId="0" borderId="42" xfId="0" applyNumberFormat="1" applyFont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164" fontId="9" fillId="0" borderId="17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166" fontId="9" fillId="0" borderId="20" xfId="0" applyNumberFormat="1" applyFont="1" applyBorder="1" applyAlignment="1">
      <alignment horizontal="center" vertical="center"/>
    </xf>
    <xf numFmtId="164" fontId="9" fillId="0" borderId="4" xfId="0" applyFont="1" applyBorder="1" applyAlignment="1">
      <alignment horizontal="center" vertical="center"/>
    </xf>
    <xf numFmtId="164" fontId="9" fillId="0" borderId="21" xfId="0" applyFont="1" applyBorder="1" applyAlignment="1">
      <alignment horizontal="center" vertical="center"/>
    </xf>
    <xf numFmtId="164" fontId="9" fillId="0" borderId="22" xfId="0" applyFont="1" applyBorder="1" applyAlignment="1">
      <alignment horizontal="center" vertical="center"/>
    </xf>
    <xf numFmtId="164" fontId="9" fillId="0" borderId="23" xfId="0" applyFont="1" applyBorder="1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/>
    </xf>
    <xf numFmtId="166" fontId="9" fillId="0" borderId="43" xfId="0" applyNumberFormat="1" applyFont="1" applyBorder="1" applyAlignment="1">
      <alignment horizontal="center" vertical="center"/>
    </xf>
    <xf numFmtId="166" fontId="9" fillId="0" borderId="25" xfId="0" applyNumberFormat="1" applyFont="1" applyBorder="1" applyAlignment="1">
      <alignment horizontal="center" vertical="center"/>
    </xf>
    <xf numFmtId="164" fontId="9" fillId="0" borderId="26" xfId="0" applyFont="1" applyBorder="1" applyAlignment="1">
      <alignment horizontal="center" vertical="center"/>
    </xf>
    <xf numFmtId="164" fontId="4" fillId="0" borderId="44" xfId="0" applyFont="1" applyBorder="1" applyAlignment="1">
      <alignment horizontal="center" vertical="center" wrapText="1"/>
    </xf>
    <xf numFmtId="164" fontId="4" fillId="0" borderId="44" xfId="0" applyFont="1" applyBorder="1" applyAlignment="1">
      <alignment horizontal="center" vertical="center"/>
    </xf>
    <xf numFmtId="164" fontId="4" fillId="0" borderId="45" xfId="0" applyFont="1" applyBorder="1" applyAlignment="1">
      <alignment horizontal="center" vertical="center" wrapText="1"/>
    </xf>
    <xf numFmtId="164" fontId="4" fillId="0" borderId="46" xfId="0" applyFont="1" applyBorder="1" applyAlignment="1">
      <alignment horizontal="center" vertical="center" wrapText="1"/>
    </xf>
    <xf numFmtId="164" fontId="4" fillId="0" borderId="47" xfId="0" applyFont="1" applyBorder="1" applyAlignment="1">
      <alignment horizontal="center" vertical="center" wrapText="1"/>
    </xf>
    <xf numFmtId="164" fontId="4" fillId="0" borderId="48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9" fillId="0" borderId="33" xfId="0" applyFont="1" applyBorder="1" applyAlignment="1">
      <alignment horizontal="center" vertical="center"/>
    </xf>
    <xf numFmtId="164" fontId="9" fillId="0" borderId="49" xfId="0" applyFont="1" applyBorder="1" applyAlignment="1">
      <alignment horizontal="center" vertical="center"/>
    </xf>
    <xf numFmtId="164" fontId="9" fillId="0" borderId="50" xfId="0" applyFont="1" applyBorder="1" applyAlignment="1">
      <alignment horizontal="center" vertical="center"/>
    </xf>
    <xf numFmtId="166" fontId="9" fillId="0" borderId="49" xfId="0" applyNumberFormat="1" applyFont="1" applyBorder="1" applyAlignment="1">
      <alignment horizontal="center" vertical="center"/>
    </xf>
    <xf numFmtId="166" fontId="9" fillId="0" borderId="51" xfId="0" applyNumberFormat="1" applyFont="1" applyBorder="1" applyAlignment="1">
      <alignment horizontal="center" vertical="center"/>
    </xf>
    <xf numFmtId="166" fontId="9" fillId="0" borderId="52" xfId="0" applyNumberFormat="1" applyFont="1" applyBorder="1" applyAlignment="1">
      <alignment horizontal="center" vertical="center"/>
    </xf>
    <xf numFmtId="164" fontId="9" fillId="0" borderId="53" xfId="0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/>
    </xf>
    <xf numFmtId="164" fontId="4" fillId="0" borderId="54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21" xfId="0" applyFont="1" applyBorder="1" applyAlignment="1">
      <alignment horizontal="center" vertical="center"/>
    </xf>
    <xf numFmtId="164" fontId="3" fillId="0" borderId="21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3" fillId="0" borderId="11" xfId="0" applyFont="1" applyBorder="1" applyAlignment="1">
      <alignment horizontal="center" vertical="center"/>
    </xf>
    <xf numFmtId="164" fontId="0" fillId="2" borderId="2" xfId="0" applyFill="1" applyBorder="1" applyAlignment="1">
      <alignment horizontal="center"/>
    </xf>
    <xf numFmtId="164" fontId="6" fillId="0" borderId="12" xfId="0" applyFont="1" applyBorder="1" applyAlignment="1">
      <alignment horizontal="center" vertical="center"/>
    </xf>
    <xf numFmtId="164" fontId="6" fillId="0" borderId="13" xfId="0" applyFont="1" applyBorder="1" applyAlignment="1">
      <alignment horizontal="center" vertical="center"/>
    </xf>
    <xf numFmtId="164" fontId="6" fillId="0" borderId="14" xfId="0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6" fontId="6" fillId="0" borderId="24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18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21" xfId="0" applyFont="1" applyBorder="1" applyAlignment="1">
      <alignment horizontal="center" vertical="center"/>
    </xf>
    <xf numFmtId="164" fontId="6" fillId="0" borderId="21" xfId="0" applyFont="1" applyBorder="1" applyAlignment="1">
      <alignment horizontal="center"/>
    </xf>
    <xf numFmtId="164" fontId="6" fillId="0" borderId="22" xfId="0" applyFont="1" applyBorder="1" applyAlignment="1">
      <alignment horizontal="center"/>
    </xf>
    <xf numFmtId="164" fontId="6" fillId="0" borderId="23" xfId="0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166" fontId="6" fillId="0" borderId="55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/>
    </xf>
    <xf numFmtId="164" fontId="6" fillId="0" borderId="26" xfId="0" applyFon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55" xfId="0" applyNumberFormat="1" applyBorder="1" applyAlignment="1">
      <alignment vertical="center"/>
    </xf>
    <xf numFmtId="164" fontId="6" fillId="0" borderId="12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164" fontId="6" fillId="0" borderId="17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41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39" xfId="0" applyFont="1" applyBorder="1" applyAlignment="1">
      <alignment horizontal="center"/>
    </xf>
    <xf numFmtId="164" fontId="6" fillId="0" borderId="19" xfId="0" applyFont="1" applyBorder="1" applyAlignment="1">
      <alignment horizontal="center"/>
    </xf>
    <xf numFmtId="164" fontId="6" fillId="0" borderId="40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41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39" xfId="0" applyFont="1" applyBorder="1" applyAlignment="1">
      <alignment horizontal="center"/>
    </xf>
    <xf numFmtId="164" fontId="3" fillId="0" borderId="40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21" xfId="0" applyFont="1" applyBorder="1" applyAlignment="1">
      <alignment horizontal="center"/>
    </xf>
    <xf numFmtId="164" fontId="4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4">
      <selection activeCell="L13" sqref="L1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 t="s">
        <v>3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</f>
        <v>220570</v>
      </c>
      <c r="I5" s="14"/>
    </row>
    <row r="6" spans="1:9" ht="24.7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</f>
        <v>304875</v>
      </c>
      <c r="I6" s="14"/>
    </row>
    <row r="7" spans="1:9" ht="24.7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</f>
        <v>91720</v>
      </c>
      <c r="I7" s="14"/>
    </row>
    <row r="8" spans="1:9" ht="24.75" customHeight="1">
      <c r="A8" s="15" t="s">
        <v>8</v>
      </c>
      <c r="B8" s="16"/>
      <c r="C8" s="16"/>
      <c r="D8" s="16"/>
      <c r="E8" s="16"/>
      <c r="F8" s="16"/>
      <c r="G8" s="17"/>
      <c r="H8" s="13">
        <f>SUM('ΣΥΓΚΕΝΤΡΩΤΙΚΑ ΜΗΝΟΣ'!H5:H7)</f>
        <v>617165</v>
      </c>
      <c r="I8" s="14"/>
    </row>
    <row r="9" spans="1:9" ht="24.7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</f>
        <v>63660</v>
      </c>
      <c r="I9" s="18"/>
    </row>
    <row r="10" spans="1:11" ht="15" customHeight="1">
      <c r="A10" s="19"/>
      <c r="B10" s="20"/>
      <c r="C10" s="20"/>
      <c r="D10" s="21"/>
      <c r="E10" s="21"/>
      <c r="F10" s="21"/>
      <c r="G10" s="21"/>
      <c r="H10" s="22"/>
      <c r="I10" s="22"/>
      <c r="J10" s="22"/>
      <c r="K10" s="22"/>
    </row>
    <row r="11" spans="1:15" ht="29.25" customHeight="1">
      <c r="A11" s="23" t="s">
        <v>10</v>
      </c>
      <c r="B11" s="23"/>
      <c r="C11" s="23"/>
      <c r="D11" s="23"/>
      <c r="E11" s="23"/>
      <c r="F11" s="23"/>
      <c r="G11" s="23"/>
      <c r="H11" s="23"/>
      <c r="I11" s="8"/>
      <c r="J11" s="8"/>
      <c r="K11" s="8"/>
      <c r="L11" s="8"/>
      <c r="M11" s="8"/>
      <c r="N11" s="8"/>
      <c r="O11" s="8"/>
    </row>
    <row r="12" spans="1:8" ht="24.75" customHeight="1">
      <c r="A12" s="24" t="s">
        <v>11</v>
      </c>
      <c r="B12" s="24"/>
      <c r="C12" s="24"/>
      <c r="D12" s="24"/>
      <c r="E12" s="24"/>
      <c r="F12" s="24"/>
      <c r="G12" s="24"/>
      <c r="H12" s="25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</f>
        <v>447.938</v>
      </c>
    </row>
    <row r="13" spans="1:8" ht="24.75" customHeight="1">
      <c r="A13" s="24" t="s">
        <v>12</v>
      </c>
      <c r="B13" s="24"/>
      <c r="C13" s="24"/>
      <c r="D13" s="24"/>
      <c r="E13" s="24"/>
      <c r="F13" s="24"/>
      <c r="G13" s="24"/>
      <c r="H13" s="25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</f>
        <v>6142</v>
      </c>
    </row>
    <row r="14" spans="1:8" ht="24.75" customHeight="1">
      <c r="A14" s="24" t="s">
        <v>13</v>
      </c>
      <c r="B14" s="24"/>
      <c r="C14" s="24"/>
      <c r="D14" s="24"/>
      <c r="E14" s="24"/>
      <c r="F14" s="24"/>
      <c r="G14" s="24"/>
      <c r="H14" s="25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</f>
        <v>3071</v>
      </c>
    </row>
    <row r="16" spans="1:15" ht="29.25" customHeight="1">
      <c r="A16" s="23" t="s">
        <v>14</v>
      </c>
      <c r="B16" s="23"/>
      <c r="C16" s="23"/>
      <c r="D16" s="23"/>
      <c r="E16" s="23"/>
      <c r="F16" s="23"/>
      <c r="G16" s="23"/>
      <c r="H16" s="23"/>
      <c r="I16" s="8"/>
      <c r="J16" s="8"/>
      <c r="K16" s="8"/>
      <c r="L16" s="8"/>
      <c r="M16" s="8"/>
      <c r="N16" s="8"/>
      <c r="O16" s="8"/>
    </row>
    <row r="17" spans="1:8" ht="24.75" customHeight="1">
      <c r="A17" s="24" t="s">
        <v>15</v>
      </c>
      <c r="B17" s="24"/>
      <c r="C17" s="24"/>
      <c r="D17" s="24"/>
      <c r="E17" s="24"/>
      <c r="F17" s="24"/>
      <c r="G17" s="24"/>
      <c r="H17" s="25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</f>
        <v>761.593</v>
      </c>
    </row>
    <row r="18" spans="1:8" ht="24.75" customHeight="1">
      <c r="A18" s="24" t="s">
        <v>12</v>
      </c>
      <c r="B18" s="24"/>
      <c r="C18" s="24"/>
      <c r="D18" s="24"/>
      <c r="E18" s="24"/>
      <c r="F18" s="24"/>
      <c r="G18" s="24"/>
      <c r="H18" s="25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</f>
        <v>11291</v>
      </c>
    </row>
    <row r="19" spans="1:8" ht="24.75" customHeight="1">
      <c r="A19" s="24" t="s">
        <v>13</v>
      </c>
      <c r="B19" s="24"/>
      <c r="C19" s="24"/>
      <c r="D19" s="24"/>
      <c r="E19" s="24"/>
      <c r="F19" s="24"/>
      <c r="G19" s="24"/>
      <c r="H19" s="25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</f>
        <v>5640.5</v>
      </c>
    </row>
    <row r="21" spans="1:15" ht="29.25" customHeight="1">
      <c r="A21" s="23" t="s">
        <v>16</v>
      </c>
      <c r="B21" s="23"/>
      <c r="C21" s="23"/>
      <c r="D21" s="23"/>
      <c r="E21" s="23"/>
      <c r="F21" s="23"/>
      <c r="G21" s="23"/>
      <c r="H21" s="23"/>
      <c r="I21" s="8"/>
      <c r="J21" s="8"/>
      <c r="K21" s="8"/>
      <c r="L21" s="8"/>
      <c r="M21" s="8"/>
      <c r="N21" s="8"/>
      <c r="O21" s="8"/>
    </row>
    <row r="22" spans="1:7" s="29" customFormat="1" ht="24.75" customHeight="1">
      <c r="A22" s="26" t="s">
        <v>17</v>
      </c>
      <c r="B22" s="26"/>
      <c r="C22" s="26"/>
      <c r="D22" s="26"/>
      <c r="E22" s="26"/>
      <c r="F22" s="27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</f>
        <v>38</v>
      </c>
      <c r="G22" s="28" t="s">
        <v>18</v>
      </c>
    </row>
    <row r="23" spans="1:7" s="29" customFormat="1" ht="24.75" customHeight="1">
      <c r="A23" s="26" t="s">
        <v>19</v>
      </c>
      <c r="B23" s="26"/>
      <c r="C23" s="26"/>
      <c r="D23" s="26"/>
      <c r="E23" s="26"/>
      <c r="F23" s="27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</f>
        <v>680</v>
      </c>
      <c r="G23" s="28" t="s">
        <v>20</v>
      </c>
    </row>
  </sheetData>
  <sheetProtection selectLockedCells="1" selectUnlockedCells="1"/>
  <mergeCells count="18">
    <mergeCell ref="A1:J1"/>
    <mergeCell ref="A2:J2"/>
    <mergeCell ref="A3:B3"/>
    <mergeCell ref="A5:G5"/>
    <mergeCell ref="A6:G6"/>
    <mergeCell ref="A7:G7"/>
    <mergeCell ref="A9:G9"/>
    <mergeCell ref="A11:H11"/>
    <mergeCell ref="A12:G12"/>
    <mergeCell ref="A13:G13"/>
    <mergeCell ref="A14:G14"/>
    <mergeCell ref="A16:H16"/>
    <mergeCell ref="A17:G17"/>
    <mergeCell ref="A18:G18"/>
    <mergeCell ref="A19:G19"/>
    <mergeCell ref="A21:H21"/>
    <mergeCell ref="A22:E22"/>
    <mergeCell ref="A23:E23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G86" sqref="G86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3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9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192">
        <v>1</v>
      </c>
      <c r="C8" s="192">
        <v>615</v>
      </c>
      <c r="D8" s="193" t="s">
        <v>40</v>
      </c>
      <c r="E8" s="194"/>
      <c r="F8" s="192">
        <v>1300</v>
      </c>
      <c r="G8" s="195"/>
      <c r="H8" s="196">
        <f aca="true" t="shared" si="0" ref="H8:H22">SUM(E8:G8)</f>
        <v>1300</v>
      </c>
      <c r="I8" s="197"/>
      <c r="J8" s="198" t="s">
        <v>37</v>
      </c>
      <c r="K8" s="8"/>
    </row>
    <row r="9" spans="1:11" ht="24.75" customHeight="1">
      <c r="A9" s="37"/>
      <c r="B9" s="199">
        <v>2</v>
      </c>
      <c r="C9" s="199">
        <v>609</v>
      </c>
      <c r="D9" s="27" t="s">
        <v>40</v>
      </c>
      <c r="E9" s="200">
        <v>400</v>
      </c>
      <c r="F9" s="199">
        <v>770</v>
      </c>
      <c r="G9" s="201"/>
      <c r="H9" s="196">
        <f t="shared" si="0"/>
        <v>1170</v>
      </c>
      <c r="I9" s="202"/>
      <c r="J9" s="203" t="s">
        <v>37</v>
      </c>
      <c r="K9" s="8"/>
    </row>
    <row r="10" spans="1:11" ht="24.75" customHeight="1">
      <c r="A10" s="37"/>
      <c r="B10" s="199">
        <v>3</v>
      </c>
      <c r="C10" s="199">
        <v>463</v>
      </c>
      <c r="D10" s="27" t="s">
        <v>40</v>
      </c>
      <c r="E10" s="200">
        <v>300</v>
      </c>
      <c r="F10" s="199">
        <v>960</v>
      </c>
      <c r="G10" s="201"/>
      <c r="H10" s="196">
        <f t="shared" si="0"/>
        <v>1260</v>
      </c>
      <c r="I10" s="202"/>
      <c r="J10" s="203" t="s">
        <v>39</v>
      </c>
      <c r="K10" s="8"/>
    </row>
    <row r="11" spans="1:11" ht="24.75" customHeight="1">
      <c r="A11" s="37"/>
      <c r="B11" s="199">
        <v>4</v>
      </c>
      <c r="C11" s="199">
        <v>616</v>
      </c>
      <c r="D11" s="27" t="s">
        <v>40</v>
      </c>
      <c r="E11" s="200">
        <v>400</v>
      </c>
      <c r="F11" s="199">
        <v>750</v>
      </c>
      <c r="G11" s="201"/>
      <c r="H11" s="196">
        <f t="shared" si="0"/>
        <v>1150</v>
      </c>
      <c r="I11" s="202"/>
      <c r="J11" s="203" t="s">
        <v>40</v>
      </c>
      <c r="K11" s="8"/>
    </row>
    <row r="12" spans="1:11" ht="24.75" customHeight="1">
      <c r="A12" s="37"/>
      <c r="B12" s="199">
        <v>5</v>
      </c>
      <c r="C12" s="199">
        <v>676</v>
      </c>
      <c r="D12" s="27" t="s">
        <v>40</v>
      </c>
      <c r="E12" s="200"/>
      <c r="F12" s="199"/>
      <c r="G12" s="201">
        <v>1050</v>
      </c>
      <c r="H12" s="196">
        <f t="shared" si="0"/>
        <v>1050</v>
      </c>
      <c r="I12" s="202"/>
      <c r="J12" s="203" t="s">
        <v>71</v>
      </c>
      <c r="K12" s="8"/>
    </row>
    <row r="13" spans="1:11" ht="24.75" customHeight="1">
      <c r="A13" s="37"/>
      <c r="B13" s="199">
        <v>6</v>
      </c>
      <c r="C13" s="199">
        <v>611</v>
      </c>
      <c r="D13" s="27" t="s">
        <v>40</v>
      </c>
      <c r="E13" s="200">
        <v>500</v>
      </c>
      <c r="F13" s="199">
        <v>700</v>
      </c>
      <c r="G13" s="201"/>
      <c r="H13" s="196">
        <f t="shared" si="0"/>
        <v>1200</v>
      </c>
      <c r="I13" s="202"/>
      <c r="J13" s="203" t="s">
        <v>62</v>
      </c>
      <c r="K13" s="8"/>
    </row>
    <row r="14" spans="1:10" ht="24.75" customHeight="1">
      <c r="A14" s="37"/>
      <c r="B14" s="199">
        <v>7</v>
      </c>
      <c r="C14" s="204">
        <v>610</v>
      </c>
      <c r="D14" s="205" t="s">
        <v>40</v>
      </c>
      <c r="E14" s="206">
        <v>400</v>
      </c>
      <c r="F14" s="204">
        <v>550</v>
      </c>
      <c r="G14" s="207"/>
      <c r="H14" s="196">
        <f t="shared" si="0"/>
        <v>950</v>
      </c>
      <c r="I14" s="208"/>
      <c r="J14" s="209" t="s">
        <v>36</v>
      </c>
    </row>
    <row r="15" spans="1:10" ht="24.75" customHeight="1">
      <c r="A15" s="37"/>
      <c r="B15" s="199">
        <v>8</v>
      </c>
      <c r="C15" s="204">
        <v>373</v>
      </c>
      <c r="D15" s="205" t="s">
        <v>63</v>
      </c>
      <c r="E15" s="206"/>
      <c r="F15" s="204"/>
      <c r="G15" s="207"/>
      <c r="H15" s="196">
        <f t="shared" si="0"/>
        <v>0</v>
      </c>
      <c r="I15" s="208"/>
      <c r="J15" s="209"/>
    </row>
    <row r="16" spans="1:10" ht="24.75" customHeight="1">
      <c r="A16" s="37"/>
      <c r="B16" s="199">
        <v>9</v>
      </c>
      <c r="C16" s="204" t="s">
        <v>72</v>
      </c>
      <c r="D16" s="205" t="s">
        <v>63</v>
      </c>
      <c r="E16" s="206"/>
      <c r="F16" s="204"/>
      <c r="G16" s="207"/>
      <c r="H16" s="196">
        <f t="shared" si="0"/>
        <v>0</v>
      </c>
      <c r="I16" s="208">
        <v>340</v>
      </c>
      <c r="J16" s="209" t="s">
        <v>73</v>
      </c>
    </row>
    <row r="17" spans="1:10" ht="24.75" customHeight="1">
      <c r="A17" s="37"/>
      <c r="B17" s="199">
        <v>10</v>
      </c>
      <c r="C17" s="204">
        <v>616</v>
      </c>
      <c r="D17" s="205" t="s">
        <v>40</v>
      </c>
      <c r="E17" s="206">
        <v>300</v>
      </c>
      <c r="F17" s="204">
        <v>1050</v>
      </c>
      <c r="G17" s="207"/>
      <c r="H17" s="196">
        <f t="shared" si="0"/>
        <v>1350</v>
      </c>
      <c r="I17" s="208"/>
      <c r="J17" s="209" t="s">
        <v>40</v>
      </c>
    </row>
    <row r="18" spans="1:10" ht="24.75" customHeight="1">
      <c r="A18" s="37"/>
      <c r="B18" s="199">
        <v>11</v>
      </c>
      <c r="C18" s="204">
        <v>615</v>
      </c>
      <c r="D18" s="205" t="s">
        <v>40</v>
      </c>
      <c r="E18" s="206">
        <v>110</v>
      </c>
      <c r="F18" s="204">
        <v>800</v>
      </c>
      <c r="G18" s="207"/>
      <c r="H18" s="196">
        <f t="shared" si="0"/>
        <v>910</v>
      </c>
      <c r="I18" s="208"/>
      <c r="J18" s="209" t="s">
        <v>37</v>
      </c>
    </row>
    <row r="19" spans="1:10" ht="24.75" customHeight="1">
      <c r="A19" s="37"/>
      <c r="B19" s="199">
        <v>12</v>
      </c>
      <c r="C19" s="204">
        <v>611</v>
      </c>
      <c r="D19" s="205" t="s">
        <v>40</v>
      </c>
      <c r="E19" s="206">
        <v>500</v>
      </c>
      <c r="F19" s="204">
        <v>1170</v>
      </c>
      <c r="G19" s="207"/>
      <c r="H19" s="196">
        <f t="shared" si="0"/>
        <v>1670</v>
      </c>
      <c r="I19" s="208"/>
      <c r="J19" s="209" t="s">
        <v>62</v>
      </c>
    </row>
    <row r="20" spans="1:10" ht="24.75" customHeight="1">
      <c r="A20" s="37"/>
      <c r="B20" s="199">
        <v>13</v>
      </c>
      <c r="C20" s="204">
        <v>463</v>
      </c>
      <c r="D20" s="205" t="s">
        <v>40</v>
      </c>
      <c r="E20" s="206">
        <v>1000</v>
      </c>
      <c r="F20" s="204">
        <v>540</v>
      </c>
      <c r="G20" s="207"/>
      <c r="H20" s="196">
        <f t="shared" si="0"/>
        <v>1540</v>
      </c>
      <c r="I20" s="208"/>
      <c r="J20" s="209" t="s">
        <v>39</v>
      </c>
    </row>
    <row r="21" spans="1:10" ht="24.75" customHeight="1">
      <c r="A21" s="37"/>
      <c r="B21" s="199">
        <v>14</v>
      </c>
      <c r="C21" s="204">
        <v>370</v>
      </c>
      <c r="D21" s="205" t="s">
        <v>63</v>
      </c>
      <c r="E21" s="206"/>
      <c r="F21" s="204"/>
      <c r="G21" s="207"/>
      <c r="H21" s="196">
        <f t="shared" si="0"/>
        <v>0</v>
      </c>
      <c r="I21" s="208">
        <v>1250</v>
      </c>
      <c r="J21" s="209"/>
    </row>
    <row r="22" spans="1:10" ht="24.75" customHeight="1">
      <c r="A22" s="37"/>
      <c r="B22" s="210">
        <v>15</v>
      </c>
      <c r="C22" s="211">
        <v>609</v>
      </c>
      <c r="D22" s="212" t="s">
        <v>40</v>
      </c>
      <c r="E22" s="213"/>
      <c r="F22" s="211">
        <v>780</v>
      </c>
      <c r="G22" s="214"/>
      <c r="H22" s="215">
        <f t="shared" si="0"/>
        <v>780</v>
      </c>
      <c r="I22" s="216"/>
      <c r="J22" s="217" t="s">
        <v>37</v>
      </c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610</v>
      </c>
      <c r="D26" s="185" t="s">
        <v>40</v>
      </c>
      <c r="E26" s="186"/>
      <c r="F26" s="184">
        <v>620</v>
      </c>
      <c r="G26" s="187"/>
      <c r="H26" s="163">
        <f aca="true" t="shared" si="1" ref="H26:H35">SUM(E26:G26)</f>
        <v>620</v>
      </c>
      <c r="I26" s="188"/>
      <c r="J26" s="189" t="s">
        <v>36</v>
      </c>
    </row>
    <row r="27" spans="1:10" ht="24.75" customHeight="1">
      <c r="A27" s="37"/>
      <c r="B27" s="176">
        <v>17</v>
      </c>
      <c r="C27" s="170">
        <v>609</v>
      </c>
      <c r="D27" s="171" t="s">
        <v>40</v>
      </c>
      <c r="E27" s="172">
        <v>200</v>
      </c>
      <c r="F27" s="170">
        <v>660</v>
      </c>
      <c r="G27" s="173"/>
      <c r="H27" s="163">
        <f t="shared" si="1"/>
        <v>860</v>
      </c>
      <c r="I27" s="174">
        <v>100</v>
      </c>
      <c r="J27" s="175" t="s">
        <v>37</v>
      </c>
    </row>
    <row r="28" spans="1:10" ht="24.75" customHeight="1">
      <c r="A28" s="37"/>
      <c r="B28" s="25">
        <v>18</v>
      </c>
      <c r="C28" s="170">
        <v>616</v>
      </c>
      <c r="D28" s="171" t="s">
        <v>40</v>
      </c>
      <c r="E28" s="172">
        <v>200</v>
      </c>
      <c r="F28" s="170">
        <v>480</v>
      </c>
      <c r="G28" s="173">
        <v>100</v>
      </c>
      <c r="H28" s="163">
        <f t="shared" si="1"/>
        <v>780</v>
      </c>
      <c r="I28" s="174">
        <v>300</v>
      </c>
      <c r="J28" s="175" t="s">
        <v>40</v>
      </c>
    </row>
    <row r="29" spans="1:10" ht="24.75" customHeight="1">
      <c r="A29" s="37"/>
      <c r="B29" s="25">
        <v>19</v>
      </c>
      <c r="C29" s="170">
        <v>610</v>
      </c>
      <c r="D29" s="171" t="s">
        <v>36</v>
      </c>
      <c r="E29" s="172">
        <v>500</v>
      </c>
      <c r="F29" s="170">
        <v>530</v>
      </c>
      <c r="G29" s="173"/>
      <c r="H29" s="163">
        <f t="shared" si="1"/>
        <v>1030</v>
      </c>
      <c r="I29" s="174"/>
      <c r="J29" s="175" t="s">
        <v>36</v>
      </c>
    </row>
    <row r="30" spans="1:10" ht="24.75" customHeight="1">
      <c r="A30" s="37"/>
      <c r="B30" s="25">
        <v>20</v>
      </c>
      <c r="C30" s="170">
        <v>609</v>
      </c>
      <c r="D30" s="171" t="s">
        <v>40</v>
      </c>
      <c r="E30" s="172"/>
      <c r="F30" s="170">
        <v>600</v>
      </c>
      <c r="G30" s="173">
        <v>130</v>
      </c>
      <c r="H30" s="163">
        <f t="shared" si="1"/>
        <v>730</v>
      </c>
      <c r="I30" s="174"/>
      <c r="J30" s="175" t="s">
        <v>37</v>
      </c>
    </row>
    <row r="31" spans="1:10" ht="24.75" customHeight="1">
      <c r="A31" s="37"/>
      <c r="B31" s="25">
        <v>21</v>
      </c>
      <c r="C31" s="170">
        <v>616</v>
      </c>
      <c r="D31" s="171" t="s">
        <v>40</v>
      </c>
      <c r="E31" s="172">
        <v>600</v>
      </c>
      <c r="F31" s="170">
        <v>300</v>
      </c>
      <c r="G31" s="173"/>
      <c r="H31" s="163">
        <f t="shared" si="1"/>
        <v>900</v>
      </c>
      <c r="I31" s="174">
        <v>170</v>
      </c>
      <c r="J31" s="175" t="s">
        <v>40</v>
      </c>
    </row>
    <row r="32" spans="1:10" ht="24.75" customHeight="1">
      <c r="A32" s="37"/>
      <c r="B32" s="25">
        <v>22</v>
      </c>
      <c r="C32" s="170">
        <v>610</v>
      </c>
      <c r="D32" s="171"/>
      <c r="E32" s="172"/>
      <c r="F32" s="170">
        <v>400</v>
      </c>
      <c r="G32" s="173"/>
      <c r="H32" s="163">
        <f t="shared" si="1"/>
        <v>400</v>
      </c>
      <c r="I32" s="174">
        <v>240</v>
      </c>
      <c r="J32" s="175" t="s">
        <v>36</v>
      </c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610</v>
      </c>
      <c r="D39" s="185" t="s">
        <v>40</v>
      </c>
      <c r="E39" s="186"/>
      <c r="F39" s="184">
        <v>820</v>
      </c>
      <c r="G39" s="187"/>
      <c r="H39" s="163">
        <f aca="true" t="shared" si="2" ref="H39:H48">SUM(E39:G39)</f>
        <v>820</v>
      </c>
      <c r="I39" s="188"/>
      <c r="J39" s="189" t="s">
        <v>36</v>
      </c>
    </row>
    <row r="40" spans="1:10" ht="24.75" customHeight="1">
      <c r="A40" s="37"/>
      <c r="B40" s="176">
        <v>27</v>
      </c>
      <c r="C40" s="170">
        <v>609</v>
      </c>
      <c r="D40" s="171" t="s">
        <v>40</v>
      </c>
      <c r="E40" s="172">
        <v>570</v>
      </c>
      <c r="F40" s="170">
        <v>1000</v>
      </c>
      <c r="G40" s="173"/>
      <c r="H40" s="163">
        <f t="shared" si="2"/>
        <v>1570</v>
      </c>
      <c r="I40" s="174"/>
      <c r="J40" s="175" t="s">
        <v>37</v>
      </c>
    </row>
    <row r="41" spans="1:10" ht="24.75" customHeight="1">
      <c r="A41" s="37"/>
      <c r="B41" s="25">
        <v>28</v>
      </c>
      <c r="C41" s="170">
        <v>569</v>
      </c>
      <c r="D41" s="171" t="s">
        <v>74</v>
      </c>
      <c r="E41" s="172">
        <v>500</v>
      </c>
      <c r="F41" s="170">
        <v>570</v>
      </c>
      <c r="G41" s="173"/>
      <c r="H41" s="163">
        <f t="shared" si="2"/>
        <v>1070</v>
      </c>
      <c r="I41" s="174"/>
      <c r="J41" s="175" t="s">
        <v>68</v>
      </c>
    </row>
    <row r="42" spans="1:10" ht="24.75" customHeight="1">
      <c r="A42" s="37"/>
      <c r="B42" s="25">
        <v>29</v>
      </c>
      <c r="C42" s="170">
        <v>610</v>
      </c>
      <c r="D42" s="171" t="s">
        <v>40</v>
      </c>
      <c r="E42" s="172">
        <v>800</v>
      </c>
      <c r="F42" s="170">
        <v>260</v>
      </c>
      <c r="G42" s="173"/>
      <c r="H42" s="163">
        <f t="shared" si="2"/>
        <v>1060</v>
      </c>
      <c r="I42" s="174"/>
      <c r="J42" s="175" t="s">
        <v>36</v>
      </c>
    </row>
    <row r="43" spans="1:10" ht="24.75" customHeight="1">
      <c r="A43" s="37"/>
      <c r="B43" s="25">
        <v>30</v>
      </c>
      <c r="C43" s="170">
        <v>609</v>
      </c>
      <c r="D43" s="171" t="s">
        <v>40</v>
      </c>
      <c r="E43" s="172">
        <v>250</v>
      </c>
      <c r="F43" s="170">
        <v>800</v>
      </c>
      <c r="G43" s="173"/>
      <c r="H43" s="163">
        <f t="shared" si="2"/>
        <v>1050</v>
      </c>
      <c r="I43" s="174">
        <v>100</v>
      </c>
      <c r="J43" s="175" t="s">
        <v>37</v>
      </c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7530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16410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1280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25220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2500</v>
      </c>
      <c r="J53" s="90"/>
      <c r="K53" s="218">
        <f>H52+I53</f>
        <v>27720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618</v>
      </c>
      <c r="C59" s="111" t="s">
        <v>63</v>
      </c>
      <c r="D59" s="112">
        <v>4680</v>
      </c>
      <c r="E59" s="61">
        <v>100</v>
      </c>
      <c r="F59" s="55">
        <v>50</v>
      </c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>
        <v>373</v>
      </c>
      <c r="C60" s="111" t="s">
        <v>63</v>
      </c>
      <c r="D60" s="112">
        <v>4110</v>
      </c>
      <c r="E60" s="61">
        <v>103</v>
      </c>
      <c r="F60" s="55">
        <v>51.5</v>
      </c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>
        <v>618</v>
      </c>
      <c r="C61" s="111"/>
      <c r="D61" s="112">
        <v>6060</v>
      </c>
      <c r="E61" s="61">
        <v>100</v>
      </c>
      <c r="F61" s="55">
        <v>50</v>
      </c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14.85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303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151.5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618</v>
      </c>
      <c r="C82" s="111"/>
      <c r="D82" s="112">
        <v>5460</v>
      </c>
      <c r="E82" s="61">
        <v>87</v>
      </c>
      <c r="F82" s="55">
        <v>43.5</v>
      </c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>
        <v>373</v>
      </c>
      <c r="C83" s="111"/>
      <c r="D83" s="112">
        <v>3370</v>
      </c>
      <c r="E83" s="61">
        <v>91</v>
      </c>
      <c r="F83" s="55">
        <v>45.5</v>
      </c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>
        <v>618</v>
      </c>
      <c r="C84" s="111"/>
      <c r="D84" s="112">
        <v>6330</v>
      </c>
      <c r="E84" s="61">
        <v>78</v>
      </c>
      <c r="F84" s="55">
        <v>39</v>
      </c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15.16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256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128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38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5">
      <selection activeCell="E103" sqref="E10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10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8">
        <v>1</v>
      </c>
      <c r="C8" s="39">
        <v>611</v>
      </c>
      <c r="D8" s="40"/>
      <c r="E8" s="41"/>
      <c r="F8" s="42"/>
      <c r="G8" s="43"/>
      <c r="H8" s="68">
        <f aca="true" t="shared" si="0" ref="H8:H22">SUM(E8:G8)</f>
        <v>0</v>
      </c>
      <c r="I8" s="45">
        <v>270</v>
      </c>
      <c r="J8" s="46" t="s">
        <v>62</v>
      </c>
      <c r="K8" s="8"/>
    </row>
    <row r="9" spans="1:11" ht="24.75" customHeight="1">
      <c r="A9" s="37"/>
      <c r="B9" s="47">
        <v>2</v>
      </c>
      <c r="C9" s="25">
        <v>463</v>
      </c>
      <c r="D9" s="48"/>
      <c r="E9" s="49">
        <v>500</v>
      </c>
      <c r="F9" s="50">
        <v>790</v>
      </c>
      <c r="G9" s="51"/>
      <c r="H9" s="68">
        <f t="shared" si="0"/>
        <v>1290</v>
      </c>
      <c r="I9" s="53"/>
      <c r="J9" s="54" t="s">
        <v>39</v>
      </c>
      <c r="K9" s="8"/>
    </row>
    <row r="10" spans="1:11" ht="24.75" customHeight="1">
      <c r="A10" s="37"/>
      <c r="B10" s="47">
        <v>3</v>
      </c>
      <c r="C10" s="25">
        <v>615</v>
      </c>
      <c r="D10" s="48"/>
      <c r="E10" s="49">
        <v>100</v>
      </c>
      <c r="F10" s="50">
        <v>920</v>
      </c>
      <c r="G10" s="51"/>
      <c r="H10" s="68">
        <f t="shared" si="0"/>
        <v>1020</v>
      </c>
      <c r="I10" s="53"/>
      <c r="J10" s="54" t="s">
        <v>37</v>
      </c>
      <c r="K10" s="8"/>
    </row>
    <row r="11" spans="1:11" ht="24.75" customHeight="1">
      <c r="A11" s="37"/>
      <c r="B11" s="47">
        <v>4</v>
      </c>
      <c r="C11" s="25">
        <v>609</v>
      </c>
      <c r="D11" s="48"/>
      <c r="E11" s="49">
        <v>700</v>
      </c>
      <c r="F11" s="50">
        <v>790</v>
      </c>
      <c r="G11" s="51"/>
      <c r="H11" s="68">
        <f t="shared" si="0"/>
        <v>1490</v>
      </c>
      <c r="I11" s="53"/>
      <c r="J11" s="54" t="s">
        <v>37</v>
      </c>
      <c r="K11" s="8"/>
    </row>
    <row r="12" spans="1:11" ht="24.75" customHeight="1">
      <c r="A12" s="37"/>
      <c r="B12" s="47">
        <v>5</v>
      </c>
      <c r="C12" s="25">
        <v>610</v>
      </c>
      <c r="D12" s="48"/>
      <c r="E12" s="49">
        <v>300</v>
      </c>
      <c r="F12" s="50">
        <v>710</v>
      </c>
      <c r="G12" s="51"/>
      <c r="H12" s="68">
        <f t="shared" si="0"/>
        <v>1010</v>
      </c>
      <c r="I12" s="53"/>
      <c r="J12" s="54" t="s">
        <v>36</v>
      </c>
      <c r="K12" s="8"/>
    </row>
    <row r="13" spans="1:11" ht="24.75" customHeight="1">
      <c r="A13" s="37"/>
      <c r="B13" s="47">
        <v>6</v>
      </c>
      <c r="C13" s="25">
        <v>611</v>
      </c>
      <c r="D13" s="48"/>
      <c r="E13" s="49"/>
      <c r="F13" s="50"/>
      <c r="G13" s="51">
        <v>1110</v>
      </c>
      <c r="H13" s="68">
        <f t="shared" si="0"/>
        <v>1110</v>
      </c>
      <c r="I13" s="53"/>
      <c r="J13" s="54" t="s">
        <v>62</v>
      </c>
      <c r="K13" s="8"/>
    </row>
    <row r="14" spans="1:10" ht="24.75" customHeight="1">
      <c r="A14" s="37"/>
      <c r="B14" s="47">
        <v>7</v>
      </c>
      <c r="C14" s="55">
        <v>610</v>
      </c>
      <c r="D14" s="56"/>
      <c r="E14" s="57">
        <v>300</v>
      </c>
      <c r="F14" s="58">
        <v>580</v>
      </c>
      <c r="G14" s="59"/>
      <c r="H14" s="68">
        <f t="shared" si="0"/>
        <v>880</v>
      </c>
      <c r="I14" s="60"/>
      <c r="J14" s="61" t="s">
        <v>36</v>
      </c>
    </row>
    <row r="15" spans="1:10" ht="24.75" customHeight="1">
      <c r="A15" s="37"/>
      <c r="B15" s="47">
        <v>8</v>
      </c>
      <c r="C15" s="55">
        <v>615</v>
      </c>
      <c r="D15" s="56"/>
      <c r="E15" s="57">
        <v>200</v>
      </c>
      <c r="F15" s="58">
        <v>1010</v>
      </c>
      <c r="G15" s="59"/>
      <c r="H15" s="68">
        <f t="shared" si="0"/>
        <v>1210</v>
      </c>
      <c r="I15" s="60"/>
      <c r="J15" s="61" t="s">
        <v>37</v>
      </c>
    </row>
    <row r="16" spans="1:10" ht="24.75" customHeight="1">
      <c r="A16" s="37"/>
      <c r="B16" s="47">
        <v>9</v>
      </c>
      <c r="C16" s="55">
        <v>463</v>
      </c>
      <c r="D16" s="56"/>
      <c r="E16" s="57">
        <v>600</v>
      </c>
      <c r="F16" s="58">
        <v>740</v>
      </c>
      <c r="G16" s="59"/>
      <c r="H16" s="68">
        <f t="shared" si="0"/>
        <v>1340</v>
      </c>
      <c r="I16" s="60"/>
      <c r="J16" s="61" t="s">
        <v>39</v>
      </c>
    </row>
    <row r="17" spans="1:10" ht="24.75" customHeight="1">
      <c r="A17" s="37"/>
      <c r="B17" s="47">
        <v>10</v>
      </c>
      <c r="C17" s="55">
        <v>370</v>
      </c>
      <c r="D17" s="56" t="s">
        <v>63</v>
      </c>
      <c r="E17" s="57"/>
      <c r="F17" s="58"/>
      <c r="G17" s="59"/>
      <c r="H17" s="68">
        <f t="shared" si="0"/>
        <v>0</v>
      </c>
      <c r="I17" s="60">
        <v>970</v>
      </c>
      <c r="J17" s="61"/>
    </row>
    <row r="18" spans="1:10" ht="24.75" customHeight="1">
      <c r="A18" s="37"/>
      <c r="B18" s="47">
        <v>11</v>
      </c>
      <c r="C18" s="55">
        <v>611</v>
      </c>
      <c r="D18" s="56"/>
      <c r="E18" s="57">
        <v>700</v>
      </c>
      <c r="F18" s="58">
        <v>380</v>
      </c>
      <c r="G18" s="59"/>
      <c r="H18" s="68">
        <f t="shared" si="0"/>
        <v>1080</v>
      </c>
      <c r="I18" s="60"/>
      <c r="J18" s="61" t="s">
        <v>62</v>
      </c>
    </row>
    <row r="19" spans="1:10" ht="24.75" customHeight="1">
      <c r="A19" s="37"/>
      <c r="B19" s="47">
        <v>12</v>
      </c>
      <c r="C19" s="55">
        <v>666</v>
      </c>
      <c r="D19" s="56"/>
      <c r="E19" s="57">
        <v>430</v>
      </c>
      <c r="F19" s="58">
        <v>500</v>
      </c>
      <c r="G19" s="59"/>
      <c r="H19" s="68">
        <f t="shared" si="0"/>
        <v>930</v>
      </c>
      <c r="I19" s="60"/>
      <c r="J19" s="61" t="s">
        <v>40</v>
      </c>
    </row>
    <row r="20" spans="1:10" ht="24.75" customHeight="1">
      <c r="A20" s="37"/>
      <c r="B20" s="47">
        <v>13</v>
      </c>
      <c r="C20" s="55"/>
      <c r="D20" s="56"/>
      <c r="E20" s="57"/>
      <c r="F20" s="58"/>
      <c r="G20" s="59"/>
      <c r="H20" s="68">
        <f t="shared" si="0"/>
        <v>0</v>
      </c>
      <c r="I20" s="60"/>
      <c r="J20" s="61"/>
    </row>
    <row r="21" spans="1:10" ht="24.75" customHeight="1">
      <c r="A21" s="37"/>
      <c r="B21" s="47">
        <v>14</v>
      </c>
      <c r="C21" s="55"/>
      <c r="D21" s="56"/>
      <c r="E21" s="57"/>
      <c r="F21" s="58"/>
      <c r="G21" s="59"/>
      <c r="H21" s="68">
        <f t="shared" si="0"/>
        <v>0</v>
      </c>
      <c r="I21" s="60"/>
      <c r="J21" s="61"/>
    </row>
    <row r="22" spans="1:10" ht="24.75" customHeight="1">
      <c r="A22" s="37"/>
      <c r="B22" s="62">
        <v>15</v>
      </c>
      <c r="C22" s="63"/>
      <c r="D22" s="64"/>
      <c r="E22" s="65"/>
      <c r="F22" s="66"/>
      <c r="G22" s="67"/>
      <c r="H22" s="219">
        <f t="shared" si="0"/>
        <v>0</v>
      </c>
      <c r="I22" s="69"/>
      <c r="J22" s="70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8">
        <v>16</v>
      </c>
      <c r="C26" s="79">
        <v>616</v>
      </c>
      <c r="D26" s="80"/>
      <c r="E26" s="81">
        <v>200</v>
      </c>
      <c r="F26" s="82">
        <v>770</v>
      </c>
      <c r="G26" s="83"/>
      <c r="H26" s="68">
        <f aca="true" t="shared" si="1" ref="H26:H35">SUM(E26:G26)</f>
        <v>970</v>
      </c>
      <c r="I26" s="85"/>
      <c r="J26" s="86" t="s">
        <v>40</v>
      </c>
    </row>
    <row r="27" spans="1:10" ht="24.75" customHeight="1">
      <c r="A27" s="37"/>
      <c r="B27" s="62">
        <v>17</v>
      </c>
      <c r="C27" s="55">
        <v>610</v>
      </c>
      <c r="D27" s="56"/>
      <c r="E27" s="57">
        <v>600</v>
      </c>
      <c r="F27" s="58">
        <v>460</v>
      </c>
      <c r="G27" s="59"/>
      <c r="H27" s="68">
        <f t="shared" si="1"/>
        <v>1060</v>
      </c>
      <c r="I27" s="60"/>
      <c r="J27" s="61" t="s">
        <v>36</v>
      </c>
    </row>
    <row r="28" spans="1:10" ht="24.75" customHeight="1">
      <c r="A28" s="37"/>
      <c r="B28" s="47">
        <v>18</v>
      </c>
      <c r="C28" s="55">
        <v>615</v>
      </c>
      <c r="D28" s="56"/>
      <c r="E28" s="57">
        <v>160</v>
      </c>
      <c r="F28" s="58">
        <v>500</v>
      </c>
      <c r="G28" s="59">
        <v>500</v>
      </c>
      <c r="H28" s="68">
        <f t="shared" si="1"/>
        <v>1160</v>
      </c>
      <c r="I28" s="60"/>
      <c r="J28" s="61" t="s">
        <v>37</v>
      </c>
    </row>
    <row r="29" spans="1:10" ht="24.75" customHeight="1">
      <c r="A29" s="37"/>
      <c r="B29" s="47">
        <v>19</v>
      </c>
      <c r="C29" s="55">
        <v>616</v>
      </c>
      <c r="D29" s="56"/>
      <c r="E29" s="57"/>
      <c r="F29" s="58">
        <v>300</v>
      </c>
      <c r="G29" s="59"/>
      <c r="H29" s="68">
        <f t="shared" si="1"/>
        <v>300</v>
      </c>
      <c r="I29" s="60">
        <v>250</v>
      </c>
      <c r="J29" s="61" t="s">
        <v>40</v>
      </c>
    </row>
    <row r="30" spans="1:10" ht="24.75" customHeight="1">
      <c r="A30" s="37"/>
      <c r="B30" s="47">
        <v>20</v>
      </c>
      <c r="C30" s="55">
        <v>610</v>
      </c>
      <c r="D30" s="56"/>
      <c r="E30" s="57">
        <v>300</v>
      </c>
      <c r="F30" s="58">
        <v>710</v>
      </c>
      <c r="G30" s="59"/>
      <c r="H30" s="68">
        <f t="shared" si="1"/>
        <v>1010</v>
      </c>
      <c r="I30" s="60"/>
      <c r="J30" s="61" t="s">
        <v>36</v>
      </c>
    </row>
    <row r="31" spans="1:10" ht="24.75" customHeight="1">
      <c r="A31" s="37"/>
      <c r="B31" s="47">
        <v>21</v>
      </c>
      <c r="C31" s="55">
        <v>615</v>
      </c>
      <c r="D31" s="56"/>
      <c r="E31" s="57">
        <v>200</v>
      </c>
      <c r="F31" s="58">
        <v>1130</v>
      </c>
      <c r="G31" s="59"/>
      <c r="H31" s="68">
        <f t="shared" si="1"/>
        <v>1330</v>
      </c>
      <c r="I31" s="60"/>
      <c r="J31" s="61" t="s">
        <v>37</v>
      </c>
    </row>
    <row r="32" spans="1:10" ht="24.75" customHeight="1">
      <c r="A32" s="37"/>
      <c r="B32" s="47">
        <v>22</v>
      </c>
      <c r="C32" s="55"/>
      <c r="D32" s="56"/>
      <c r="E32" s="57"/>
      <c r="F32" s="58"/>
      <c r="G32" s="59"/>
      <c r="H32" s="68">
        <f t="shared" si="1"/>
        <v>0</v>
      </c>
      <c r="I32" s="60"/>
      <c r="J32" s="61"/>
    </row>
    <row r="33" spans="1:10" ht="24.75" customHeight="1">
      <c r="A33" s="37"/>
      <c r="B33" s="47">
        <v>23</v>
      </c>
      <c r="C33" s="55"/>
      <c r="D33" s="56"/>
      <c r="E33" s="57"/>
      <c r="F33" s="58"/>
      <c r="G33" s="59"/>
      <c r="H33" s="68">
        <f t="shared" si="1"/>
        <v>0</v>
      </c>
      <c r="I33" s="60"/>
      <c r="J33" s="61"/>
    </row>
    <row r="34" spans="1:10" ht="24.75" customHeight="1">
      <c r="A34" s="37"/>
      <c r="B34" s="47">
        <v>24</v>
      </c>
      <c r="C34" s="55"/>
      <c r="D34" s="56"/>
      <c r="E34" s="57"/>
      <c r="F34" s="58"/>
      <c r="G34" s="59"/>
      <c r="H34" s="68">
        <f t="shared" si="1"/>
        <v>0</v>
      </c>
      <c r="I34" s="60"/>
      <c r="J34" s="61"/>
    </row>
    <row r="35" spans="1:10" ht="24.75" customHeight="1">
      <c r="A35" s="37"/>
      <c r="B35" s="62">
        <v>25</v>
      </c>
      <c r="C35" s="63"/>
      <c r="D35" s="64"/>
      <c r="E35" s="65"/>
      <c r="F35" s="66"/>
      <c r="G35" s="67"/>
      <c r="H35" s="219">
        <f t="shared" si="1"/>
        <v>0</v>
      </c>
      <c r="I35" s="69"/>
      <c r="J35" s="70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8">
        <v>26</v>
      </c>
      <c r="C39" s="79">
        <v>610</v>
      </c>
      <c r="D39" s="80"/>
      <c r="E39" s="81">
        <v>800</v>
      </c>
      <c r="F39" s="82">
        <v>710</v>
      </c>
      <c r="G39" s="83"/>
      <c r="H39" s="68">
        <f aca="true" t="shared" si="2" ref="H39:H48">SUM(E39:G39)</f>
        <v>1510</v>
      </c>
      <c r="I39" s="85"/>
      <c r="J39" s="86" t="s">
        <v>36</v>
      </c>
    </row>
    <row r="40" spans="1:10" ht="24.75" customHeight="1">
      <c r="A40" s="37"/>
      <c r="B40" s="62">
        <v>27</v>
      </c>
      <c r="C40" s="55">
        <v>616</v>
      </c>
      <c r="D40" s="56"/>
      <c r="E40" s="57">
        <v>210</v>
      </c>
      <c r="F40" s="58">
        <v>500</v>
      </c>
      <c r="G40" s="59"/>
      <c r="H40" s="68">
        <f t="shared" si="2"/>
        <v>710</v>
      </c>
      <c r="I40" s="60"/>
      <c r="J40" s="61" t="s">
        <v>40</v>
      </c>
    </row>
    <row r="41" spans="1:10" ht="24.75" customHeight="1">
      <c r="A41" s="37"/>
      <c r="B41" s="47">
        <v>28</v>
      </c>
      <c r="C41" s="55">
        <v>615</v>
      </c>
      <c r="D41" s="56"/>
      <c r="E41" s="57">
        <v>100</v>
      </c>
      <c r="F41" s="58">
        <v>900</v>
      </c>
      <c r="G41" s="59"/>
      <c r="H41" s="68">
        <f t="shared" si="2"/>
        <v>1000</v>
      </c>
      <c r="I41" s="60">
        <v>190</v>
      </c>
      <c r="J41" s="61" t="s">
        <v>37</v>
      </c>
    </row>
    <row r="42" spans="1:10" ht="24.75" customHeight="1">
      <c r="A42" s="37"/>
      <c r="B42" s="47">
        <v>29</v>
      </c>
      <c r="C42" s="55">
        <v>610</v>
      </c>
      <c r="D42" s="56"/>
      <c r="E42" s="57">
        <v>600</v>
      </c>
      <c r="F42" s="58">
        <v>260</v>
      </c>
      <c r="G42" s="59"/>
      <c r="H42" s="68">
        <f t="shared" si="2"/>
        <v>860</v>
      </c>
      <c r="I42" s="60"/>
      <c r="J42" s="61" t="s">
        <v>36</v>
      </c>
    </row>
    <row r="43" spans="1:10" ht="24.75" customHeight="1">
      <c r="A43" s="37"/>
      <c r="B43" s="47">
        <v>30</v>
      </c>
      <c r="C43" s="55">
        <v>616</v>
      </c>
      <c r="D43" s="56"/>
      <c r="E43" s="57"/>
      <c r="F43" s="58">
        <v>330</v>
      </c>
      <c r="G43" s="59"/>
      <c r="H43" s="68">
        <f t="shared" si="2"/>
        <v>330</v>
      </c>
      <c r="I43" s="60"/>
      <c r="J43" s="61" t="s">
        <v>40</v>
      </c>
    </row>
    <row r="44" spans="1:10" ht="24.75" customHeight="1">
      <c r="A44" s="37"/>
      <c r="B44" s="47">
        <v>31</v>
      </c>
      <c r="C44" s="55">
        <v>615</v>
      </c>
      <c r="D44" s="56"/>
      <c r="E44" s="57">
        <v>340</v>
      </c>
      <c r="F44" s="58">
        <v>800</v>
      </c>
      <c r="G44" s="59"/>
      <c r="H44" s="68">
        <f t="shared" si="2"/>
        <v>1140</v>
      </c>
      <c r="I44" s="60">
        <v>100</v>
      </c>
      <c r="J44" s="61" t="s">
        <v>37</v>
      </c>
    </row>
    <row r="45" spans="1:10" ht="24.75" customHeight="1">
      <c r="A45" s="37"/>
      <c r="B45" s="47">
        <v>32</v>
      </c>
      <c r="C45" s="55"/>
      <c r="D45" s="56"/>
      <c r="E45" s="57"/>
      <c r="F45" s="58"/>
      <c r="G45" s="59"/>
      <c r="H45" s="68">
        <f t="shared" si="2"/>
        <v>0</v>
      </c>
      <c r="I45" s="60"/>
      <c r="J45" s="61"/>
    </row>
    <row r="46" spans="1:10" ht="24.75" customHeight="1">
      <c r="A46" s="37"/>
      <c r="B46" s="47">
        <v>33</v>
      </c>
      <c r="C46" s="55"/>
      <c r="D46" s="56"/>
      <c r="E46" s="57"/>
      <c r="F46" s="58"/>
      <c r="G46" s="59"/>
      <c r="H46" s="68">
        <f t="shared" si="2"/>
        <v>0</v>
      </c>
      <c r="I46" s="60"/>
      <c r="J46" s="61"/>
    </row>
    <row r="47" spans="1:10" ht="24.75" customHeight="1">
      <c r="A47" s="37"/>
      <c r="B47" s="87">
        <v>34</v>
      </c>
      <c r="C47" s="63"/>
      <c r="D47" s="64"/>
      <c r="E47" s="57"/>
      <c r="F47" s="58"/>
      <c r="G47" s="59"/>
      <c r="H47" s="68">
        <f t="shared" si="2"/>
        <v>0</v>
      </c>
      <c r="I47" s="60"/>
      <c r="J47" s="61"/>
    </row>
    <row r="48" spans="1:10" ht="24.75" customHeight="1">
      <c r="A48" s="37"/>
      <c r="B48" s="62">
        <v>35</v>
      </c>
      <c r="C48" s="63"/>
      <c r="D48" s="64"/>
      <c r="E48" s="65"/>
      <c r="F48" s="66"/>
      <c r="G48" s="67"/>
      <c r="H48" s="68">
        <f t="shared" si="2"/>
        <v>0</v>
      </c>
      <c r="I48" s="69"/>
      <c r="J48" s="70"/>
    </row>
    <row r="49" spans="1:10" ht="30" customHeight="1">
      <c r="A49" s="88" t="s">
        <v>5</v>
      </c>
      <c r="B49" s="88"/>
      <c r="C49" s="88"/>
      <c r="D49" s="88"/>
      <c r="E49" s="89">
        <f>SUM(E8:E48)</f>
        <v>7340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13790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1610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22740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1780</v>
      </c>
      <c r="J53" s="90"/>
      <c r="K53" s="218">
        <f>H52+I53</f>
        <v>24520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618</v>
      </c>
      <c r="C59" s="111" t="s">
        <v>63</v>
      </c>
      <c r="D59" s="112">
        <v>6670</v>
      </c>
      <c r="E59" s="61">
        <v>100</v>
      </c>
      <c r="F59" s="55">
        <v>50</v>
      </c>
      <c r="G59" s="113">
        <v>8310</v>
      </c>
      <c r="H59" s="55">
        <v>100</v>
      </c>
      <c r="I59" s="114">
        <v>50</v>
      </c>
      <c r="J59" s="61"/>
      <c r="K59" s="55"/>
      <c r="L59" s="115"/>
      <c r="M59" s="110"/>
    </row>
    <row r="60" spans="1:13" ht="24.75" customHeight="1">
      <c r="A60" s="109">
        <v>2</v>
      </c>
      <c r="B60" s="110">
        <v>373</v>
      </c>
      <c r="C60" s="111" t="s">
        <v>63</v>
      </c>
      <c r="D60" s="112">
        <v>5390</v>
      </c>
      <c r="E60" s="61">
        <v>100</v>
      </c>
      <c r="F60" s="55">
        <v>50</v>
      </c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>
        <v>618</v>
      </c>
      <c r="C61" s="111" t="s">
        <v>63</v>
      </c>
      <c r="D61" s="112">
        <v>8630</v>
      </c>
      <c r="E61" s="61">
        <v>100</v>
      </c>
      <c r="F61" s="55">
        <v>50</v>
      </c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>
        <v>373</v>
      </c>
      <c r="C62" s="111" t="s">
        <v>63</v>
      </c>
      <c r="D62" s="112">
        <v>3340</v>
      </c>
      <c r="E62" s="61">
        <v>100</v>
      </c>
      <c r="F62" s="55">
        <v>50</v>
      </c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32.34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500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250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618</v>
      </c>
      <c r="C82" s="111" t="s">
        <v>63</v>
      </c>
      <c r="D82" s="112">
        <v>5980</v>
      </c>
      <c r="E82" s="61">
        <v>79</v>
      </c>
      <c r="F82" s="55">
        <v>39.5</v>
      </c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>
        <v>373</v>
      </c>
      <c r="C83" s="111" t="s">
        <v>63</v>
      </c>
      <c r="D83" s="112">
        <v>4910</v>
      </c>
      <c r="E83" s="61">
        <v>70</v>
      </c>
      <c r="F83" s="55">
        <v>35</v>
      </c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>
        <v>618</v>
      </c>
      <c r="C84" s="111" t="s">
        <v>63</v>
      </c>
      <c r="D84" s="112">
        <v>6520</v>
      </c>
      <c r="E84" s="61">
        <v>84</v>
      </c>
      <c r="F84" s="55">
        <v>42</v>
      </c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>
        <v>373</v>
      </c>
      <c r="C85" s="111" t="s">
        <v>63</v>
      </c>
      <c r="D85" s="112">
        <v>5180</v>
      </c>
      <c r="E85" s="61">
        <v>80</v>
      </c>
      <c r="F85" s="55">
        <v>40</v>
      </c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>
        <v>373</v>
      </c>
      <c r="C86" s="111" t="s">
        <v>63</v>
      </c>
      <c r="D86" s="112">
        <v>3930</v>
      </c>
      <c r="E86" s="61">
        <v>100</v>
      </c>
      <c r="F86" s="55">
        <v>50</v>
      </c>
      <c r="G86" s="112">
        <v>5260</v>
      </c>
      <c r="H86" s="61">
        <v>75</v>
      </c>
      <c r="I86" s="55">
        <v>37.5</v>
      </c>
      <c r="J86" s="61"/>
      <c r="K86" s="55"/>
      <c r="L86" s="115"/>
      <c r="M86" s="110"/>
    </row>
    <row r="87" spans="1:13" ht="24.75" customHeight="1">
      <c r="A87" s="109">
        <v>6</v>
      </c>
      <c r="B87" s="110">
        <v>374</v>
      </c>
      <c r="C87" s="111" t="s">
        <v>63</v>
      </c>
      <c r="D87" s="112">
        <v>4020</v>
      </c>
      <c r="E87" s="61"/>
      <c r="F87" s="55"/>
      <c r="G87" s="113">
        <v>5940</v>
      </c>
      <c r="H87" s="55">
        <v>170</v>
      </c>
      <c r="I87" s="114">
        <v>85</v>
      </c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41.739999999999995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658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329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33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I108" sqref="I10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11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41">
        <v>900</v>
      </c>
      <c r="F8" s="42">
        <v>540</v>
      </c>
      <c r="G8" s="43"/>
      <c r="H8" s="68">
        <f aca="true" t="shared" si="0" ref="H8:H19">SUM(E8:G8)</f>
        <v>1440</v>
      </c>
      <c r="I8" s="45"/>
      <c r="J8" s="46" t="s">
        <v>75</v>
      </c>
      <c r="K8" s="8"/>
    </row>
    <row r="9" spans="1:11" ht="24.75" customHeight="1">
      <c r="A9" s="37"/>
      <c r="B9" s="47">
        <v>2</v>
      </c>
      <c r="C9" s="25">
        <v>616</v>
      </c>
      <c r="D9" s="48"/>
      <c r="E9" s="49">
        <v>200</v>
      </c>
      <c r="F9" s="50">
        <v>640</v>
      </c>
      <c r="G9" s="51"/>
      <c r="H9" s="68">
        <f t="shared" si="0"/>
        <v>840</v>
      </c>
      <c r="I9" s="53"/>
      <c r="J9" s="54" t="s">
        <v>40</v>
      </c>
      <c r="K9" s="8"/>
    </row>
    <row r="10" spans="1:11" ht="24.75" customHeight="1">
      <c r="A10" s="37"/>
      <c r="B10" s="47">
        <v>3</v>
      </c>
      <c r="C10" s="25">
        <v>463</v>
      </c>
      <c r="D10" s="48"/>
      <c r="E10" s="49"/>
      <c r="F10" s="50">
        <v>980</v>
      </c>
      <c r="G10" s="51"/>
      <c r="H10" s="68">
        <f t="shared" si="0"/>
        <v>980</v>
      </c>
      <c r="I10" s="53"/>
      <c r="J10" s="54" t="s">
        <v>39</v>
      </c>
      <c r="K10" s="8"/>
    </row>
    <row r="11" spans="1:11" ht="24.75" customHeight="1">
      <c r="A11" s="37"/>
      <c r="B11" s="47">
        <v>4</v>
      </c>
      <c r="C11" s="25">
        <v>611</v>
      </c>
      <c r="D11" s="48"/>
      <c r="E11" s="49"/>
      <c r="F11" s="50">
        <v>640</v>
      </c>
      <c r="G11" s="51"/>
      <c r="H11" s="68">
        <f t="shared" si="0"/>
        <v>640</v>
      </c>
      <c r="I11" s="53"/>
      <c r="J11" s="54" t="s">
        <v>62</v>
      </c>
      <c r="K11" s="8"/>
    </row>
    <row r="12" spans="1:11" ht="24.75" customHeight="1">
      <c r="A12" s="37"/>
      <c r="B12" s="47">
        <v>5</v>
      </c>
      <c r="C12" s="25">
        <v>370</v>
      </c>
      <c r="D12" s="48" t="s">
        <v>63</v>
      </c>
      <c r="E12" s="49"/>
      <c r="F12" s="50"/>
      <c r="G12" s="51"/>
      <c r="H12" s="68">
        <f t="shared" si="0"/>
        <v>0</v>
      </c>
      <c r="I12" s="53">
        <v>1550</v>
      </c>
      <c r="J12" s="54"/>
      <c r="K12" s="8"/>
    </row>
    <row r="13" spans="1:11" ht="24.75" customHeight="1">
      <c r="A13" s="37"/>
      <c r="B13" s="47">
        <v>6</v>
      </c>
      <c r="C13" s="25">
        <v>616</v>
      </c>
      <c r="D13" s="48"/>
      <c r="E13" s="49"/>
      <c r="F13" s="50">
        <v>920</v>
      </c>
      <c r="G13" s="51"/>
      <c r="H13" s="68">
        <f t="shared" si="0"/>
        <v>920</v>
      </c>
      <c r="I13" s="53"/>
      <c r="J13" s="54" t="s">
        <v>40</v>
      </c>
      <c r="K13" s="8"/>
    </row>
    <row r="14" spans="1:10" ht="24.75" customHeight="1">
      <c r="A14" s="37"/>
      <c r="B14" s="47">
        <v>7</v>
      </c>
      <c r="C14" s="55">
        <v>615</v>
      </c>
      <c r="D14" s="56"/>
      <c r="E14" s="57">
        <v>200</v>
      </c>
      <c r="F14" s="58">
        <v>870</v>
      </c>
      <c r="G14" s="59"/>
      <c r="H14" s="68">
        <f t="shared" si="0"/>
        <v>1070</v>
      </c>
      <c r="I14" s="60"/>
      <c r="J14" s="61" t="s">
        <v>37</v>
      </c>
    </row>
    <row r="15" spans="1:10" ht="24.75" customHeight="1">
      <c r="A15" s="37"/>
      <c r="B15" s="47">
        <v>8</v>
      </c>
      <c r="C15" s="55">
        <v>666</v>
      </c>
      <c r="D15" s="56"/>
      <c r="E15" s="57"/>
      <c r="F15" s="58"/>
      <c r="G15" s="59">
        <v>1070</v>
      </c>
      <c r="H15" s="68">
        <f t="shared" si="0"/>
        <v>1070</v>
      </c>
      <c r="I15" s="60"/>
      <c r="J15" s="61" t="s">
        <v>62</v>
      </c>
    </row>
    <row r="16" spans="1:10" ht="24.75" customHeight="1">
      <c r="A16" s="37"/>
      <c r="B16" s="47">
        <v>9</v>
      </c>
      <c r="C16" s="55">
        <v>463</v>
      </c>
      <c r="D16" s="56"/>
      <c r="E16" s="57"/>
      <c r="F16" s="58">
        <v>410</v>
      </c>
      <c r="G16" s="59"/>
      <c r="H16" s="68">
        <f t="shared" si="0"/>
        <v>410</v>
      </c>
      <c r="I16" s="60"/>
      <c r="J16" s="61" t="s">
        <v>39</v>
      </c>
    </row>
    <row r="17" spans="1:10" ht="24.75" customHeight="1">
      <c r="A17" s="37"/>
      <c r="B17" s="47">
        <v>10</v>
      </c>
      <c r="C17" s="55">
        <v>611</v>
      </c>
      <c r="D17" s="56"/>
      <c r="E17" s="57"/>
      <c r="F17" s="58"/>
      <c r="G17" s="59">
        <v>780</v>
      </c>
      <c r="H17" s="68">
        <f t="shared" si="0"/>
        <v>780</v>
      </c>
      <c r="I17" s="60"/>
      <c r="J17" s="61" t="s">
        <v>62</v>
      </c>
    </row>
    <row r="18" spans="1:10" ht="24.75" customHeight="1">
      <c r="A18" s="37"/>
      <c r="B18" s="47">
        <v>11</v>
      </c>
      <c r="C18" s="55">
        <v>610</v>
      </c>
      <c r="D18" s="56"/>
      <c r="E18" s="57">
        <v>200</v>
      </c>
      <c r="F18" s="58">
        <v>630</v>
      </c>
      <c r="G18" s="59"/>
      <c r="H18" s="68">
        <f t="shared" si="0"/>
        <v>830</v>
      </c>
      <c r="I18" s="60"/>
      <c r="J18" s="61" t="s">
        <v>36</v>
      </c>
    </row>
    <row r="19" spans="1:10" ht="24.75" customHeight="1">
      <c r="A19" s="37"/>
      <c r="B19" s="47">
        <v>12</v>
      </c>
      <c r="C19" s="55">
        <v>666</v>
      </c>
      <c r="D19" s="56"/>
      <c r="E19" s="57"/>
      <c r="F19" s="58"/>
      <c r="G19" s="59">
        <v>920</v>
      </c>
      <c r="H19" s="68">
        <f t="shared" si="0"/>
        <v>920</v>
      </c>
      <c r="I19" s="60"/>
      <c r="J19" s="61" t="s">
        <v>62</v>
      </c>
    </row>
    <row r="20" spans="1:10" ht="24.75" customHeight="1">
      <c r="A20" s="37"/>
      <c r="B20" s="47">
        <v>13</v>
      </c>
      <c r="C20" s="55"/>
      <c r="D20" s="56"/>
      <c r="E20" s="57"/>
      <c r="F20" s="58"/>
      <c r="G20" s="59"/>
      <c r="H20" s="68"/>
      <c r="I20" s="60"/>
      <c r="J20" s="61"/>
    </row>
    <row r="21" spans="1:10" ht="24.75" customHeight="1">
      <c r="A21" s="37"/>
      <c r="B21" s="47">
        <v>14</v>
      </c>
      <c r="C21" s="55"/>
      <c r="D21" s="56"/>
      <c r="E21" s="57"/>
      <c r="F21" s="58"/>
      <c r="G21" s="59"/>
      <c r="H21" s="68"/>
      <c r="I21" s="60"/>
      <c r="J21" s="61"/>
    </row>
    <row r="22" spans="1:10" ht="24.75" customHeight="1">
      <c r="A22" s="37"/>
      <c r="B22" s="62">
        <v>15</v>
      </c>
      <c r="C22" s="63"/>
      <c r="D22" s="64"/>
      <c r="E22" s="65"/>
      <c r="F22" s="66"/>
      <c r="G22" s="67"/>
      <c r="H22" s="219"/>
      <c r="I22" s="69"/>
      <c r="J22" s="70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8">
        <v>16</v>
      </c>
      <c r="C26" s="55">
        <v>611</v>
      </c>
      <c r="D26" s="56"/>
      <c r="E26" s="57"/>
      <c r="F26" s="58"/>
      <c r="G26" s="59">
        <v>850</v>
      </c>
      <c r="H26" s="68">
        <f aca="true" t="shared" si="1" ref="H26:H35">SUM(E26:G26)</f>
        <v>850</v>
      </c>
      <c r="I26" s="60"/>
      <c r="J26" s="61" t="s">
        <v>62</v>
      </c>
    </row>
    <row r="27" spans="1:10" ht="24.75" customHeight="1">
      <c r="A27" s="37"/>
      <c r="B27" s="62">
        <v>17</v>
      </c>
      <c r="C27" s="55">
        <v>610</v>
      </c>
      <c r="D27" s="56"/>
      <c r="E27" s="57"/>
      <c r="F27" s="58"/>
      <c r="G27" s="59"/>
      <c r="H27" s="68">
        <f t="shared" si="1"/>
        <v>0</v>
      </c>
      <c r="I27" s="60">
        <v>1040</v>
      </c>
      <c r="J27" s="61" t="s">
        <v>76</v>
      </c>
    </row>
    <row r="28" spans="1:10" ht="24.75" customHeight="1">
      <c r="A28" s="37"/>
      <c r="B28" s="47">
        <v>18</v>
      </c>
      <c r="C28" s="63">
        <v>616</v>
      </c>
      <c r="D28" s="64"/>
      <c r="E28" s="65">
        <v>400</v>
      </c>
      <c r="F28" s="66">
        <v>500</v>
      </c>
      <c r="G28" s="67">
        <v>240</v>
      </c>
      <c r="H28" s="219">
        <f t="shared" si="1"/>
        <v>1140</v>
      </c>
      <c r="I28" s="69"/>
      <c r="J28" s="70" t="s">
        <v>40</v>
      </c>
    </row>
    <row r="29" spans="1:10" ht="24.75" customHeight="1">
      <c r="A29" s="37"/>
      <c r="B29" s="47">
        <v>19</v>
      </c>
      <c r="C29" s="55">
        <v>609</v>
      </c>
      <c r="D29" s="56"/>
      <c r="E29" s="57"/>
      <c r="F29" s="58">
        <v>730</v>
      </c>
      <c r="G29" s="59"/>
      <c r="H29" s="68">
        <f t="shared" si="1"/>
        <v>730</v>
      </c>
      <c r="I29" s="60"/>
      <c r="J29" s="61" t="s">
        <v>37</v>
      </c>
    </row>
    <row r="30" spans="1:10" ht="24.75" customHeight="1">
      <c r="A30" s="37"/>
      <c r="B30" s="47">
        <v>20</v>
      </c>
      <c r="C30" s="55">
        <v>610</v>
      </c>
      <c r="D30" s="56"/>
      <c r="E30" s="57"/>
      <c r="F30" s="58"/>
      <c r="G30" s="59">
        <v>980</v>
      </c>
      <c r="H30" s="68">
        <f t="shared" si="1"/>
        <v>980</v>
      </c>
      <c r="I30" s="60"/>
      <c r="J30" s="61" t="s">
        <v>36</v>
      </c>
    </row>
    <row r="31" spans="1:10" ht="24.75" customHeight="1">
      <c r="A31" s="37"/>
      <c r="B31" s="47">
        <v>21</v>
      </c>
      <c r="C31" s="55">
        <v>616</v>
      </c>
      <c r="D31" s="56"/>
      <c r="E31" s="57">
        <v>200</v>
      </c>
      <c r="F31" s="58">
        <v>400</v>
      </c>
      <c r="G31" s="59">
        <v>500</v>
      </c>
      <c r="H31" s="68">
        <f t="shared" si="1"/>
        <v>1100</v>
      </c>
      <c r="I31" s="60">
        <v>150</v>
      </c>
      <c r="J31" s="61" t="s">
        <v>40</v>
      </c>
    </row>
    <row r="32" spans="1:10" ht="24.75" customHeight="1">
      <c r="A32" s="37"/>
      <c r="B32" s="47">
        <v>22</v>
      </c>
      <c r="C32" s="55">
        <v>609</v>
      </c>
      <c r="D32" s="56"/>
      <c r="E32" s="57">
        <v>300</v>
      </c>
      <c r="F32" s="58">
        <v>600</v>
      </c>
      <c r="G32" s="59"/>
      <c r="H32" s="68">
        <f t="shared" si="1"/>
        <v>900</v>
      </c>
      <c r="I32" s="60">
        <v>200</v>
      </c>
      <c r="J32" s="61" t="s">
        <v>37</v>
      </c>
    </row>
    <row r="33" spans="1:10" ht="24.75" customHeight="1">
      <c r="A33" s="37"/>
      <c r="B33" s="47">
        <v>23</v>
      </c>
      <c r="C33" s="55"/>
      <c r="D33" s="56"/>
      <c r="E33" s="57"/>
      <c r="F33" s="58"/>
      <c r="G33" s="59"/>
      <c r="H33" s="68">
        <f t="shared" si="1"/>
        <v>0</v>
      </c>
      <c r="I33" s="60"/>
      <c r="J33" s="61"/>
    </row>
    <row r="34" spans="1:10" ht="24.75" customHeight="1">
      <c r="A34" s="37"/>
      <c r="B34" s="47">
        <v>24</v>
      </c>
      <c r="C34" s="55"/>
      <c r="D34" s="56"/>
      <c r="E34" s="57"/>
      <c r="F34" s="58"/>
      <c r="G34" s="59"/>
      <c r="H34" s="68">
        <f t="shared" si="1"/>
        <v>0</v>
      </c>
      <c r="I34" s="60"/>
      <c r="J34" s="61"/>
    </row>
    <row r="35" spans="1:10" ht="24.75" customHeight="1">
      <c r="A35" s="37"/>
      <c r="B35" s="62">
        <v>25</v>
      </c>
      <c r="C35" s="63"/>
      <c r="D35" s="64"/>
      <c r="E35" s="65"/>
      <c r="F35" s="66"/>
      <c r="G35" s="67"/>
      <c r="H35" s="219">
        <f t="shared" si="1"/>
        <v>0</v>
      </c>
      <c r="I35" s="69"/>
      <c r="J35" s="70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8">
        <v>26</v>
      </c>
      <c r="C39" s="79">
        <v>609</v>
      </c>
      <c r="D39" s="80"/>
      <c r="E39" s="81">
        <v>570</v>
      </c>
      <c r="F39" s="82">
        <v>900</v>
      </c>
      <c r="G39" s="83"/>
      <c r="H39" s="68">
        <f aca="true" t="shared" si="2" ref="H39:H48">SUM(E39:G39)</f>
        <v>1470</v>
      </c>
      <c r="I39" s="85">
        <v>100</v>
      </c>
      <c r="J39" s="86" t="s">
        <v>37</v>
      </c>
    </row>
    <row r="40" spans="1:10" ht="24.75" customHeight="1">
      <c r="A40" s="37"/>
      <c r="B40" s="62">
        <v>27</v>
      </c>
      <c r="C40" s="55">
        <v>610</v>
      </c>
      <c r="D40" s="56"/>
      <c r="E40" s="57">
        <v>380</v>
      </c>
      <c r="F40" s="58">
        <v>800</v>
      </c>
      <c r="G40" s="59"/>
      <c r="H40" s="68">
        <f t="shared" si="2"/>
        <v>1180</v>
      </c>
      <c r="I40" s="60">
        <v>100</v>
      </c>
      <c r="J40" s="61" t="s">
        <v>36</v>
      </c>
    </row>
    <row r="41" spans="1:10" ht="24.75" customHeight="1">
      <c r="A41" s="37"/>
      <c r="B41" s="47">
        <v>28</v>
      </c>
      <c r="C41" s="55">
        <v>609</v>
      </c>
      <c r="D41" s="56"/>
      <c r="E41" s="57">
        <v>1220</v>
      </c>
      <c r="F41" s="58">
        <v>900</v>
      </c>
      <c r="G41" s="59"/>
      <c r="H41" s="68">
        <f t="shared" si="2"/>
        <v>2120</v>
      </c>
      <c r="I41" s="60">
        <v>100</v>
      </c>
      <c r="J41" s="61" t="s">
        <v>37</v>
      </c>
    </row>
    <row r="42" spans="1:10" ht="24.75" customHeight="1">
      <c r="A42" s="37"/>
      <c r="B42" s="47">
        <v>29</v>
      </c>
      <c r="C42" s="55">
        <v>610</v>
      </c>
      <c r="D42" s="56"/>
      <c r="E42" s="57"/>
      <c r="F42" s="58">
        <v>190</v>
      </c>
      <c r="G42" s="59"/>
      <c r="H42" s="68">
        <f t="shared" si="2"/>
        <v>190</v>
      </c>
      <c r="I42" s="60">
        <v>100</v>
      </c>
      <c r="J42" s="61" t="s">
        <v>36</v>
      </c>
    </row>
    <row r="43" spans="1:10" ht="24.75" customHeight="1">
      <c r="A43" s="37"/>
      <c r="B43" s="47">
        <v>30</v>
      </c>
      <c r="C43" s="55">
        <v>616</v>
      </c>
      <c r="D43" s="56"/>
      <c r="E43" s="57">
        <v>1000</v>
      </c>
      <c r="F43" s="58">
        <v>910</v>
      </c>
      <c r="G43" s="59"/>
      <c r="H43" s="68">
        <f t="shared" si="2"/>
        <v>1910</v>
      </c>
      <c r="I43" s="60"/>
      <c r="J43" s="61" t="s">
        <v>40</v>
      </c>
    </row>
    <row r="44" spans="1:10" ht="24.75" customHeight="1">
      <c r="A44" s="37"/>
      <c r="B44" s="47">
        <v>31</v>
      </c>
      <c r="C44" s="55"/>
      <c r="D44" s="56"/>
      <c r="E44" s="57"/>
      <c r="F44" s="58"/>
      <c r="G44" s="59"/>
      <c r="H44" s="68">
        <f t="shared" si="2"/>
        <v>0</v>
      </c>
      <c r="I44" s="60"/>
      <c r="J44" s="61"/>
    </row>
    <row r="45" spans="1:10" ht="24.75" customHeight="1">
      <c r="A45" s="37"/>
      <c r="B45" s="47">
        <v>32</v>
      </c>
      <c r="C45" s="55"/>
      <c r="D45" s="56"/>
      <c r="E45" s="57"/>
      <c r="F45" s="58"/>
      <c r="G45" s="59"/>
      <c r="H45" s="68">
        <f t="shared" si="2"/>
        <v>0</v>
      </c>
      <c r="I45" s="60"/>
      <c r="J45" s="61"/>
    </row>
    <row r="46" spans="1:10" ht="24.75" customHeight="1">
      <c r="A46" s="37"/>
      <c r="B46" s="47">
        <v>33</v>
      </c>
      <c r="C46" s="55"/>
      <c r="D46" s="56"/>
      <c r="E46" s="57"/>
      <c r="F46" s="58"/>
      <c r="G46" s="59"/>
      <c r="H46" s="68">
        <f t="shared" si="2"/>
        <v>0</v>
      </c>
      <c r="I46" s="60"/>
      <c r="J46" s="61"/>
    </row>
    <row r="47" spans="1:10" ht="24.75" customHeight="1">
      <c r="A47" s="37"/>
      <c r="B47" s="87">
        <v>34</v>
      </c>
      <c r="C47" s="63"/>
      <c r="D47" s="64"/>
      <c r="E47" s="57"/>
      <c r="F47" s="58"/>
      <c r="G47" s="59"/>
      <c r="H47" s="68">
        <f t="shared" si="2"/>
        <v>0</v>
      </c>
      <c r="I47" s="60"/>
      <c r="J47" s="61"/>
    </row>
    <row r="48" spans="1:10" ht="24.75" customHeight="1">
      <c r="A48" s="37"/>
      <c r="B48" s="62">
        <v>35</v>
      </c>
      <c r="C48" s="63"/>
      <c r="D48" s="64"/>
      <c r="E48" s="65"/>
      <c r="F48" s="66"/>
      <c r="G48" s="67"/>
      <c r="H48" s="68">
        <f t="shared" si="2"/>
        <v>0</v>
      </c>
      <c r="I48" s="69"/>
      <c r="J48" s="70"/>
    </row>
    <row r="49" spans="1:10" ht="30" customHeight="1">
      <c r="A49" s="88" t="s">
        <v>5</v>
      </c>
      <c r="B49" s="88"/>
      <c r="C49" s="88"/>
      <c r="D49" s="88"/>
      <c r="E49" s="89">
        <f>SUM(E8:E48)</f>
        <v>5570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11560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5340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22470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3340</v>
      </c>
      <c r="J53" s="90"/>
      <c r="K53" s="218">
        <f>H52+I53</f>
        <v>25810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618</v>
      </c>
      <c r="C59" s="111"/>
      <c r="D59" s="112">
        <v>7500</v>
      </c>
      <c r="E59" s="61">
        <v>100</v>
      </c>
      <c r="F59" s="55">
        <v>50</v>
      </c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>
        <v>618</v>
      </c>
      <c r="C60" s="111"/>
      <c r="D60" s="112">
        <v>8480</v>
      </c>
      <c r="E60" s="61">
        <v>100</v>
      </c>
      <c r="F60" s="55">
        <v>50</v>
      </c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>
        <v>374</v>
      </c>
      <c r="C61" s="111"/>
      <c r="D61" s="112">
        <v>4340</v>
      </c>
      <c r="E61" s="61">
        <v>100</v>
      </c>
      <c r="F61" s="55">
        <v>50</v>
      </c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20.32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300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150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618</v>
      </c>
      <c r="C82" s="111"/>
      <c r="D82" s="112">
        <v>4760</v>
      </c>
      <c r="E82" s="61">
        <v>87</v>
      </c>
      <c r="F82" s="55">
        <v>43.5</v>
      </c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>
        <v>374</v>
      </c>
      <c r="C83" s="111"/>
      <c r="D83" s="112">
        <v>3840</v>
      </c>
      <c r="E83" s="61"/>
      <c r="F83" s="55"/>
      <c r="G83" s="113">
        <v>3220</v>
      </c>
      <c r="H83" s="55"/>
      <c r="I83" s="114"/>
      <c r="J83" s="61"/>
      <c r="K83" s="55">
        <v>172</v>
      </c>
      <c r="L83" s="115">
        <v>86</v>
      </c>
      <c r="M83" s="110"/>
    </row>
    <row r="84" spans="1:13" ht="24.75" customHeight="1">
      <c r="A84" s="109">
        <v>3</v>
      </c>
      <c r="B84" s="110">
        <v>618</v>
      </c>
      <c r="C84" s="111"/>
      <c r="D84" s="112">
        <v>4890</v>
      </c>
      <c r="E84" s="61">
        <v>76</v>
      </c>
      <c r="F84" s="55">
        <v>38</v>
      </c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>
        <v>374</v>
      </c>
      <c r="C85" s="111"/>
      <c r="D85" s="112">
        <v>4880</v>
      </c>
      <c r="E85" s="61"/>
      <c r="F85" s="55"/>
      <c r="G85" s="113">
        <v>3360</v>
      </c>
      <c r="H85" s="55"/>
      <c r="I85" s="114"/>
      <c r="J85" s="61"/>
      <c r="K85" s="55">
        <v>153</v>
      </c>
      <c r="L85" s="115">
        <v>76.5</v>
      </c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24.950000000000003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488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244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38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5">
      <selection activeCell="I107" sqref="I10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4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12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616</v>
      </c>
      <c r="D8" s="40"/>
      <c r="E8" s="161">
        <v>300</v>
      </c>
      <c r="F8" s="39">
        <v>730</v>
      </c>
      <c r="G8" s="162"/>
      <c r="H8" s="163">
        <f aca="true" t="shared" si="0" ref="H8:H22">SUM(E8:G8)</f>
        <v>1030</v>
      </c>
      <c r="I8" s="164"/>
      <c r="J8" s="165" t="s">
        <v>40</v>
      </c>
      <c r="K8" s="8"/>
    </row>
    <row r="9" spans="1:11" ht="24.75" customHeight="1">
      <c r="A9" s="37"/>
      <c r="B9" s="25">
        <v>2</v>
      </c>
      <c r="C9" s="25">
        <v>611</v>
      </c>
      <c r="D9" s="48"/>
      <c r="E9" s="166"/>
      <c r="F9" s="25"/>
      <c r="G9" s="167">
        <v>370</v>
      </c>
      <c r="H9" s="163">
        <f t="shared" si="0"/>
        <v>370</v>
      </c>
      <c r="I9" s="168"/>
      <c r="J9" s="169"/>
      <c r="K9" s="8"/>
    </row>
    <row r="10" spans="1:11" ht="24.75" customHeight="1">
      <c r="A10" s="37"/>
      <c r="B10" s="25">
        <v>3</v>
      </c>
      <c r="C10" s="25">
        <v>615</v>
      </c>
      <c r="D10" s="48"/>
      <c r="E10" s="166">
        <v>800</v>
      </c>
      <c r="F10" s="25">
        <v>700</v>
      </c>
      <c r="G10" s="167"/>
      <c r="H10" s="163">
        <f t="shared" si="0"/>
        <v>1500</v>
      </c>
      <c r="I10" s="168"/>
      <c r="J10" s="169" t="s">
        <v>37</v>
      </c>
      <c r="K10" s="8"/>
    </row>
    <row r="11" spans="1:11" ht="24.75" customHeight="1">
      <c r="A11" s="37"/>
      <c r="B11" s="25">
        <v>4</v>
      </c>
      <c r="C11" s="25">
        <v>609</v>
      </c>
      <c r="D11" s="48"/>
      <c r="E11" s="166">
        <v>400</v>
      </c>
      <c r="F11" s="25">
        <v>480</v>
      </c>
      <c r="G11" s="167"/>
      <c r="H11" s="163">
        <f t="shared" si="0"/>
        <v>880</v>
      </c>
      <c r="I11" s="168"/>
      <c r="J11" s="169" t="s">
        <v>37</v>
      </c>
      <c r="K11" s="8"/>
    </row>
    <row r="12" spans="1:11" ht="24.75" customHeight="1">
      <c r="A12" s="37"/>
      <c r="B12" s="25">
        <v>5</v>
      </c>
      <c r="C12" s="25">
        <v>463</v>
      </c>
      <c r="D12" s="48"/>
      <c r="E12" s="166">
        <v>800</v>
      </c>
      <c r="F12" s="25">
        <v>1000</v>
      </c>
      <c r="G12" s="167"/>
      <c r="H12" s="163">
        <f t="shared" si="0"/>
        <v>1800</v>
      </c>
      <c r="I12" s="168"/>
      <c r="J12" s="169" t="s">
        <v>39</v>
      </c>
      <c r="K12" s="8"/>
    </row>
    <row r="13" spans="1:11" ht="24.75" customHeight="1">
      <c r="A13" s="37"/>
      <c r="B13" s="25">
        <v>6</v>
      </c>
      <c r="C13" s="25">
        <v>610</v>
      </c>
      <c r="D13" s="48"/>
      <c r="E13" s="166">
        <v>300</v>
      </c>
      <c r="F13" s="25">
        <v>770</v>
      </c>
      <c r="G13" s="167"/>
      <c r="H13" s="163">
        <f t="shared" si="0"/>
        <v>1070</v>
      </c>
      <c r="I13" s="168"/>
      <c r="J13" s="169" t="s">
        <v>36</v>
      </c>
      <c r="K13" s="8"/>
    </row>
    <row r="14" spans="1:10" ht="24.75" customHeight="1">
      <c r="A14" s="37"/>
      <c r="B14" s="25">
        <v>7</v>
      </c>
      <c r="C14" s="170">
        <v>666</v>
      </c>
      <c r="D14" s="171"/>
      <c r="E14" s="172"/>
      <c r="F14" s="170"/>
      <c r="G14" s="173">
        <v>1250</v>
      </c>
      <c r="H14" s="163">
        <f t="shared" si="0"/>
        <v>1250</v>
      </c>
      <c r="I14" s="174"/>
      <c r="J14" s="175" t="s">
        <v>62</v>
      </c>
    </row>
    <row r="15" spans="1:10" ht="24.75" customHeight="1">
      <c r="A15" s="37"/>
      <c r="B15" s="25">
        <v>8</v>
      </c>
      <c r="C15" s="170">
        <v>616</v>
      </c>
      <c r="D15" s="171"/>
      <c r="E15" s="172">
        <v>200</v>
      </c>
      <c r="F15" s="170">
        <v>750</v>
      </c>
      <c r="G15" s="173"/>
      <c r="H15" s="163">
        <f t="shared" si="0"/>
        <v>950</v>
      </c>
      <c r="I15" s="174"/>
      <c r="J15" s="175" t="s">
        <v>40</v>
      </c>
    </row>
    <row r="16" spans="1:10" ht="24.75" customHeight="1">
      <c r="A16" s="37"/>
      <c r="B16" s="25">
        <v>9</v>
      </c>
      <c r="C16" s="170">
        <v>611</v>
      </c>
      <c r="D16" s="171"/>
      <c r="E16" s="172"/>
      <c r="F16" s="170"/>
      <c r="G16" s="173">
        <v>1080</v>
      </c>
      <c r="H16" s="163">
        <f t="shared" si="0"/>
        <v>1080</v>
      </c>
      <c r="I16" s="174"/>
      <c r="J16" s="175" t="s">
        <v>62</v>
      </c>
    </row>
    <row r="17" spans="1:10" ht="24.75" customHeight="1">
      <c r="A17" s="37"/>
      <c r="B17" s="25">
        <v>10</v>
      </c>
      <c r="C17" s="170">
        <v>609</v>
      </c>
      <c r="D17" s="171"/>
      <c r="E17" s="172">
        <v>600</v>
      </c>
      <c r="F17" s="170">
        <v>810</v>
      </c>
      <c r="G17" s="173"/>
      <c r="H17" s="163">
        <f t="shared" si="0"/>
        <v>1410</v>
      </c>
      <c r="I17" s="174"/>
      <c r="J17" s="175" t="s">
        <v>37</v>
      </c>
    </row>
    <row r="18" spans="1:10" ht="24.75" customHeight="1">
      <c r="A18" s="37"/>
      <c r="B18" s="25">
        <v>11</v>
      </c>
      <c r="C18" s="170">
        <v>370</v>
      </c>
      <c r="D18" s="171"/>
      <c r="E18" s="172"/>
      <c r="F18" s="170"/>
      <c r="G18" s="173"/>
      <c r="H18" s="163">
        <f t="shared" si="0"/>
        <v>0</v>
      </c>
      <c r="I18" s="174">
        <v>820</v>
      </c>
      <c r="J18" s="175"/>
    </row>
    <row r="19" spans="1:10" ht="24.75" customHeight="1">
      <c r="A19" s="37"/>
      <c r="B19" s="25">
        <v>12</v>
      </c>
      <c r="C19" s="170">
        <v>463</v>
      </c>
      <c r="D19" s="171"/>
      <c r="E19" s="172">
        <v>400</v>
      </c>
      <c r="F19" s="170">
        <v>540</v>
      </c>
      <c r="G19" s="173"/>
      <c r="H19" s="163">
        <f t="shared" si="0"/>
        <v>940</v>
      </c>
      <c r="I19" s="174"/>
      <c r="J19" s="175" t="s">
        <v>39</v>
      </c>
    </row>
    <row r="20" spans="1:10" ht="24.75" customHeight="1">
      <c r="A20" s="37"/>
      <c r="B20" s="25">
        <v>13</v>
      </c>
      <c r="C20" s="170">
        <v>615</v>
      </c>
      <c r="D20" s="171"/>
      <c r="E20" s="172"/>
      <c r="F20" s="170">
        <v>880</v>
      </c>
      <c r="G20" s="173"/>
      <c r="H20" s="163">
        <f t="shared" si="0"/>
        <v>880</v>
      </c>
      <c r="I20" s="174"/>
      <c r="J20" s="175" t="s">
        <v>37</v>
      </c>
    </row>
    <row r="21" spans="1:10" ht="24.75" customHeight="1">
      <c r="A21" s="37"/>
      <c r="B21" s="25">
        <v>14</v>
      </c>
      <c r="C21" s="170">
        <v>666</v>
      </c>
      <c r="D21" s="171"/>
      <c r="E21" s="172"/>
      <c r="F21" s="170"/>
      <c r="G21" s="173">
        <v>1050</v>
      </c>
      <c r="H21" s="163">
        <f t="shared" si="0"/>
        <v>1050</v>
      </c>
      <c r="I21" s="174"/>
      <c r="J21" s="175" t="s">
        <v>62</v>
      </c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611</v>
      </c>
      <c r="D26" s="185"/>
      <c r="E26" s="186"/>
      <c r="F26" s="184"/>
      <c r="G26" s="187">
        <v>1030</v>
      </c>
      <c r="H26" s="163">
        <f aca="true" t="shared" si="1" ref="H26:H35">SUM(E26:G26)</f>
        <v>1030</v>
      </c>
      <c r="I26" s="188"/>
      <c r="J26" s="189" t="s">
        <v>62</v>
      </c>
    </row>
    <row r="27" spans="1:10" ht="24.75" customHeight="1">
      <c r="A27" s="37"/>
      <c r="B27" s="176">
        <v>17</v>
      </c>
      <c r="C27" s="170">
        <v>666</v>
      </c>
      <c r="D27" s="171"/>
      <c r="E27" s="172"/>
      <c r="F27" s="170"/>
      <c r="G27" s="173">
        <v>460</v>
      </c>
      <c r="H27" s="163">
        <f t="shared" si="1"/>
        <v>460</v>
      </c>
      <c r="I27" s="174"/>
      <c r="J27" s="175" t="s">
        <v>62</v>
      </c>
    </row>
    <row r="28" spans="1:10" ht="24.75" customHeight="1">
      <c r="A28" s="37"/>
      <c r="B28" s="25">
        <v>18</v>
      </c>
      <c r="C28" s="170">
        <v>610</v>
      </c>
      <c r="D28" s="171"/>
      <c r="E28" s="172">
        <v>200</v>
      </c>
      <c r="F28" s="170">
        <v>1520</v>
      </c>
      <c r="G28" s="173"/>
      <c r="H28" s="163">
        <f t="shared" si="1"/>
        <v>1720</v>
      </c>
      <c r="I28" s="174"/>
      <c r="J28" s="175" t="s">
        <v>36</v>
      </c>
    </row>
    <row r="29" spans="1:10" ht="24.75" customHeight="1">
      <c r="A29" s="37"/>
      <c r="B29" s="25">
        <v>19</v>
      </c>
      <c r="C29" s="170">
        <v>609</v>
      </c>
      <c r="D29" s="171"/>
      <c r="E29" s="172">
        <v>100</v>
      </c>
      <c r="F29" s="170">
        <v>1400</v>
      </c>
      <c r="G29" s="173"/>
      <c r="H29" s="163">
        <f t="shared" si="1"/>
        <v>1500</v>
      </c>
      <c r="I29" s="174"/>
      <c r="J29" s="175" t="s">
        <v>37</v>
      </c>
    </row>
    <row r="30" spans="1:10" ht="24.75" customHeight="1">
      <c r="A30" s="37"/>
      <c r="B30" s="25">
        <v>20</v>
      </c>
      <c r="C30" s="170">
        <v>616</v>
      </c>
      <c r="D30" s="171"/>
      <c r="E30" s="172">
        <v>200</v>
      </c>
      <c r="F30" s="170">
        <v>1380</v>
      </c>
      <c r="G30" s="173"/>
      <c r="H30" s="163">
        <f t="shared" si="1"/>
        <v>1580</v>
      </c>
      <c r="I30" s="174"/>
      <c r="J30" s="175" t="s">
        <v>40</v>
      </c>
    </row>
    <row r="31" spans="1:10" ht="24.75" customHeight="1">
      <c r="A31" s="37"/>
      <c r="B31" s="25">
        <v>21</v>
      </c>
      <c r="C31" s="170">
        <v>610</v>
      </c>
      <c r="D31" s="171"/>
      <c r="E31" s="172">
        <v>500</v>
      </c>
      <c r="F31" s="170">
        <v>1430</v>
      </c>
      <c r="G31" s="173"/>
      <c r="H31" s="163">
        <f t="shared" si="1"/>
        <v>1930</v>
      </c>
      <c r="I31" s="174"/>
      <c r="J31" s="175" t="s">
        <v>36</v>
      </c>
    </row>
    <row r="32" spans="1:10" ht="24.75" customHeight="1">
      <c r="A32" s="37"/>
      <c r="B32" s="25">
        <v>22</v>
      </c>
      <c r="C32" s="170">
        <v>616</v>
      </c>
      <c r="D32" s="171"/>
      <c r="E32" s="172"/>
      <c r="F32" s="170">
        <v>700</v>
      </c>
      <c r="G32" s="173"/>
      <c r="H32" s="163">
        <f t="shared" si="1"/>
        <v>700</v>
      </c>
      <c r="I32" s="174"/>
      <c r="J32" s="175" t="s">
        <v>40</v>
      </c>
    </row>
    <row r="33" spans="1:10" ht="24.75" customHeight="1">
      <c r="A33" s="37"/>
      <c r="B33" s="25">
        <v>23</v>
      </c>
      <c r="C33" s="170">
        <v>609</v>
      </c>
      <c r="D33" s="171"/>
      <c r="E33" s="172"/>
      <c r="F33" s="170">
        <v>770</v>
      </c>
      <c r="G33" s="173"/>
      <c r="H33" s="163">
        <f t="shared" si="1"/>
        <v>770</v>
      </c>
      <c r="I33" s="174"/>
      <c r="J33" s="175" t="s">
        <v>37</v>
      </c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609</v>
      </c>
      <c r="D39" s="185"/>
      <c r="E39" s="186"/>
      <c r="F39" s="184">
        <v>700</v>
      </c>
      <c r="G39" s="187"/>
      <c r="H39" s="163">
        <f aca="true" t="shared" si="2" ref="H39:H48">SUM(E39:G39)</f>
        <v>700</v>
      </c>
      <c r="I39" s="188">
        <v>300</v>
      </c>
      <c r="J39" s="189" t="s">
        <v>37</v>
      </c>
    </row>
    <row r="40" spans="1:10" ht="24.75" customHeight="1">
      <c r="A40" s="37"/>
      <c r="B40" s="176">
        <v>27</v>
      </c>
      <c r="C40" s="170">
        <v>615</v>
      </c>
      <c r="D40" s="171"/>
      <c r="E40" s="172"/>
      <c r="F40" s="170">
        <v>400</v>
      </c>
      <c r="G40" s="173">
        <v>250</v>
      </c>
      <c r="H40" s="163">
        <f t="shared" si="2"/>
        <v>650</v>
      </c>
      <c r="I40" s="174"/>
      <c r="J40" s="175" t="s">
        <v>36</v>
      </c>
    </row>
    <row r="41" spans="1:10" ht="24.75" customHeight="1">
      <c r="A41" s="37"/>
      <c r="B41" s="25">
        <v>28</v>
      </c>
      <c r="C41" s="170">
        <v>568</v>
      </c>
      <c r="D41" s="171" t="s">
        <v>63</v>
      </c>
      <c r="E41" s="172">
        <v>900</v>
      </c>
      <c r="F41" s="170"/>
      <c r="G41" s="173">
        <v>1040</v>
      </c>
      <c r="H41" s="163">
        <f t="shared" si="2"/>
        <v>1940</v>
      </c>
      <c r="I41" s="174"/>
      <c r="J41" s="175" t="s">
        <v>77</v>
      </c>
    </row>
    <row r="42" spans="1:10" ht="24.75" customHeight="1">
      <c r="A42" s="37"/>
      <c r="B42" s="25">
        <v>29</v>
      </c>
      <c r="C42" s="170">
        <v>615</v>
      </c>
      <c r="D42" s="171"/>
      <c r="E42" s="172"/>
      <c r="F42" s="170"/>
      <c r="G42" s="173">
        <v>120</v>
      </c>
      <c r="H42" s="163">
        <f t="shared" si="2"/>
        <v>120</v>
      </c>
      <c r="I42" s="174">
        <v>100</v>
      </c>
      <c r="J42" s="175" t="s">
        <v>37</v>
      </c>
    </row>
    <row r="43" spans="1:10" ht="24.75" customHeight="1">
      <c r="A43" s="37"/>
      <c r="B43" s="25">
        <v>30</v>
      </c>
      <c r="C43" s="170">
        <v>616</v>
      </c>
      <c r="D43" s="171"/>
      <c r="E43" s="172">
        <v>800</v>
      </c>
      <c r="F43" s="170">
        <v>400</v>
      </c>
      <c r="G43" s="173"/>
      <c r="H43" s="163">
        <f t="shared" si="2"/>
        <v>1200</v>
      </c>
      <c r="I43" s="174">
        <v>450</v>
      </c>
      <c r="J43" s="175" t="s">
        <v>40</v>
      </c>
    </row>
    <row r="44" spans="1:10" ht="24.75" customHeight="1">
      <c r="A44" s="37"/>
      <c r="B44" s="25">
        <v>31</v>
      </c>
      <c r="C44" s="170">
        <v>609</v>
      </c>
      <c r="D44" s="171"/>
      <c r="E44" s="172">
        <v>1000</v>
      </c>
      <c r="F44" s="170">
        <v>200</v>
      </c>
      <c r="G44" s="173"/>
      <c r="H44" s="163">
        <f t="shared" si="2"/>
        <v>1200</v>
      </c>
      <c r="I44" s="174">
        <v>200</v>
      </c>
      <c r="J44" s="175" t="s">
        <v>37</v>
      </c>
    </row>
    <row r="45" spans="1:10" ht="24.75" customHeight="1">
      <c r="A45" s="37"/>
      <c r="B45" s="25">
        <v>32</v>
      </c>
      <c r="C45" s="170">
        <v>568</v>
      </c>
      <c r="D45" s="171" t="s">
        <v>63</v>
      </c>
      <c r="E45" s="172"/>
      <c r="F45" s="170"/>
      <c r="G45" s="173">
        <v>1040</v>
      </c>
      <c r="H45" s="163">
        <f t="shared" si="2"/>
        <v>1040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7500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15560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7690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30750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1870</v>
      </c>
      <c r="J53" s="90"/>
      <c r="K53" s="218">
        <f>H52+I53</f>
        <v>32620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618</v>
      </c>
      <c r="C59" s="111"/>
      <c r="D59" s="112">
        <v>6500</v>
      </c>
      <c r="E59" s="61">
        <v>100</v>
      </c>
      <c r="F59" s="55">
        <v>50</v>
      </c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>
        <v>374</v>
      </c>
      <c r="C60" s="111"/>
      <c r="D60" s="112">
        <v>3920</v>
      </c>
      <c r="E60" s="61">
        <v>100</v>
      </c>
      <c r="F60" s="55">
        <v>50</v>
      </c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>
        <v>373</v>
      </c>
      <c r="C61" s="111"/>
      <c r="D61" s="112">
        <v>4700</v>
      </c>
      <c r="E61" s="61">
        <v>100</v>
      </c>
      <c r="F61" s="55">
        <v>50</v>
      </c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>
        <v>618</v>
      </c>
      <c r="C62" s="111"/>
      <c r="D62" s="112">
        <v>6400</v>
      </c>
      <c r="E62" s="61">
        <v>100</v>
      </c>
      <c r="F62" s="55">
        <v>50</v>
      </c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21.52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400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200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618</v>
      </c>
      <c r="C82" s="111"/>
      <c r="D82" s="112">
        <v>4420</v>
      </c>
      <c r="E82" s="61">
        <v>75</v>
      </c>
      <c r="F82" s="55">
        <v>37.5</v>
      </c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>
        <v>373</v>
      </c>
      <c r="C83" s="111"/>
      <c r="D83" s="112">
        <v>4300</v>
      </c>
      <c r="E83" s="61"/>
      <c r="F83" s="55"/>
      <c r="G83" s="113">
        <v>1910</v>
      </c>
      <c r="H83" s="55">
        <v>94</v>
      </c>
      <c r="I83" s="114">
        <v>47</v>
      </c>
      <c r="J83" s="61"/>
      <c r="K83" s="55"/>
      <c r="L83" s="115"/>
      <c r="M83" s="110"/>
    </row>
    <row r="84" spans="1:13" ht="24.75" customHeight="1">
      <c r="A84" s="109">
        <v>3</v>
      </c>
      <c r="B84" s="110">
        <v>374</v>
      </c>
      <c r="C84" s="111"/>
      <c r="D84" s="112">
        <v>4640</v>
      </c>
      <c r="E84" s="61">
        <v>91</v>
      </c>
      <c r="F84" s="55">
        <v>45.5</v>
      </c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>
        <v>373</v>
      </c>
      <c r="C85" s="111"/>
      <c r="D85" s="112">
        <v>4380</v>
      </c>
      <c r="E85" s="61">
        <v>70</v>
      </c>
      <c r="F85" s="55">
        <v>35</v>
      </c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>
        <v>374</v>
      </c>
      <c r="C86" s="111"/>
      <c r="D86" s="112">
        <v>3990</v>
      </c>
      <c r="E86" s="61"/>
      <c r="F86" s="55"/>
      <c r="G86" s="113">
        <v>4890</v>
      </c>
      <c r="H86" s="55">
        <v>70</v>
      </c>
      <c r="I86" s="114">
        <v>35</v>
      </c>
      <c r="J86" s="61"/>
      <c r="K86" s="55"/>
      <c r="L86" s="115"/>
      <c r="M86" s="110"/>
    </row>
    <row r="87" spans="1:13" ht="24.75" customHeight="1">
      <c r="A87" s="109">
        <v>6</v>
      </c>
      <c r="B87" s="110">
        <v>618</v>
      </c>
      <c r="C87" s="111"/>
      <c r="D87" s="112">
        <v>6130</v>
      </c>
      <c r="E87" s="61">
        <v>63</v>
      </c>
      <c r="F87" s="55">
        <v>31.5</v>
      </c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34.66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463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231.5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34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L51" sqref="L5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13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8">
        <v>1</v>
      </c>
      <c r="C8" s="39">
        <v>615</v>
      </c>
      <c r="D8" s="40"/>
      <c r="E8" s="41">
        <v>500</v>
      </c>
      <c r="F8" s="42">
        <v>1090</v>
      </c>
      <c r="G8" s="43"/>
      <c r="H8" s="68">
        <f aca="true" t="shared" si="0" ref="H8:H22">SUM(E8:G8)</f>
        <v>1590</v>
      </c>
      <c r="I8" s="45"/>
      <c r="J8" s="46" t="s">
        <v>37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/>
      <c r="F9" s="50">
        <v>930</v>
      </c>
      <c r="G9" s="51"/>
      <c r="H9" s="68">
        <f t="shared" si="0"/>
        <v>930</v>
      </c>
      <c r="I9" s="53"/>
      <c r="J9" s="54" t="s">
        <v>37</v>
      </c>
      <c r="K9" s="8"/>
    </row>
    <row r="10" spans="1:11" ht="24.75" customHeight="1">
      <c r="A10" s="37"/>
      <c r="B10" s="47">
        <v>3</v>
      </c>
      <c r="C10" s="25"/>
      <c r="D10" s="48"/>
      <c r="E10" s="49"/>
      <c r="F10" s="50"/>
      <c r="G10" s="51"/>
      <c r="H10" s="68">
        <f t="shared" si="0"/>
        <v>0</v>
      </c>
      <c r="I10" s="53"/>
      <c r="J10" s="54"/>
      <c r="K10" s="8"/>
    </row>
    <row r="11" spans="1:11" ht="24.75" customHeight="1">
      <c r="A11" s="37"/>
      <c r="B11" s="47">
        <v>4</v>
      </c>
      <c r="C11" s="25"/>
      <c r="D11" s="48"/>
      <c r="E11" s="49"/>
      <c r="F11" s="50"/>
      <c r="G11" s="51"/>
      <c r="H11" s="68">
        <f t="shared" si="0"/>
        <v>0</v>
      </c>
      <c r="I11" s="53"/>
      <c r="J11" s="54"/>
      <c r="K11" s="8"/>
    </row>
    <row r="12" spans="1:11" ht="24.75" customHeight="1">
      <c r="A12" s="37"/>
      <c r="B12" s="47">
        <v>5</v>
      </c>
      <c r="C12" s="25"/>
      <c r="D12" s="48"/>
      <c r="E12" s="49"/>
      <c r="F12" s="50"/>
      <c r="G12" s="51"/>
      <c r="H12" s="68">
        <f t="shared" si="0"/>
        <v>0</v>
      </c>
      <c r="I12" s="53"/>
      <c r="J12" s="54"/>
      <c r="K12" s="8"/>
    </row>
    <row r="13" spans="1:11" ht="24.75" customHeight="1">
      <c r="A13" s="37"/>
      <c r="B13" s="47">
        <v>6</v>
      </c>
      <c r="C13" s="25"/>
      <c r="D13" s="48"/>
      <c r="E13" s="49"/>
      <c r="F13" s="50"/>
      <c r="G13" s="51"/>
      <c r="H13" s="68">
        <f t="shared" si="0"/>
        <v>0</v>
      </c>
      <c r="I13" s="53"/>
      <c r="J13" s="54"/>
      <c r="K13" s="8"/>
    </row>
    <row r="14" spans="1:10" ht="24.75" customHeight="1">
      <c r="A14" s="37"/>
      <c r="B14" s="47">
        <v>7</v>
      </c>
      <c r="C14" s="55"/>
      <c r="D14" s="56"/>
      <c r="E14" s="57"/>
      <c r="F14" s="58"/>
      <c r="G14" s="59"/>
      <c r="H14" s="68">
        <f t="shared" si="0"/>
        <v>0</v>
      </c>
      <c r="I14" s="60"/>
      <c r="J14" s="61"/>
    </row>
    <row r="15" spans="1:10" ht="24.75" customHeight="1">
      <c r="A15" s="37"/>
      <c r="B15" s="47">
        <v>8</v>
      </c>
      <c r="C15" s="55"/>
      <c r="D15" s="56"/>
      <c r="E15" s="57"/>
      <c r="F15" s="58"/>
      <c r="G15" s="59"/>
      <c r="H15" s="68">
        <f t="shared" si="0"/>
        <v>0</v>
      </c>
      <c r="I15" s="60"/>
      <c r="J15" s="61"/>
    </row>
    <row r="16" spans="1:10" ht="24.75" customHeight="1">
      <c r="A16" s="37"/>
      <c r="B16" s="47">
        <v>9</v>
      </c>
      <c r="C16" s="55"/>
      <c r="D16" s="56"/>
      <c r="E16" s="57"/>
      <c r="F16" s="58"/>
      <c r="G16" s="59"/>
      <c r="H16" s="68">
        <f t="shared" si="0"/>
        <v>0</v>
      </c>
      <c r="I16" s="60"/>
      <c r="J16" s="61"/>
    </row>
    <row r="17" spans="1:10" ht="24.75" customHeight="1">
      <c r="A17" s="37"/>
      <c r="B17" s="47">
        <v>10</v>
      </c>
      <c r="C17" s="55"/>
      <c r="D17" s="56"/>
      <c r="E17" s="57"/>
      <c r="F17" s="58"/>
      <c r="G17" s="59"/>
      <c r="H17" s="68">
        <f t="shared" si="0"/>
        <v>0</v>
      </c>
      <c r="I17" s="60"/>
      <c r="J17" s="61"/>
    </row>
    <row r="18" spans="1:10" ht="24.75" customHeight="1">
      <c r="A18" s="37"/>
      <c r="B18" s="47">
        <v>11</v>
      </c>
      <c r="C18" s="55"/>
      <c r="D18" s="56"/>
      <c r="E18" s="57"/>
      <c r="F18" s="58"/>
      <c r="G18" s="59"/>
      <c r="H18" s="68">
        <f t="shared" si="0"/>
        <v>0</v>
      </c>
      <c r="I18" s="60"/>
      <c r="J18" s="61"/>
    </row>
    <row r="19" spans="1:10" ht="24.75" customHeight="1">
      <c r="A19" s="37"/>
      <c r="B19" s="47">
        <v>12</v>
      </c>
      <c r="C19" s="55"/>
      <c r="D19" s="56"/>
      <c r="E19" s="57"/>
      <c r="F19" s="58"/>
      <c r="G19" s="59"/>
      <c r="H19" s="68">
        <f t="shared" si="0"/>
        <v>0</v>
      </c>
      <c r="I19" s="60"/>
      <c r="J19" s="61"/>
    </row>
    <row r="20" spans="1:10" ht="24.75" customHeight="1">
      <c r="A20" s="37"/>
      <c r="B20" s="47">
        <v>13</v>
      </c>
      <c r="C20" s="55"/>
      <c r="D20" s="56"/>
      <c r="E20" s="57"/>
      <c r="F20" s="58"/>
      <c r="G20" s="59"/>
      <c r="H20" s="68">
        <f t="shared" si="0"/>
        <v>0</v>
      </c>
      <c r="I20" s="60"/>
      <c r="J20" s="61"/>
    </row>
    <row r="21" spans="1:10" ht="24.75" customHeight="1">
      <c r="A21" s="37"/>
      <c r="B21" s="47">
        <v>14</v>
      </c>
      <c r="C21" s="55"/>
      <c r="D21" s="56"/>
      <c r="E21" s="57"/>
      <c r="F21" s="58"/>
      <c r="G21" s="59"/>
      <c r="H21" s="68">
        <f t="shared" si="0"/>
        <v>0</v>
      </c>
      <c r="I21" s="60"/>
      <c r="J21" s="61"/>
    </row>
    <row r="22" spans="1:10" ht="24.75" customHeight="1">
      <c r="A22" s="37"/>
      <c r="B22" s="62">
        <v>15</v>
      </c>
      <c r="C22" s="63"/>
      <c r="D22" s="64"/>
      <c r="E22" s="65"/>
      <c r="F22" s="66"/>
      <c r="G22" s="67"/>
      <c r="H22" s="219">
        <f t="shared" si="0"/>
        <v>0</v>
      </c>
      <c r="I22" s="69"/>
      <c r="J22" s="70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192">
        <v>16</v>
      </c>
      <c r="C26" s="220">
        <v>616</v>
      </c>
      <c r="D26" s="221"/>
      <c r="E26" s="222">
        <v>400</v>
      </c>
      <c r="F26" s="220">
        <v>300</v>
      </c>
      <c r="G26" s="223"/>
      <c r="H26" s="196">
        <f aca="true" t="shared" si="1" ref="H26:H35">SUM(E26:G26)</f>
        <v>700</v>
      </c>
      <c r="I26" s="224">
        <v>200</v>
      </c>
      <c r="J26" s="225" t="s">
        <v>40</v>
      </c>
    </row>
    <row r="27" spans="1:10" ht="24.75" customHeight="1">
      <c r="A27" s="37"/>
      <c r="B27" s="210">
        <v>17</v>
      </c>
      <c r="C27" s="204">
        <v>616</v>
      </c>
      <c r="D27" s="205"/>
      <c r="E27" s="206">
        <v>500</v>
      </c>
      <c r="F27" s="204">
        <v>400</v>
      </c>
      <c r="G27" s="207"/>
      <c r="H27" s="196">
        <f t="shared" si="1"/>
        <v>900</v>
      </c>
      <c r="I27" s="208">
        <v>110</v>
      </c>
      <c r="J27" s="209" t="s">
        <v>40</v>
      </c>
    </row>
    <row r="28" spans="1:10" ht="24.75" customHeight="1">
      <c r="A28" s="37"/>
      <c r="B28" s="199">
        <v>18</v>
      </c>
      <c r="C28" s="204"/>
      <c r="D28" s="205"/>
      <c r="E28" s="206"/>
      <c r="F28" s="204"/>
      <c r="G28" s="207"/>
      <c r="H28" s="196">
        <f t="shared" si="1"/>
        <v>0</v>
      </c>
      <c r="I28" s="208"/>
      <c r="J28" s="209"/>
    </row>
    <row r="29" spans="1:10" ht="24.75" customHeight="1">
      <c r="A29" s="37"/>
      <c r="B29" s="199">
        <v>19</v>
      </c>
      <c r="C29" s="204"/>
      <c r="D29" s="205"/>
      <c r="E29" s="206"/>
      <c r="F29" s="204"/>
      <c r="G29" s="207"/>
      <c r="H29" s="196">
        <f t="shared" si="1"/>
        <v>0</v>
      </c>
      <c r="I29" s="208"/>
      <c r="J29" s="209"/>
    </row>
    <row r="30" spans="1:10" ht="24.75" customHeight="1">
      <c r="A30" s="37"/>
      <c r="B30" s="199">
        <v>20</v>
      </c>
      <c r="C30" s="204"/>
      <c r="D30" s="205"/>
      <c r="E30" s="206"/>
      <c r="F30" s="204"/>
      <c r="G30" s="207"/>
      <c r="H30" s="196">
        <f t="shared" si="1"/>
        <v>0</v>
      </c>
      <c r="I30" s="208"/>
      <c r="J30" s="209"/>
    </row>
    <row r="31" spans="1:10" ht="24.75" customHeight="1">
      <c r="A31" s="37"/>
      <c r="B31" s="199">
        <v>21</v>
      </c>
      <c r="C31" s="204"/>
      <c r="D31" s="205"/>
      <c r="E31" s="206"/>
      <c r="F31" s="204"/>
      <c r="G31" s="207"/>
      <c r="H31" s="196">
        <f t="shared" si="1"/>
        <v>0</v>
      </c>
      <c r="I31" s="208"/>
      <c r="J31" s="209"/>
    </row>
    <row r="32" spans="1:10" ht="24.75" customHeight="1">
      <c r="A32" s="37"/>
      <c r="B32" s="199">
        <v>22</v>
      </c>
      <c r="C32" s="204"/>
      <c r="D32" s="205"/>
      <c r="E32" s="206"/>
      <c r="F32" s="204"/>
      <c r="G32" s="207"/>
      <c r="H32" s="196">
        <f t="shared" si="1"/>
        <v>0</v>
      </c>
      <c r="I32" s="208"/>
      <c r="J32" s="209"/>
    </row>
    <row r="33" spans="1:10" ht="24.75" customHeight="1">
      <c r="A33" s="37"/>
      <c r="B33" s="199">
        <v>23</v>
      </c>
      <c r="C33" s="204"/>
      <c r="D33" s="205"/>
      <c r="E33" s="206"/>
      <c r="F33" s="204"/>
      <c r="G33" s="207"/>
      <c r="H33" s="196">
        <f t="shared" si="1"/>
        <v>0</v>
      </c>
      <c r="I33" s="208"/>
      <c r="J33" s="209"/>
    </row>
    <row r="34" spans="1:10" ht="24.75" customHeight="1">
      <c r="A34" s="37"/>
      <c r="B34" s="199">
        <v>24</v>
      </c>
      <c r="C34" s="204"/>
      <c r="D34" s="205"/>
      <c r="E34" s="206"/>
      <c r="F34" s="204"/>
      <c r="G34" s="207"/>
      <c r="H34" s="196">
        <f t="shared" si="1"/>
        <v>0</v>
      </c>
      <c r="I34" s="208"/>
      <c r="J34" s="209"/>
    </row>
    <row r="35" spans="1:10" ht="24.75" customHeight="1">
      <c r="A35" s="37"/>
      <c r="B35" s="210">
        <v>25</v>
      </c>
      <c r="C35" s="211"/>
      <c r="D35" s="212"/>
      <c r="E35" s="213"/>
      <c r="F35" s="211"/>
      <c r="G35" s="214"/>
      <c r="H35" s="215">
        <f t="shared" si="1"/>
        <v>0</v>
      </c>
      <c r="I35" s="216"/>
      <c r="J35" s="217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610</v>
      </c>
      <c r="D39" s="185"/>
      <c r="E39" s="186">
        <v>280</v>
      </c>
      <c r="F39" s="184">
        <v>1000</v>
      </c>
      <c r="G39" s="187"/>
      <c r="H39" s="163">
        <f aca="true" t="shared" si="2" ref="H39:H48">SUM(E39:G39)</f>
        <v>1280</v>
      </c>
      <c r="I39" s="188"/>
      <c r="J39" s="189" t="s">
        <v>36</v>
      </c>
    </row>
    <row r="40" spans="1:10" ht="24.75" customHeight="1">
      <c r="A40" s="37"/>
      <c r="B40" s="176">
        <v>27</v>
      </c>
      <c r="C40" s="170">
        <v>610</v>
      </c>
      <c r="D40" s="171"/>
      <c r="E40" s="172">
        <v>200</v>
      </c>
      <c r="F40" s="170">
        <v>800</v>
      </c>
      <c r="G40" s="173"/>
      <c r="H40" s="163">
        <f t="shared" si="2"/>
        <v>1000</v>
      </c>
      <c r="I40" s="174"/>
      <c r="J40" s="175" t="s">
        <v>36</v>
      </c>
    </row>
    <row r="41" spans="1:10" ht="24.75" customHeight="1">
      <c r="A41" s="37"/>
      <c r="B41" s="25">
        <v>28</v>
      </c>
      <c r="C41" s="170"/>
      <c r="D41" s="171"/>
      <c r="E41" s="172"/>
      <c r="F41" s="170"/>
      <c r="G41" s="173"/>
      <c r="H41" s="163">
        <f t="shared" si="2"/>
        <v>0</v>
      </c>
      <c r="I41" s="174"/>
      <c r="J41" s="175"/>
    </row>
    <row r="42" spans="1:10" ht="24.75" customHeight="1">
      <c r="A42" s="37"/>
      <c r="B42" s="25">
        <v>29</v>
      </c>
      <c r="C42" s="170"/>
      <c r="D42" s="171"/>
      <c r="E42" s="172"/>
      <c r="F42" s="170"/>
      <c r="G42" s="173"/>
      <c r="H42" s="163">
        <f t="shared" si="2"/>
        <v>0</v>
      </c>
      <c r="I42" s="174"/>
      <c r="J42" s="175"/>
    </row>
    <row r="43" spans="1:10" ht="24.75" customHeight="1">
      <c r="A43" s="37"/>
      <c r="B43" s="25">
        <v>30</v>
      </c>
      <c r="C43" s="170"/>
      <c r="D43" s="171"/>
      <c r="E43" s="172"/>
      <c r="F43" s="170"/>
      <c r="G43" s="173"/>
      <c r="H43" s="163">
        <f t="shared" si="2"/>
        <v>0</v>
      </c>
      <c r="I43" s="174"/>
      <c r="J43" s="175"/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1880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4520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6400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310</v>
      </c>
      <c r="J53" s="90"/>
      <c r="K53" s="218">
        <f>H52+I53</f>
        <v>6710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/>
      <c r="C59" s="111"/>
      <c r="D59" s="112"/>
      <c r="E59" s="61"/>
      <c r="F59" s="55"/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0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/>
      <c r="C82" s="111"/>
      <c r="D82" s="112"/>
      <c r="E82" s="61"/>
      <c r="F82" s="55"/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/>
      <c r="C83" s="111"/>
      <c r="D83" s="112"/>
      <c r="E83" s="61"/>
      <c r="F83" s="55"/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/>
      <c r="C84" s="111"/>
      <c r="D84" s="112"/>
      <c r="E84" s="61"/>
      <c r="F84" s="55"/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0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/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/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M51" sqref="M5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14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615</v>
      </c>
      <c r="D8" s="40"/>
      <c r="E8" s="161">
        <v>500</v>
      </c>
      <c r="F8" s="39">
        <v>640</v>
      </c>
      <c r="G8" s="162"/>
      <c r="H8" s="163">
        <f aca="true" t="shared" si="0" ref="H8:H22">SUM(E8:G8)</f>
        <v>1140</v>
      </c>
      <c r="I8" s="164"/>
      <c r="J8" s="165" t="s">
        <v>37</v>
      </c>
      <c r="K8" s="8"/>
    </row>
    <row r="9" spans="1:11" ht="24.75" customHeight="1">
      <c r="A9" s="37"/>
      <c r="B9" s="25">
        <v>2</v>
      </c>
      <c r="C9" s="25">
        <v>615</v>
      </c>
      <c r="D9" s="48"/>
      <c r="E9" s="166">
        <v>1000</v>
      </c>
      <c r="F9" s="25">
        <v>1550</v>
      </c>
      <c r="G9" s="167"/>
      <c r="H9" s="163">
        <f t="shared" si="0"/>
        <v>2550</v>
      </c>
      <c r="I9" s="168"/>
      <c r="J9" s="169" t="s">
        <v>37</v>
      </c>
      <c r="K9" s="8"/>
    </row>
    <row r="10" spans="1:11" ht="24.75" customHeight="1">
      <c r="A10" s="37"/>
      <c r="B10" s="25">
        <v>3</v>
      </c>
      <c r="C10" s="25"/>
      <c r="D10" s="48"/>
      <c r="E10" s="166"/>
      <c r="F10" s="25"/>
      <c r="G10" s="167"/>
      <c r="H10" s="163">
        <f t="shared" si="0"/>
        <v>0</v>
      </c>
      <c r="I10" s="168"/>
      <c r="J10" s="169"/>
      <c r="K10" s="8"/>
    </row>
    <row r="11" spans="1:11" ht="24.75" customHeight="1">
      <c r="A11" s="37"/>
      <c r="B11" s="25">
        <v>4</v>
      </c>
      <c r="C11" s="25"/>
      <c r="D11" s="48"/>
      <c r="E11" s="166"/>
      <c r="F11" s="25"/>
      <c r="G11" s="167"/>
      <c r="H11" s="163">
        <f t="shared" si="0"/>
        <v>0</v>
      </c>
      <c r="I11" s="168"/>
      <c r="J11" s="169"/>
      <c r="K11" s="8"/>
    </row>
    <row r="12" spans="1:11" ht="24.75" customHeight="1">
      <c r="A12" s="37"/>
      <c r="B12" s="25">
        <v>5</v>
      </c>
      <c r="C12" s="25"/>
      <c r="D12" s="48"/>
      <c r="E12" s="166"/>
      <c r="F12" s="25"/>
      <c r="G12" s="167"/>
      <c r="H12" s="163">
        <f t="shared" si="0"/>
        <v>0</v>
      </c>
      <c r="I12" s="168"/>
      <c r="J12" s="169"/>
      <c r="K12" s="8"/>
    </row>
    <row r="13" spans="1:11" ht="24.75" customHeight="1">
      <c r="A13" s="37"/>
      <c r="B13" s="25">
        <v>6</v>
      </c>
      <c r="C13" s="25"/>
      <c r="D13" s="48"/>
      <c r="E13" s="166"/>
      <c r="F13" s="25"/>
      <c r="G13" s="167"/>
      <c r="H13" s="163">
        <f t="shared" si="0"/>
        <v>0</v>
      </c>
      <c r="I13" s="168"/>
      <c r="J13" s="169"/>
      <c r="K13" s="8"/>
    </row>
    <row r="14" spans="1:10" ht="24.75" customHeight="1">
      <c r="A14" s="37"/>
      <c r="B14" s="25">
        <v>7</v>
      </c>
      <c r="C14" s="170"/>
      <c r="D14" s="171"/>
      <c r="E14" s="172"/>
      <c r="F14" s="170"/>
      <c r="G14" s="173"/>
      <c r="H14" s="163">
        <f t="shared" si="0"/>
        <v>0</v>
      </c>
      <c r="I14" s="174"/>
      <c r="J14" s="175"/>
    </row>
    <row r="15" spans="1:10" ht="24.75" customHeight="1">
      <c r="A15" s="37"/>
      <c r="B15" s="25">
        <v>8</v>
      </c>
      <c r="C15" s="170"/>
      <c r="D15" s="171"/>
      <c r="E15" s="172"/>
      <c r="F15" s="170"/>
      <c r="G15" s="173"/>
      <c r="H15" s="163">
        <f t="shared" si="0"/>
        <v>0</v>
      </c>
      <c r="I15" s="174"/>
      <c r="J15" s="175"/>
    </row>
    <row r="16" spans="1:10" ht="24.75" customHeight="1">
      <c r="A16" s="37"/>
      <c r="B16" s="25">
        <v>9</v>
      </c>
      <c r="C16" s="170"/>
      <c r="D16" s="171"/>
      <c r="E16" s="172"/>
      <c r="F16" s="170"/>
      <c r="G16" s="173"/>
      <c r="H16" s="163">
        <f t="shared" si="0"/>
        <v>0</v>
      </c>
      <c r="I16" s="174"/>
      <c r="J16" s="175"/>
    </row>
    <row r="17" spans="1:10" ht="24.75" customHeight="1">
      <c r="A17" s="37"/>
      <c r="B17" s="25">
        <v>10</v>
      </c>
      <c r="C17" s="170"/>
      <c r="D17" s="171"/>
      <c r="E17" s="172"/>
      <c r="F17" s="170"/>
      <c r="G17" s="173"/>
      <c r="H17" s="163">
        <f t="shared" si="0"/>
        <v>0</v>
      </c>
      <c r="I17" s="174"/>
      <c r="J17" s="175"/>
    </row>
    <row r="18" spans="1:10" ht="24.75" customHeight="1">
      <c r="A18" s="37"/>
      <c r="B18" s="25">
        <v>11</v>
      </c>
      <c r="C18" s="170"/>
      <c r="D18" s="171"/>
      <c r="E18" s="172"/>
      <c r="F18" s="170"/>
      <c r="G18" s="173"/>
      <c r="H18" s="163">
        <f t="shared" si="0"/>
        <v>0</v>
      </c>
      <c r="I18" s="174"/>
      <c r="J18" s="175"/>
    </row>
    <row r="19" spans="1:10" ht="24.75" customHeight="1">
      <c r="A19" s="37"/>
      <c r="B19" s="25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8">
        <v>16</v>
      </c>
      <c r="C26" s="79">
        <v>616</v>
      </c>
      <c r="D26" s="80"/>
      <c r="E26" s="81">
        <v>400</v>
      </c>
      <c r="F26" s="82">
        <v>300</v>
      </c>
      <c r="G26" s="83">
        <v>280</v>
      </c>
      <c r="H26" s="68">
        <f aca="true" t="shared" si="1" ref="H26:H35">SUM(E26:G26)</f>
        <v>980</v>
      </c>
      <c r="I26" s="85"/>
      <c r="J26" s="86" t="s">
        <v>40</v>
      </c>
    </row>
    <row r="27" spans="1:10" ht="24.75" customHeight="1">
      <c r="A27" s="37"/>
      <c r="B27" s="62">
        <v>17</v>
      </c>
      <c r="C27" s="55">
        <v>616</v>
      </c>
      <c r="D27" s="56"/>
      <c r="E27" s="57">
        <v>500</v>
      </c>
      <c r="F27" s="58">
        <v>340</v>
      </c>
      <c r="G27" s="59"/>
      <c r="H27" s="68">
        <f t="shared" si="1"/>
        <v>840</v>
      </c>
      <c r="I27" s="60">
        <v>100</v>
      </c>
      <c r="J27" s="61" t="s">
        <v>40</v>
      </c>
    </row>
    <row r="28" spans="1:10" ht="24.75" customHeight="1">
      <c r="A28" s="37"/>
      <c r="B28" s="47">
        <v>18</v>
      </c>
      <c r="C28" s="55"/>
      <c r="D28" s="56"/>
      <c r="E28" s="57"/>
      <c r="F28" s="58"/>
      <c r="G28" s="59"/>
      <c r="H28" s="68">
        <f t="shared" si="1"/>
        <v>0</v>
      </c>
      <c r="I28" s="60"/>
      <c r="J28" s="61"/>
    </row>
    <row r="29" spans="1:10" ht="24.75" customHeight="1">
      <c r="A29" s="37"/>
      <c r="B29" s="47">
        <v>19</v>
      </c>
      <c r="C29" s="55"/>
      <c r="D29" s="56"/>
      <c r="E29" s="57"/>
      <c r="F29" s="58"/>
      <c r="G29" s="59"/>
      <c r="H29" s="68">
        <f t="shared" si="1"/>
        <v>0</v>
      </c>
      <c r="I29" s="60"/>
      <c r="J29" s="61"/>
    </row>
    <row r="30" spans="1:10" ht="24.75" customHeight="1">
      <c r="A30" s="37"/>
      <c r="B30" s="47">
        <v>20</v>
      </c>
      <c r="C30" s="55"/>
      <c r="D30" s="56"/>
      <c r="E30" s="57"/>
      <c r="F30" s="58"/>
      <c r="G30" s="59"/>
      <c r="H30" s="68">
        <f t="shared" si="1"/>
        <v>0</v>
      </c>
      <c r="I30" s="60"/>
      <c r="J30" s="61"/>
    </row>
    <row r="31" spans="1:10" ht="24.75" customHeight="1">
      <c r="A31" s="37"/>
      <c r="B31" s="47">
        <v>21</v>
      </c>
      <c r="C31" s="55"/>
      <c r="D31" s="56"/>
      <c r="E31" s="57"/>
      <c r="F31" s="58"/>
      <c r="G31" s="59"/>
      <c r="H31" s="68">
        <f t="shared" si="1"/>
        <v>0</v>
      </c>
      <c r="I31" s="60"/>
      <c r="J31" s="61"/>
    </row>
    <row r="32" spans="1:10" ht="24.75" customHeight="1">
      <c r="A32" s="37"/>
      <c r="B32" s="47">
        <v>22</v>
      </c>
      <c r="C32" s="55"/>
      <c r="D32" s="56"/>
      <c r="E32" s="57"/>
      <c r="F32" s="58"/>
      <c r="G32" s="59"/>
      <c r="H32" s="68">
        <f t="shared" si="1"/>
        <v>0</v>
      </c>
      <c r="I32" s="60"/>
      <c r="J32" s="61"/>
    </row>
    <row r="33" spans="1:10" ht="24.75" customHeight="1">
      <c r="A33" s="37"/>
      <c r="B33" s="47">
        <v>23</v>
      </c>
      <c r="C33" s="55"/>
      <c r="D33" s="56"/>
      <c r="E33" s="57"/>
      <c r="F33" s="58"/>
      <c r="G33" s="59"/>
      <c r="H33" s="68">
        <f t="shared" si="1"/>
        <v>0</v>
      </c>
      <c r="I33" s="60"/>
      <c r="J33" s="61"/>
    </row>
    <row r="34" spans="1:10" ht="24.75" customHeight="1">
      <c r="A34" s="37"/>
      <c r="B34" s="47">
        <v>24</v>
      </c>
      <c r="C34" s="55"/>
      <c r="D34" s="56"/>
      <c r="E34" s="57"/>
      <c r="F34" s="58"/>
      <c r="G34" s="59"/>
      <c r="H34" s="68">
        <f t="shared" si="1"/>
        <v>0</v>
      </c>
      <c r="I34" s="60"/>
      <c r="J34" s="61"/>
    </row>
    <row r="35" spans="1:10" ht="24.75" customHeight="1">
      <c r="A35" s="37"/>
      <c r="B35" s="62">
        <v>25</v>
      </c>
      <c r="C35" s="63"/>
      <c r="D35" s="64"/>
      <c r="E35" s="65"/>
      <c r="F35" s="66"/>
      <c r="G35" s="67"/>
      <c r="H35" s="219">
        <f t="shared" si="1"/>
        <v>0</v>
      </c>
      <c r="I35" s="69"/>
      <c r="J35" s="70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8">
        <v>26</v>
      </c>
      <c r="C39" s="79">
        <v>610</v>
      </c>
      <c r="D39" s="80"/>
      <c r="E39" s="81">
        <v>210</v>
      </c>
      <c r="F39" s="82">
        <v>800</v>
      </c>
      <c r="G39" s="83"/>
      <c r="H39" s="68">
        <f aca="true" t="shared" si="2" ref="H39:H48">SUM(E39:G39)</f>
        <v>1010</v>
      </c>
      <c r="I39" s="85"/>
      <c r="J39" s="86" t="s">
        <v>36</v>
      </c>
    </row>
    <row r="40" spans="1:10" ht="24.75" customHeight="1">
      <c r="A40" s="37"/>
      <c r="B40" s="62">
        <v>27</v>
      </c>
      <c r="C40" s="55">
        <v>610</v>
      </c>
      <c r="D40" s="56"/>
      <c r="E40" s="57">
        <v>190</v>
      </c>
      <c r="F40" s="58">
        <v>700</v>
      </c>
      <c r="G40" s="59"/>
      <c r="H40" s="68">
        <f t="shared" si="2"/>
        <v>890</v>
      </c>
      <c r="I40" s="60"/>
      <c r="J40" s="61" t="s">
        <v>36</v>
      </c>
    </row>
    <row r="41" spans="1:10" ht="24.75" customHeight="1">
      <c r="A41" s="37"/>
      <c r="B41" s="47">
        <v>28</v>
      </c>
      <c r="C41" s="55"/>
      <c r="D41" s="56"/>
      <c r="E41" s="57"/>
      <c r="F41" s="58"/>
      <c r="G41" s="59"/>
      <c r="H41" s="68">
        <f t="shared" si="2"/>
        <v>0</v>
      </c>
      <c r="I41" s="60"/>
      <c r="J41" s="61"/>
    </row>
    <row r="42" spans="1:10" ht="24.75" customHeight="1">
      <c r="A42" s="37"/>
      <c r="B42" s="47">
        <v>29</v>
      </c>
      <c r="C42" s="55"/>
      <c r="D42" s="56"/>
      <c r="E42" s="57"/>
      <c r="F42" s="58"/>
      <c r="G42" s="59"/>
      <c r="H42" s="68">
        <f t="shared" si="2"/>
        <v>0</v>
      </c>
      <c r="I42" s="60"/>
      <c r="J42" s="61"/>
    </row>
    <row r="43" spans="1:10" ht="24.75" customHeight="1">
      <c r="A43" s="37"/>
      <c r="B43" s="47">
        <v>30</v>
      </c>
      <c r="C43" s="55"/>
      <c r="D43" s="56"/>
      <c r="E43" s="57"/>
      <c r="F43" s="58"/>
      <c r="G43" s="59"/>
      <c r="H43" s="68">
        <f t="shared" si="2"/>
        <v>0</v>
      </c>
      <c r="I43" s="60"/>
      <c r="J43" s="61"/>
    </row>
    <row r="44" spans="1:10" ht="24.75" customHeight="1">
      <c r="A44" s="37"/>
      <c r="B44" s="47">
        <v>31</v>
      </c>
      <c r="C44" s="55"/>
      <c r="D44" s="56"/>
      <c r="E44" s="57"/>
      <c r="F44" s="58"/>
      <c r="G44" s="59"/>
      <c r="H44" s="68">
        <f t="shared" si="2"/>
        <v>0</v>
      </c>
      <c r="I44" s="60"/>
      <c r="J44" s="61"/>
    </row>
    <row r="45" spans="1:10" ht="24.75" customHeight="1">
      <c r="A45" s="37"/>
      <c r="B45" s="47">
        <v>32</v>
      </c>
      <c r="C45" s="55"/>
      <c r="D45" s="56"/>
      <c r="E45" s="57"/>
      <c r="F45" s="58"/>
      <c r="G45" s="59"/>
      <c r="H45" s="68">
        <f t="shared" si="2"/>
        <v>0</v>
      </c>
      <c r="I45" s="60"/>
      <c r="J45" s="61"/>
    </row>
    <row r="46" spans="1:10" ht="24.75" customHeight="1">
      <c r="A46" s="37"/>
      <c r="B46" s="47">
        <v>33</v>
      </c>
      <c r="C46" s="55"/>
      <c r="D46" s="56"/>
      <c r="E46" s="57"/>
      <c r="F46" s="58"/>
      <c r="G46" s="59"/>
      <c r="H46" s="68">
        <f t="shared" si="2"/>
        <v>0</v>
      </c>
      <c r="I46" s="60"/>
      <c r="J46" s="61"/>
    </row>
    <row r="47" spans="1:10" ht="24.75" customHeight="1">
      <c r="A47" s="37"/>
      <c r="B47" s="87">
        <v>34</v>
      </c>
      <c r="C47" s="63"/>
      <c r="D47" s="64"/>
      <c r="E47" s="57"/>
      <c r="F47" s="58"/>
      <c r="G47" s="59"/>
      <c r="H47" s="68">
        <f t="shared" si="2"/>
        <v>0</v>
      </c>
      <c r="I47" s="60"/>
      <c r="J47" s="61"/>
    </row>
    <row r="48" spans="1:10" ht="24.75" customHeight="1">
      <c r="A48" s="37"/>
      <c r="B48" s="62">
        <v>35</v>
      </c>
      <c r="C48" s="63"/>
      <c r="D48" s="64"/>
      <c r="E48" s="65"/>
      <c r="F48" s="66"/>
      <c r="G48" s="67"/>
      <c r="H48" s="68">
        <f t="shared" si="2"/>
        <v>0</v>
      </c>
      <c r="I48" s="69"/>
      <c r="J48" s="70"/>
    </row>
    <row r="49" spans="1:10" ht="30" customHeight="1">
      <c r="A49" s="88" t="s">
        <v>5</v>
      </c>
      <c r="B49" s="88"/>
      <c r="C49" s="88"/>
      <c r="D49" s="88"/>
      <c r="E49" s="89">
        <f>SUM(E8:E48)</f>
        <v>2800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4330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280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7410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100</v>
      </c>
      <c r="J53" s="90"/>
      <c r="K53" s="218">
        <f>H52+I53</f>
        <v>7510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/>
      <c r="C59" s="111"/>
      <c r="D59" s="112"/>
      <c r="E59" s="61"/>
      <c r="F59" s="55"/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0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/>
      <c r="C82" s="111"/>
      <c r="D82" s="112"/>
      <c r="E82" s="61"/>
      <c r="F82" s="55"/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/>
      <c r="C83" s="111"/>
      <c r="D83" s="112"/>
      <c r="E83" s="61"/>
      <c r="F83" s="55"/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/>
      <c r="C84" s="111"/>
      <c r="D84" s="112"/>
      <c r="E84" s="61"/>
      <c r="F84" s="55"/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0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/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/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E102" sqref="E10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15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463</v>
      </c>
      <c r="D8" s="40"/>
      <c r="E8" s="161">
        <v>800</v>
      </c>
      <c r="F8" s="39">
        <v>860</v>
      </c>
      <c r="G8" s="162"/>
      <c r="H8" s="163">
        <f aca="true" t="shared" si="0" ref="H8:H22">SUM(E8:G8)</f>
        <v>1660</v>
      </c>
      <c r="I8" s="164"/>
      <c r="J8" s="165" t="s">
        <v>39</v>
      </c>
      <c r="K8" s="8"/>
    </row>
    <row r="9" spans="1:11" ht="24.75" customHeight="1">
      <c r="A9" s="37"/>
      <c r="B9" s="25">
        <v>2</v>
      </c>
      <c r="C9" s="25">
        <v>615</v>
      </c>
      <c r="D9" s="48"/>
      <c r="E9" s="166">
        <v>300</v>
      </c>
      <c r="F9" s="25">
        <v>1230</v>
      </c>
      <c r="G9" s="167"/>
      <c r="H9" s="163">
        <f t="shared" si="0"/>
        <v>1530</v>
      </c>
      <c r="I9" s="168"/>
      <c r="J9" s="169" t="s">
        <v>37</v>
      </c>
      <c r="K9" s="8"/>
    </row>
    <row r="10" spans="1:11" ht="24.75" customHeight="1">
      <c r="A10" s="37"/>
      <c r="B10" s="25">
        <v>3</v>
      </c>
      <c r="C10" s="25">
        <v>611</v>
      </c>
      <c r="D10" s="48"/>
      <c r="E10" s="166"/>
      <c r="F10" s="25"/>
      <c r="G10" s="167">
        <v>880</v>
      </c>
      <c r="H10" s="163">
        <f t="shared" si="0"/>
        <v>880</v>
      </c>
      <c r="I10" s="168"/>
      <c r="J10" s="169" t="s">
        <v>62</v>
      </c>
      <c r="K10" s="8"/>
    </row>
    <row r="11" spans="1:11" ht="24.75" customHeight="1">
      <c r="A11" s="37"/>
      <c r="B11" s="25">
        <v>4</v>
      </c>
      <c r="C11" s="25">
        <v>666</v>
      </c>
      <c r="D11" s="48"/>
      <c r="E11" s="166">
        <v>200</v>
      </c>
      <c r="F11" s="25">
        <v>730</v>
      </c>
      <c r="G11" s="167"/>
      <c r="H11" s="163">
        <f t="shared" si="0"/>
        <v>930</v>
      </c>
      <c r="I11" s="168"/>
      <c r="J11" s="169" t="s">
        <v>36</v>
      </c>
      <c r="K11" s="8"/>
    </row>
    <row r="12" spans="1:11" ht="24.75" customHeight="1">
      <c r="A12" s="37"/>
      <c r="B12" s="25">
        <v>5</v>
      </c>
      <c r="C12" s="25">
        <v>573</v>
      </c>
      <c r="D12" s="48"/>
      <c r="E12" s="166"/>
      <c r="F12" s="25"/>
      <c r="G12" s="167">
        <v>1320</v>
      </c>
      <c r="H12" s="163">
        <f t="shared" si="0"/>
        <v>1320</v>
      </c>
      <c r="I12" s="168"/>
      <c r="J12" s="169" t="s">
        <v>62</v>
      </c>
      <c r="K12" s="8"/>
    </row>
    <row r="13" spans="1:11" ht="24.75" customHeight="1">
      <c r="A13" s="37"/>
      <c r="B13" s="25">
        <v>6</v>
      </c>
      <c r="C13" s="25">
        <v>616</v>
      </c>
      <c r="D13" s="48"/>
      <c r="E13" s="166"/>
      <c r="F13" s="25"/>
      <c r="G13" s="167">
        <v>540</v>
      </c>
      <c r="H13" s="163">
        <f t="shared" si="0"/>
        <v>540</v>
      </c>
      <c r="I13" s="168"/>
      <c r="J13" s="169" t="s">
        <v>40</v>
      </c>
      <c r="K13" s="8"/>
    </row>
    <row r="14" spans="1:10" ht="24.75" customHeight="1">
      <c r="A14" s="37"/>
      <c r="B14" s="25">
        <v>7</v>
      </c>
      <c r="C14" s="170">
        <v>615</v>
      </c>
      <c r="D14" s="171"/>
      <c r="E14" s="172">
        <v>100</v>
      </c>
      <c r="F14" s="170">
        <v>1030</v>
      </c>
      <c r="G14" s="173"/>
      <c r="H14" s="163">
        <f t="shared" si="0"/>
        <v>1130</v>
      </c>
      <c r="I14" s="174"/>
      <c r="J14" s="175" t="s">
        <v>37</v>
      </c>
    </row>
    <row r="15" spans="1:10" ht="24.75" customHeight="1">
      <c r="A15" s="37"/>
      <c r="B15" s="25">
        <v>8</v>
      </c>
      <c r="C15" s="170">
        <v>370</v>
      </c>
      <c r="D15" s="171"/>
      <c r="E15" s="172"/>
      <c r="F15" s="170"/>
      <c r="G15" s="173"/>
      <c r="H15" s="163">
        <f t="shared" si="0"/>
        <v>0</v>
      </c>
      <c r="I15" s="174">
        <v>680</v>
      </c>
      <c r="J15" s="175"/>
    </row>
    <row r="16" spans="1:10" ht="24.75" customHeight="1">
      <c r="A16" s="37"/>
      <c r="B16" s="25">
        <v>9</v>
      </c>
      <c r="C16" s="170">
        <v>609</v>
      </c>
      <c r="D16" s="171"/>
      <c r="E16" s="172">
        <v>2000</v>
      </c>
      <c r="F16" s="170">
        <v>930</v>
      </c>
      <c r="G16" s="173"/>
      <c r="H16" s="163">
        <f t="shared" si="0"/>
        <v>2930</v>
      </c>
      <c r="I16" s="174"/>
      <c r="J16" s="175" t="s">
        <v>37</v>
      </c>
    </row>
    <row r="17" spans="1:10" ht="24.75" customHeight="1">
      <c r="A17" s="37"/>
      <c r="B17" s="25">
        <v>10</v>
      </c>
      <c r="C17" s="170">
        <v>666</v>
      </c>
      <c r="D17" s="171"/>
      <c r="E17" s="172">
        <v>600</v>
      </c>
      <c r="F17" s="170">
        <v>600</v>
      </c>
      <c r="G17" s="173"/>
      <c r="H17" s="163">
        <f t="shared" si="0"/>
        <v>1200</v>
      </c>
      <c r="I17" s="174"/>
      <c r="J17" s="175" t="s">
        <v>36</v>
      </c>
    </row>
    <row r="18" spans="1:10" ht="24.75" customHeight="1">
      <c r="A18" s="37"/>
      <c r="B18" s="25">
        <v>11</v>
      </c>
      <c r="C18" s="170">
        <v>611</v>
      </c>
      <c r="D18" s="171"/>
      <c r="E18" s="172"/>
      <c r="F18" s="170"/>
      <c r="G18" s="173">
        <v>1090</v>
      </c>
      <c r="H18" s="163">
        <f t="shared" si="0"/>
        <v>1090</v>
      </c>
      <c r="I18" s="174"/>
      <c r="J18" s="175" t="s">
        <v>62</v>
      </c>
    </row>
    <row r="19" spans="1:10" ht="24.75" customHeight="1">
      <c r="A19" s="37"/>
      <c r="B19" s="25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610</v>
      </c>
      <c r="D26" s="185"/>
      <c r="E26" s="186">
        <v>800</v>
      </c>
      <c r="F26" s="184">
        <v>800</v>
      </c>
      <c r="G26" s="187">
        <v>170</v>
      </c>
      <c r="H26" s="163">
        <f aca="true" t="shared" si="1" ref="H26:H35">SUM(E26:G26)</f>
        <v>1770</v>
      </c>
      <c r="I26" s="188"/>
      <c r="J26" s="189" t="s">
        <v>36</v>
      </c>
    </row>
    <row r="27" spans="1:10" ht="24.75" customHeight="1">
      <c r="A27" s="37"/>
      <c r="B27" s="176">
        <v>17</v>
      </c>
      <c r="C27" s="170">
        <v>609</v>
      </c>
      <c r="D27" s="171"/>
      <c r="E27" s="172">
        <v>700</v>
      </c>
      <c r="F27" s="170">
        <v>500</v>
      </c>
      <c r="G27" s="173">
        <v>30</v>
      </c>
      <c r="H27" s="163">
        <f t="shared" si="1"/>
        <v>1230</v>
      </c>
      <c r="I27" s="174"/>
      <c r="J27" s="175" t="s">
        <v>37</v>
      </c>
    </row>
    <row r="28" spans="1:10" ht="24.75" customHeight="1">
      <c r="A28" s="37"/>
      <c r="B28" s="25">
        <v>18</v>
      </c>
      <c r="C28" s="170">
        <v>615</v>
      </c>
      <c r="D28" s="171"/>
      <c r="E28" s="172">
        <v>700</v>
      </c>
      <c r="F28" s="170">
        <v>300</v>
      </c>
      <c r="G28" s="173"/>
      <c r="H28" s="163">
        <f t="shared" si="1"/>
        <v>1000</v>
      </c>
      <c r="I28" s="174"/>
      <c r="J28" s="175" t="s">
        <v>40</v>
      </c>
    </row>
    <row r="29" spans="1:10" ht="24.75" customHeight="1">
      <c r="A29" s="37"/>
      <c r="B29" s="25">
        <v>19</v>
      </c>
      <c r="C29" s="170">
        <v>610</v>
      </c>
      <c r="D29" s="171"/>
      <c r="E29" s="172">
        <v>800</v>
      </c>
      <c r="F29" s="170">
        <v>800</v>
      </c>
      <c r="G29" s="173">
        <v>190</v>
      </c>
      <c r="H29" s="163">
        <f t="shared" si="1"/>
        <v>1790</v>
      </c>
      <c r="I29" s="174"/>
      <c r="J29" s="175" t="s">
        <v>36</v>
      </c>
    </row>
    <row r="30" spans="1:10" ht="24.75" customHeight="1">
      <c r="A30" s="37"/>
      <c r="B30" s="25">
        <v>20</v>
      </c>
      <c r="C30" s="170">
        <v>616</v>
      </c>
      <c r="D30" s="171"/>
      <c r="E30" s="172">
        <v>300</v>
      </c>
      <c r="F30" s="170">
        <v>230</v>
      </c>
      <c r="G30" s="173"/>
      <c r="H30" s="163">
        <f t="shared" si="1"/>
        <v>530</v>
      </c>
      <c r="I30" s="174"/>
      <c r="J30" s="175" t="s">
        <v>40</v>
      </c>
    </row>
    <row r="31" spans="1:10" ht="24.75" customHeight="1">
      <c r="A31" s="37"/>
      <c r="B31" s="25">
        <v>21</v>
      </c>
      <c r="C31" s="170">
        <v>609</v>
      </c>
      <c r="D31" s="171"/>
      <c r="E31" s="172">
        <v>800</v>
      </c>
      <c r="F31" s="170">
        <v>400</v>
      </c>
      <c r="G31" s="173"/>
      <c r="H31" s="163">
        <f t="shared" si="1"/>
        <v>1200</v>
      </c>
      <c r="I31" s="174"/>
      <c r="J31" s="175" t="s">
        <v>37</v>
      </c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610</v>
      </c>
      <c r="D39" s="185"/>
      <c r="E39" s="186"/>
      <c r="F39" s="184">
        <v>500</v>
      </c>
      <c r="G39" s="187"/>
      <c r="H39" s="163">
        <f aca="true" t="shared" si="2" ref="H39:H48">SUM(E39:G39)</f>
        <v>500</v>
      </c>
      <c r="I39" s="188">
        <v>210</v>
      </c>
      <c r="J39" s="189" t="s">
        <v>36</v>
      </c>
    </row>
    <row r="40" spans="1:10" ht="24.75" customHeight="1">
      <c r="A40" s="37"/>
      <c r="B40" s="176">
        <v>27</v>
      </c>
      <c r="C40" s="170">
        <v>609</v>
      </c>
      <c r="D40" s="171"/>
      <c r="E40" s="172">
        <v>260</v>
      </c>
      <c r="F40" s="170">
        <v>700</v>
      </c>
      <c r="G40" s="173"/>
      <c r="H40" s="163">
        <f t="shared" si="2"/>
        <v>960</v>
      </c>
      <c r="I40" s="174">
        <v>300</v>
      </c>
      <c r="J40" s="175" t="s">
        <v>37</v>
      </c>
    </row>
    <row r="41" spans="1:10" ht="24.75" customHeight="1">
      <c r="A41" s="37"/>
      <c r="B41" s="25">
        <v>28</v>
      </c>
      <c r="C41" s="170">
        <v>610</v>
      </c>
      <c r="D41" s="171"/>
      <c r="E41" s="172">
        <v>250</v>
      </c>
      <c r="F41" s="170">
        <v>400</v>
      </c>
      <c r="G41" s="173"/>
      <c r="H41" s="163">
        <f t="shared" si="2"/>
        <v>650</v>
      </c>
      <c r="I41" s="174">
        <v>200</v>
      </c>
      <c r="J41" s="175" t="s">
        <v>36</v>
      </c>
    </row>
    <row r="42" spans="1:10" ht="24.75" customHeight="1">
      <c r="A42" s="37"/>
      <c r="B42" s="25">
        <v>29</v>
      </c>
      <c r="C42" s="170"/>
      <c r="D42" s="171"/>
      <c r="E42" s="172"/>
      <c r="F42" s="170"/>
      <c r="G42" s="173"/>
      <c r="H42" s="163">
        <f t="shared" si="2"/>
        <v>0</v>
      </c>
      <c r="I42" s="174"/>
      <c r="J42" s="175"/>
    </row>
    <row r="43" spans="1:10" ht="24.75" customHeight="1">
      <c r="A43" s="37"/>
      <c r="B43" s="25">
        <v>30</v>
      </c>
      <c r="C43" s="170"/>
      <c r="D43" s="171"/>
      <c r="E43" s="172"/>
      <c r="F43" s="170"/>
      <c r="G43" s="173"/>
      <c r="H43" s="163">
        <f t="shared" si="2"/>
        <v>0</v>
      </c>
      <c r="I43" s="174"/>
      <c r="J43" s="175"/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8610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10010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4220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22840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1390</v>
      </c>
      <c r="J53" s="90"/>
      <c r="K53" s="218">
        <f>H52+I53</f>
        <v>24230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374</v>
      </c>
      <c r="C59" s="111"/>
      <c r="D59" s="112">
        <v>3530</v>
      </c>
      <c r="E59" s="61">
        <v>100</v>
      </c>
      <c r="F59" s="55">
        <v>50</v>
      </c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3.53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100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50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618</v>
      </c>
      <c r="C82" s="111"/>
      <c r="D82" s="112">
        <v>5450</v>
      </c>
      <c r="E82" s="61"/>
      <c r="F82" s="55"/>
      <c r="G82" s="113">
        <v>6360</v>
      </c>
      <c r="H82" s="55">
        <v>167</v>
      </c>
      <c r="I82" s="114">
        <v>83.5</v>
      </c>
      <c r="J82" s="61"/>
      <c r="K82" s="55"/>
      <c r="L82" s="115"/>
      <c r="M82" s="110"/>
    </row>
    <row r="83" spans="1:13" ht="24.75" customHeight="1">
      <c r="A83" s="109">
        <v>2</v>
      </c>
      <c r="B83" s="110">
        <v>373</v>
      </c>
      <c r="C83" s="111"/>
      <c r="D83" s="112">
        <v>4230</v>
      </c>
      <c r="E83" s="61"/>
      <c r="F83" s="55"/>
      <c r="G83" s="113">
        <v>373</v>
      </c>
      <c r="H83" s="55">
        <v>165</v>
      </c>
      <c r="I83" s="114">
        <v>82.5</v>
      </c>
      <c r="J83" s="61"/>
      <c r="K83" s="55"/>
      <c r="L83" s="115"/>
      <c r="M83" s="110"/>
    </row>
    <row r="84" spans="1:13" ht="24.75" customHeight="1">
      <c r="A84" s="109">
        <v>3</v>
      </c>
      <c r="B84" s="110">
        <v>618</v>
      </c>
      <c r="C84" s="111"/>
      <c r="D84" s="112">
        <v>4830</v>
      </c>
      <c r="E84" s="61">
        <v>117</v>
      </c>
      <c r="F84" s="55">
        <v>58.5</v>
      </c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21.243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449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224.5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1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32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3">
      <selection activeCell="E103" sqref="E10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16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463</v>
      </c>
      <c r="D8" s="40"/>
      <c r="E8" s="161"/>
      <c r="F8" s="39">
        <v>560</v>
      </c>
      <c r="G8" s="162"/>
      <c r="H8" s="163">
        <f aca="true" t="shared" si="0" ref="H8:H22">SUM(E8:G8)</f>
        <v>560</v>
      </c>
      <c r="I8" s="164"/>
      <c r="J8" s="165" t="s">
        <v>39</v>
      </c>
      <c r="K8" s="8"/>
    </row>
    <row r="9" spans="1:11" ht="24.75" customHeight="1">
      <c r="A9" s="37"/>
      <c r="B9" s="25">
        <v>2</v>
      </c>
      <c r="C9" s="25">
        <v>609</v>
      </c>
      <c r="D9" s="48"/>
      <c r="E9" s="166">
        <v>700</v>
      </c>
      <c r="F9" s="25">
        <v>1090</v>
      </c>
      <c r="G9" s="167"/>
      <c r="H9" s="163">
        <f t="shared" si="0"/>
        <v>1790</v>
      </c>
      <c r="I9" s="168"/>
      <c r="J9" s="169" t="s">
        <v>37</v>
      </c>
      <c r="K9" s="8"/>
    </row>
    <row r="10" spans="1:11" ht="24.75" customHeight="1">
      <c r="A10" s="37"/>
      <c r="B10" s="25">
        <v>3</v>
      </c>
      <c r="C10" s="25">
        <v>616</v>
      </c>
      <c r="D10" s="48"/>
      <c r="E10" s="166">
        <v>200</v>
      </c>
      <c r="F10" s="25">
        <v>720</v>
      </c>
      <c r="G10" s="167"/>
      <c r="H10" s="163">
        <f t="shared" si="0"/>
        <v>920</v>
      </c>
      <c r="I10" s="168"/>
      <c r="J10" s="169" t="s">
        <v>40</v>
      </c>
      <c r="K10" s="8"/>
    </row>
    <row r="11" spans="1:11" ht="24.75" customHeight="1">
      <c r="A11" s="37"/>
      <c r="B11" s="25">
        <v>4</v>
      </c>
      <c r="C11" s="25">
        <v>610</v>
      </c>
      <c r="D11" s="48"/>
      <c r="E11" s="166"/>
      <c r="F11" s="25"/>
      <c r="G11" s="167">
        <v>940</v>
      </c>
      <c r="H11" s="163">
        <f t="shared" si="0"/>
        <v>940</v>
      </c>
      <c r="I11" s="168"/>
      <c r="J11" s="169" t="s">
        <v>62</v>
      </c>
      <c r="K11" s="8"/>
    </row>
    <row r="12" spans="1:11" ht="24.75" customHeight="1">
      <c r="A12" s="37"/>
      <c r="B12" s="25">
        <v>5</v>
      </c>
      <c r="C12" s="25">
        <v>615</v>
      </c>
      <c r="D12" s="48"/>
      <c r="E12" s="166"/>
      <c r="F12" s="25">
        <v>980</v>
      </c>
      <c r="G12" s="167"/>
      <c r="H12" s="163">
        <f t="shared" si="0"/>
        <v>980</v>
      </c>
      <c r="I12" s="168"/>
      <c r="J12" s="169" t="s">
        <v>37</v>
      </c>
      <c r="K12" s="8"/>
    </row>
    <row r="13" spans="1:11" ht="24.75" customHeight="1">
      <c r="A13" s="37"/>
      <c r="B13" s="25">
        <v>6</v>
      </c>
      <c r="C13" s="25">
        <v>666</v>
      </c>
      <c r="D13" s="48"/>
      <c r="E13" s="166"/>
      <c r="F13" s="25">
        <v>910</v>
      </c>
      <c r="G13" s="167"/>
      <c r="H13" s="163">
        <f t="shared" si="0"/>
        <v>910</v>
      </c>
      <c r="I13" s="168"/>
      <c r="J13" s="169" t="s">
        <v>36</v>
      </c>
      <c r="K13" s="8"/>
    </row>
    <row r="14" spans="1:10" ht="24.75" customHeight="1">
      <c r="A14" s="37"/>
      <c r="B14" s="25">
        <v>7</v>
      </c>
      <c r="C14" s="170">
        <v>213</v>
      </c>
      <c r="D14" s="171"/>
      <c r="E14" s="172"/>
      <c r="F14" s="170"/>
      <c r="G14" s="173"/>
      <c r="H14" s="163">
        <f t="shared" si="0"/>
        <v>0</v>
      </c>
      <c r="I14" s="174">
        <v>980</v>
      </c>
      <c r="J14" s="175"/>
    </row>
    <row r="15" spans="1:10" ht="24.75" customHeight="1">
      <c r="A15" s="37"/>
      <c r="B15" s="25">
        <v>8</v>
      </c>
      <c r="C15" s="170">
        <v>463</v>
      </c>
      <c r="D15" s="171"/>
      <c r="E15" s="172">
        <v>500</v>
      </c>
      <c r="F15" s="170">
        <v>1060</v>
      </c>
      <c r="G15" s="173"/>
      <c r="H15" s="163">
        <f t="shared" si="0"/>
        <v>1560</v>
      </c>
      <c r="I15" s="174"/>
      <c r="J15" s="175" t="s">
        <v>39</v>
      </c>
    </row>
    <row r="16" spans="1:10" ht="24.75" customHeight="1">
      <c r="A16" s="37"/>
      <c r="B16" s="25">
        <v>9</v>
      </c>
      <c r="C16" s="170">
        <v>616</v>
      </c>
      <c r="D16" s="171"/>
      <c r="E16" s="172">
        <v>200</v>
      </c>
      <c r="F16" s="170">
        <v>660</v>
      </c>
      <c r="G16" s="173"/>
      <c r="H16" s="163">
        <f t="shared" si="0"/>
        <v>860</v>
      </c>
      <c r="I16" s="174"/>
      <c r="J16" s="175" t="s">
        <v>40</v>
      </c>
    </row>
    <row r="17" spans="1:10" ht="24.75" customHeight="1">
      <c r="A17" s="37"/>
      <c r="B17" s="25">
        <v>10</v>
      </c>
      <c r="C17" s="170">
        <v>615</v>
      </c>
      <c r="D17" s="171"/>
      <c r="E17" s="172">
        <v>300</v>
      </c>
      <c r="F17" s="170">
        <v>1110</v>
      </c>
      <c r="G17" s="173"/>
      <c r="H17" s="163">
        <f t="shared" si="0"/>
        <v>1410</v>
      </c>
      <c r="I17" s="174"/>
      <c r="J17" s="175" t="s">
        <v>37</v>
      </c>
    </row>
    <row r="18" spans="1:10" ht="24.75" customHeight="1">
      <c r="A18" s="37"/>
      <c r="B18" s="25">
        <v>11</v>
      </c>
      <c r="C18" s="170">
        <v>370</v>
      </c>
      <c r="D18" s="171"/>
      <c r="E18" s="172"/>
      <c r="F18" s="170"/>
      <c r="G18" s="173"/>
      <c r="H18" s="163">
        <f t="shared" si="0"/>
        <v>0</v>
      </c>
      <c r="I18" s="174">
        <v>690</v>
      </c>
      <c r="J18" s="175"/>
    </row>
    <row r="19" spans="1:10" ht="24.75" customHeight="1">
      <c r="A19" s="37"/>
      <c r="B19" s="25">
        <v>12</v>
      </c>
      <c r="C19" s="170">
        <v>613</v>
      </c>
      <c r="D19" s="171"/>
      <c r="E19" s="172"/>
      <c r="F19" s="170">
        <v>610</v>
      </c>
      <c r="G19" s="173"/>
      <c r="H19" s="163">
        <f t="shared" si="0"/>
        <v>610</v>
      </c>
      <c r="I19" s="174"/>
      <c r="J19" s="175" t="s">
        <v>39</v>
      </c>
    </row>
    <row r="20" spans="1:10" ht="24.75" customHeight="1">
      <c r="A20" s="37"/>
      <c r="B20" s="25">
        <v>13</v>
      </c>
      <c r="C20" s="170">
        <v>610</v>
      </c>
      <c r="D20" s="171"/>
      <c r="E20" s="172"/>
      <c r="F20" s="170"/>
      <c r="G20" s="173">
        <v>630</v>
      </c>
      <c r="H20" s="163">
        <f t="shared" si="0"/>
        <v>630</v>
      </c>
      <c r="I20" s="174"/>
      <c r="J20" s="175" t="s">
        <v>62</v>
      </c>
    </row>
    <row r="21" spans="1:10" ht="24.75" customHeight="1">
      <c r="A21" s="37"/>
      <c r="B21" s="25">
        <v>14</v>
      </c>
      <c r="C21" s="170">
        <v>573</v>
      </c>
      <c r="D21" s="171"/>
      <c r="E21" s="172"/>
      <c r="F21" s="170">
        <v>690</v>
      </c>
      <c r="G21" s="173"/>
      <c r="H21" s="163">
        <f t="shared" si="0"/>
        <v>690</v>
      </c>
      <c r="I21" s="174"/>
      <c r="J21" s="175" t="s">
        <v>40</v>
      </c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615</v>
      </c>
      <c r="D26" s="185"/>
      <c r="E26" s="186">
        <v>1000</v>
      </c>
      <c r="F26" s="184">
        <v>300</v>
      </c>
      <c r="G26" s="187"/>
      <c r="H26" s="163">
        <f aca="true" t="shared" si="1" ref="H26:H31">SUM(E26:G26)</f>
        <v>1300</v>
      </c>
      <c r="I26" s="188">
        <v>100</v>
      </c>
      <c r="J26" s="189" t="s">
        <v>37</v>
      </c>
    </row>
    <row r="27" spans="1:10" ht="24.75" customHeight="1">
      <c r="A27" s="37"/>
      <c r="B27" s="176">
        <v>17</v>
      </c>
      <c r="C27" s="170">
        <v>616</v>
      </c>
      <c r="D27" s="171"/>
      <c r="E27" s="172">
        <v>900</v>
      </c>
      <c r="F27" s="170">
        <v>400</v>
      </c>
      <c r="G27" s="173"/>
      <c r="H27" s="163">
        <f t="shared" si="1"/>
        <v>1300</v>
      </c>
      <c r="I27" s="174"/>
      <c r="J27" s="175" t="s">
        <v>40</v>
      </c>
    </row>
    <row r="28" spans="1:10" ht="24.75" customHeight="1">
      <c r="A28" s="37"/>
      <c r="B28" s="25">
        <v>18</v>
      </c>
      <c r="C28" s="170">
        <v>610</v>
      </c>
      <c r="D28" s="171"/>
      <c r="E28" s="172">
        <v>500</v>
      </c>
      <c r="F28" s="170">
        <v>310</v>
      </c>
      <c r="G28" s="173"/>
      <c r="H28" s="163">
        <f t="shared" si="1"/>
        <v>810</v>
      </c>
      <c r="I28" s="174"/>
      <c r="J28" s="175" t="s">
        <v>36</v>
      </c>
    </row>
    <row r="29" spans="1:10" ht="24.75" customHeight="1">
      <c r="A29" s="37"/>
      <c r="B29" s="25">
        <v>19</v>
      </c>
      <c r="C29" s="170">
        <v>616</v>
      </c>
      <c r="D29" s="171"/>
      <c r="E29" s="172">
        <v>400</v>
      </c>
      <c r="F29" s="170">
        <v>200</v>
      </c>
      <c r="G29" s="173"/>
      <c r="H29" s="163">
        <f t="shared" si="1"/>
        <v>600</v>
      </c>
      <c r="I29" s="174"/>
      <c r="J29" s="175" t="s">
        <v>40</v>
      </c>
    </row>
    <row r="30" spans="1:10" ht="24.75" customHeight="1">
      <c r="A30" s="37"/>
      <c r="B30" s="25">
        <v>20</v>
      </c>
      <c r="C30" s="170">
        <v>615</v>
      </c>
      <c r="D30" s="171"/>
      <c r="E30" s="172"/>
      <c r="F30" s="170">
        <v>200</v>
      </c>
      <c r="G30" s="173"/>
      <c r="H30" s="163">
        <f t="shared" si="1"/>
        <v>200</v>
      </c>
      <c r="I30" s="174">
        <v>140</v>
      </c>
      <c r="J30" s="175" t="s">
        <v>37</v>
      </c>
    </row>
    <row r="31" spans="1:10" ht="24.75" customHeight="1">
      <c r="A31" s="37"/>
      <c r="B31" s="25">
        <v>21</v>
      </c>
      <c r="C31" s="170">
        <v>610</v>
      </c>
      <c r="D31" s="171"/>
      <c r="E31" s="172">
        <v>680</v>
      </c>
      <c r="F31" s="170">
        <v>300</v>
      </c>
      <c r="G31" s="173"/>
      <c r="H31" s="163">
        <f t="shared" si="1"/>
        <v>980</v>
      </c>
      <c r="I31" s="174"/>
      <c r="J31" s="175" t="s">
        <v>36</v>
      </c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/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aca="true" t="shared" si="2" ref="H33:H35">SUM(E33:G33)</f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2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2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70">
        <v>615</v>
      </c>
      <c r="D39" s="171"/>
      <c r="E39" s="172">
        <v>800</v>
      </c>
      <c r="F39" s="170">
        <v>600</v>
      </c>
      <c r="G39" s="173"/>
      <c r="H39" s="163">
        <f aca="true" t="shared" si="3" ref="H39:H48">SUM(E39:G39)</f>
        <v>1400</v>
      </c>
      <c r="I39" s="174">
        <v>480</v>
      </c>
      <c r="J39" s="175" t="s">
        <v>37</v>
      </c>
    </row>
    <row r="40" spans="1:10" ht="24.75" customHeight="1">
      <c r="A40" s="37"/>
      <c r="B40" s="176">
        <v>27</v>
      </c>
      <c r="C40" s="170">
        <v>610</v>
      </c>
      <c r="D40" s="171"/>
      <c r="E40" s="172">
        <v>300</v>
      </c>
      <c r="F40" s="170">
        <v>280</v>
      </c>
      <c r="G40" s="173">
        <v>200</v>
      </c>
      <c r="H40" s="163">
        <f t="shared" si="3"/>
        <v>780</v>
      </c>
      <c r="I40" s="174"/>
      <c r="J40" s="175" t="s">
        <v>36</v>
      </c>
    </row>
    <row r="41" spans="1:10" ht="24.75" customHeight="1">
      <c r="A41" s="37"/>
      <c r="B41" s="25">
        <v>28</v>
      </c>
      <c r="C41" s="170">
        <v>610</v>
      </c>
      <c r="D41" s="171"/>
      <c r="E41" s="172">
        <v>100</v>
      </c>
      <c r="F41" s="170">
        <v>400</v>
      </c>
      <c r="G41" s="173">
        <v>250</v>
      </c>
      <c r="H41" s="163">
        <f t="shared" si="3"/>
        <v>750</v>
      </c>
      <c r="I41" s="174"/>
      <c r="J41" s="175" t="s">
        <v>36</v>
      </c>
    </row>
    <row r="42" spans="1:10" ht="24.75" customHeight="1">
      <c r="A42" s="37"/>
      <c r="B42" s="25">
        <v>29</v>
      </c>
      <c r="C42" s="170">
        <v>616</v>
      </c>
      <c r="D42" s="171"/>
      <c r="E42" s="172">
        <v>1000</v>
      </c>
      <c r="F42" s="170">
        <v>1160</v>
      </c>
      <c r="G42" s="173"/>
      <c r="H42" s="163">
        <f t="shared" si="3"/>
        <v>2160</v>
      </c>
      <c r="I42" s="174"/>
      <c r="J42" s="175" t="s">
        <v>40</v>
      </c>
    </row>
    <row r="43" spans="1:10" ht="24.75" customHeight="1">
      <c r="A43" s="37"/>
      <c r="B43" s="25">
        <v>30</v>
      </c>
      <c r="C43" s="170">
        <v>615</v>
      </c>
      <c r="D43" s="171"/>
      <c r="E43" s="172">
        <v>800</v>
      </c>
      <c r="F43" s="170">
        <v>520</v>
      </c>
      <c r="G43" s="173"/>
      <c r="H43" s="163">
        <f t="shared" si="3"/>
        <v>1320</v>
      </c>
      <c r="I43" s="174"/>
      <c r="J43" s="175" t="s">
        <v>37</v>
      </c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3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3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3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3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3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8380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13060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2020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23460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2390</v>
      </c>
      <c r="J53" s="90"/>
      <c r="K53" s="218">
        <f>H52+I53</f>
        <v>25850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373</v>
      </c>
      <c r="C59" s="111"/>
      <c r="D59" s="112">
        <v>11250</v>
      </c>
      <c r="E59" s="61">
        <v>100</v>
      </c>
      <c r="F59" s="55">
        <v>50</v>
      </c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>
        <v>618</v>
      </c>
      <c r="C60" s="111"/>
      <c r="D60" s="112">
        <v>11750</v>
      </c>
      <c r="E60" s="61">
        <v>100</v>
      </c>
      <c r="F60" s="55">
        <v>50</v>
      </c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>
        <v>374</v>
      </c>
      <c r="C61" s="111"/>
      <c r="D61" s="112">
        <v>3890</v>
      </c>
      <c r="E61" s="61">
        <v>100</v>
      </c>
      <c r="F61" s="55">
        <v>50</v>
      </c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>
        <v>618</v>
      </c>
      <c r="C62" s="111"/>
      <c r="D62" s="112">
        <v>9810</v>
      </c>
      <c r="E62" s="61">
        <v>100</v>
      </c>
      <c r="F62" s="55">
        <v>50</v>
      </c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>
        <v>373</v>
      </c>
      <c r="C63" s="111"/>
      <c r="D63" s="112">
        <v>6250</v>
      </c>
      <c r="E63" s="61">
        <v>100</v>
      </c>
      <c r="F63" s="55">
        <v>50</v>
      </c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42.95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500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250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373</v>
      </c>
      <c r="C82" s="111"/>
      <c r="D82" s="112">
        <v>3450</v>
      </c>
      <c r="E82" s="61">
        <v>77</v>
      </c>
      <c r="F82" s="55">
        <v>38.5</v>
      </c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>
        <v>618</v>
      </c>
      <c r="C83" s="111"/>
      <c r="D83" s="112">
        <v>4490</v>
      </c>
      <c r="E83" s="61">
        <v>77</v>
      </c>
      <c r="F83" s="55">
        <v>38.5</v>
      </c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>
        <v>374</v>
      </c>
      <c r="C84" s="111"/>
      <c r="D84" s="112">
        <v>3660</v>
      </c>
      <c r="E84" s="61">
        <v>66</v>
      </c>
      <c r="F84" s="55">
        <v>33</v>
      </c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>
        <v>618</v>
      </c>
      <c r="C85" s="111"/>
      <c r="D85" s="112">
        <v>5640</v>
      </c>
      <c r="E85" s="61">
        <v>62</v>
      </c>
      <c r="F85" s="55">
        <v>31</v>
      </c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>
        <v>373</v>
      </c>
      <c r="C86" s="111"/>
      <c r="D86" s="112">
        <v>4500</v>
      </c>
      <c r="E86" s="61">
        <v>61</v>
      </c>
      <c r="F86" s="55">
        <v>30.5</v>
      </c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>
        <v>374</v>
      </c>
      <c r="C87" s="111"/>
      <c r="D87" s="112">
        <v>3950</v>
      </c>
      <c r="E87" s="61">
        <v>70</v>
      </c>
      <c r="F87" s="55">
        <v>35</v>
      </c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25.69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413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206.5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24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E102" sqref="E10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3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17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615</v>
      </c>
      <c r="D8" s="40"/>
      <c r="E8" s="161">
        <v>300</v>
      </c>
      <c r="F8" s="39">
        <v>900</v>
      </c>
      <c r="G8" s="162"/>
      <c r="H8" s="163">
        <f aca="true" t="shared" si="0" ref="H8:H22">SUM(E8:G8)</f>
        <v>1200</v>
      </c>
      <c r="I8" s="164"/>
      <c r="J8" s="165" t="s">
        <v>78</v>
      </c>
      <c r="K8" s="8"/>
    </row>
    <row r="9" spans="1:11" ht="24.75" customHeight="1">
      <c r="A9" s="37"/>
      <c r="B9" s="25">
        <v>2</v>
      </c>
      <c r="C9" s="25">
        <v>463</v>
      </c>
      <c r="D9" s="48"/>
      <c r="E9" s="166">
        <v>200</v>
      </c>
      <c r="F9" s="25">
        <v>810</v>
      </c>
      <c r="G9" s="167"/>
      <c r="H9" s="163">
        <f t="shared" si="0"/>
        <v>1010</v>
      </c>
      <c r="I9" s="168"/>
      <c r="J9" s="169" t="s">
        <v>79</v>
      </c>
      <c r="K9" s="8"/>
    </row>
    <row r="10" spans="1:11" ht="24.75" customHeight="1">
      <c r="A10" s="37"/>
      <c r="B10" s="25">
        <v>3</v>
      </c>
      <c r="C10" s="25">
        <v>611</v>
      </c>
      <c r="D10" s="48"/>
      <c r="E10" s="166">
        <v>200</v>
      </c>
      <c r="F10" s="25">
        <v>1100</v>
      </c>
      <c r="G10" s="167"/>
      <c r="H10" s="163">
        <f t="shared" si="0"/>
        <v>1300</v>
      </c>
      <c r="I10" s="168"/>
      <c r="J10" s="169" t="s">
        <v>62</v>
      </c>
      <c r="K10" s="8"/>
    </row>
    <row r="11" spans="1:11" ht="24.75" customHeight="1">
      <c r="A11" s="37"/>
      <c r="B11" s="25">
        <v>4</v>
      </c>
      <c r="C11" s="25">
        <v>610</v>
      </c>
      <c r="D11" s="48"/>
      <c r="E11" s="166">
        <v>200</v>
      </c>
      <c r="F11" s="25">
        <v>540</v>
      </c>
      <c r="G11" s="167"/>
      <c r="H11" s="163">
        <f t="shared" si="0"/>
        <v>740</v>
      </c>
      <c r="I11" s="168"/>
      <c r="J11" s="169" t="s">
        <v>65</v>
      </c>
      <c r="K11" s="8"/>
    </row>
    <row r="12" spans="1:11" ht="24.75" customHeight="1">
      <c r="A12" s="37"/>
      <c r="B12" s="25">
        <v>5</v>
      </c>
      <c r="C12" s="25">
        <v>213</v>
      </c>
      <c r="D12" s="48"/>
      <c r="E12" s="166"/>
      <c r="F12" s="25"/>
      <c r="G12" s="167"/>
      <c r="H12" s="163">
        <f t="shared" si="0"/>
        <v>0</v>
      </c>
      <c r="I12" s="168">
        <v>780</v>
      </c>
      <c r="J12" s="169"/>
      <c r="K12" s="8"/>
    </row>
    <row r="13" spans="1:11" ht="24.75" customHeight="1">
      <c r="A13" s="37"/>
      <c r="B13" s="25">
        <v>6</v>
      </c>
      <c r="C13" s="25">
        <v>676</v>
      </c>
      <c r="D13" s="48"/>
      <c r="E13" s="166"/>
      <c r="F13" s="25"/>
      <c r="G13" s="167">
        <v>80</v>
      </c>
      <c r="H13" s="163">
        <f t="shared" si="0"/>
        <v>80</v>
      </c>
      <c r="I13" s="168"/>
      <c r="J13" s="169" t="s">
        <v>36</v>
      </c>
      <c r="K13" s="8"/>
    </row>
    <row r="14" spans="1:10" ht="24.75" customHeight="1">
      <c r="A14" s="37"/>
      <c r="B14" s="25">
        <v>7</v>
      </c>
      <c r="C14" s="170">
        <v>463</v>
      </c>
      <c r="D14" s="171"/>
      <c r="E14" s="172">
        <v>400</v>
      </c>
      <c r="F14" s="170">
        <v>550</v>
      </c>
      <c r="G14" s="173"/>
      <c r="H14" s="163">
        <f t="shared" si="0"/>
        <v>950</v>
      </c>
      <c r="I14" s="174"/>
      <c r="J14" s="175" t="s">
        <v>39</v>
      </c>
    </row>
    <row r="15" spans="1:10" ht="24.75" customHeight="1">
      <c r="A15" s="37"/>
      <c r="B15" s="25">
        <v>8</v>
      </c>
      <c r="C15" s="170">
        <v>666</v>
      </c>
      <c r="D15" s="171"/>
      <c r="E15" s="172"/>
      <c r="F15" s="170">
        <v>830</v>
      </c>
      <c r="G15" s="173"/>
      <c r="H15" s="163">
        <f t="shared" si="0"/>
        <v>830</v>
      </c>
      <c r="I15" s="174"/>
      <c r="J15" s="175" t="s">
        <v>36</v>
      </c>
    </row>
    <row r="16" spans="1:10" ht="24.75" customHeight="1">
      <c r="A16" s="37"/>
      <c r="B16" s="25">
        <v>9</v>
      </c>
      <c r="C16" s="170">
        <v>615</v>
      </c>
      <c r="D16" s="171"/>
      <c r="E16" s="172">
        <v>200</v>
      </c>
      <c r="F16" s="170">
        <v>820</v>
      </c>
      <c r="G16" s="173"/>
      <c r="H16" s="163">
        <f t="shared" si="0"/>
        <v>1020</v>
      </c>
      <c r="I16" s="174"/>
      <c r="J16" s="175" t="s">
        <v>37</v>
      </c>
    </row>
    <row r="17" spans="1:10" ht="24.75" customHeight="1">
      <c r="A17" s="37"/>
      <c r="B17" s="25">
        <v>10</v>
      </c>
      <c r="C17" s="170">
        <v>610</v>
      </c>
      <c r="D17" s="171"/>
      <c r="E17" s="172">
        <v>300</v>
      </c>
      <c r="F17" s="170">
        <v>720</v>
      </c>
      <c r="G17" s="173"/>
      <c r="H17" s="163">
        <f t="shared" si="0"/>
        <v>1020</v>
      </c>
      <c r="I17" s="174"/>
      <c r="J17" s="175" t="s">
        <v>65</v>
      </c>
    </row>
    <row r="18" spans="1:10" ht="24.75" customHeight="1">
      <c r="A18" s="37"/>
      <c r="B18" s="25">
        <v>11</v>
      </c>
      <c r="C18" s="170">
        <v>611</v>
      </c>
      <c r="D18" s="171"/>
      <c r="E18" s="172">
        <v>200</v>
      </c>
      <c r="F18" s="170">
        <v>1080</v>
      </c>
      <c r="G18" s="173"/>
      <c r="H18" s="163">
        <f t="shared" si="0"/>
        <v>1280</v>
      </c>
      <c r="I18" s="174"/>
      <c r="J18" s="175" t="s">
        <v>62</v>
      </c>
    </row>
    <row r="19" spans="1:10" ht="24.75" customHeight="1">
      <c r="A19" s="37"/>
      <c r="B19" s="25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615</v>
      </c>
      <c r="D26" s="185"/>
      <c r="E26" s="186">
        <v>500</v>
      </c>
      <c r="F26" s="184">
        <v>300</v>
      </c>
      <c r="G26" s="187"/>
      <c r="H26" s="163">
        <f aca="true" t="shared" si="1" ref="H26:H28">SUM(E26:G26)</f>
        <v>800</v>
      </c>
      <c r="I26" s="188">
        <v>150</v>
      </c>
      <c r="J26" s="189" t="s">
        <v>37</v>
      </c>
    </row>
    <row r="27" spans="1:10" ht="24.75" customHeight="1">
      <c r="A27" s="37"/>
      <c r="B27" s="176">
        <v>17</v>
      </c>
      <c r="C27" s="170">
        <v>616</v>
      </c>
      <c r="D27" s="171"/>
      <c r="E27" s="172">
        <v>800</v>
      </c>
      <c r="F27" s="170">
        <v>500</v>
      </c>
      <c r="G27" s="173"/>
      <c r="H27" s="163">
        <f t="shared" si="1"/>
        <v>1300</v>
      </c>
      <c r="I27" s="174">
        <v>270</v>
      </c>
      <c r="J27" s="175" t="s">
        <v>40</v>
      </c>
    </row>
    <row r="28" spans="1:10" ht="24.75" customHeight="1">
      <c r="A28" s="37"/>
      <c r="B28" s="25">
        <v>18</v>
      </c>
      <c r="C28" s="170">
        <v>610</v>
      </c>
      <c r="D28" s="171"/>
      <c r="E28" s="172">
        <v>500</v>
      </c>
      <c r="F28" s="170">
        <v>300</v>
      </c>
      <c r="G28" s="173"/>
      <c r="H28" s="163">
        <f t="shared" si="1"/>
        <v>800</v>
      </c>
      <c r="I28" s="174">
        <v>260</v>
      </c>
      <c r="J28" s="175" t="s">
        <v>36</v>
      </c>
    </row>
    <row r="29" spans="1:10" ht="24.75" customHeight="1">
      <c r="A29" s="37"/>
      <c r="B29" s="25">
        <v>19</v>
      </c>
      <c r="C29" s="170">
        <v>616</v>
      </c>
      <c r="D29" s="171"/>
      <c r="E29" s="172">
        <v>350</v>
      </c>
      <c r="F29" s="170">
        <v>35</v>
      </c>
      <c r="G29" s="173">
        <v>120</v>
      </c>
      <c r="H29" s="163">
        <v>500</v>
      </c>
      <c r="I29" s="174">
        <v>100</v>
      </c>
      <c r="J29" s="175" t="s">
        <v>40</v>
      </c>
    </row>
    <row r="30" spans="1:10" ht="24.75" customHeight="1">
      <c r="A30" s="37"/>
      <c r="B30" s="25">
        <v>20</v>
      </c>
      <c r="C30" s="170">
        <v>615</v>
      </c>
      <c r="D30" s="171"/>
      <c r="E30" s="172">
        <v>500</v>
      </c>
      <c r="F30" s="170">
        <v>600</v>
      </c>
      <c r="G30" s="173"/>
      <c r="H30" s="163">
        <f aca="true" t="shared" si="2" ref="H30:H35">SUM(E30:G30)</f>
        <v>1100</v>
      </c>
      <c r="I30" s="174">
        <v>210</v>
      </c>
      <c r="J30" s="175" t="s">
        <v>37</v>
      </c>
    </row>
    <row r="31" spans="1:10" ht="24.75" customHeight="1">
      <c r="A31" s="37"/>
      <c r="B31" s="25">
        <v>21</v>
      </c>
      <c r="C31" s="170">
        <v>610</v>
      </c>
      <c r="D31" s="171"/>
      <c r="E31" s="172">
        <v>500</v>
      </c>
      <c r="F31" s="170">
        <v>300</v>
      </c>
      <c r="G31" s="173"/>
      <c r="H31" s="163">
        <f t="shared" si="2"/>
        <v>800</v>
      </c>
      <c r="I31" s="174">
        <v>230</v>
      </c>
      <c r="J31" s="175" t="s">
        <v>36</v>
      </c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2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2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2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2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615</v>
      </c>
      <c r="D39" s="185"/>
      <c r="E39" s="186"/>
      <c r="F39" s="184">
        <v>600</v>
      </c>
      <c r="G39" s="187"/>
      <c r="H39" s="163">
        <f aca="true" t="shared" si="3" ref="H39:H48">SUM(E39:G39)</f>
        <v>600</v>
      </c>
      <c r="I39" s="188">
        <v>220</v>
      </c>
      <c r="J39" s="189" t="s">
        <v>37</v>
      </c>
    </row>
    <row r="40" spans="1:10" ht="24.75" customHeight="1">
      <c r="A40" s="37"/>
      <c r="B40" s="176">
        <v>27</v>
      </c>
      <c r="C40" s="170">
        <v>610</v>
      </c>
      <c r="D40" s="171"/>
      <c r="E40" s="172">
        <v>220</v>
      </c>
      <c r="F40" s="170">
        <v>400</v>
      </c>
      <c r="G40" s="173">
        <v>100</v>
      </c>
      <c r="H40" s="163">
        <f t="shared" si="3"/>
        <v>720</v>
      </c>
      <c r="I40" s="174"/>
      <c r="J40" s="175" t="s">
        <v>36</v>
      </c>
    </row>
    <row r="41" spans="1:10" ht="24.75" customHeight="1">
      <c r="A41" s="37"/>
      <c r="B41" s="25">
        <v>28</v>
      </c>
      <c r="C41" s="170">
        <v>616</v>
      </c>
      <c r="D41" s="171"/>
      <c r="E41" s="172">
        <v>1000</v>
      </c>
      <c r="F41" s="170">
        <v>1140</v>
      </c>
      <c r="G41" s="173"/>
      <c r="H41" s="163">
        <f t="shared" si="3"/>
        <v>2140</v>
      </c>
      <c r="I41" s="174"/>
      <c r="J41" s="175" t="s">
        <v>40</v>
      </c>
    </row>
    <row r="42" spans="1:10" ht="24.75" customHeight="1">
      <c r="A42" s="37"/>
      <c r="B42" s="25">
        <v>29</v>
      </c>
      <c r="C42" s="170">
        <v>610</v>
      </c>
      <c r="D42" s="171"/>
      <c r="E42" s="172"/>
      <c r="F42" s="170">
        <v>1050</v>
      </c>
      <c r="G42" s="173"/>
      <c r="H42" s="163">
        <f t="shared" si="3"/>
        <v>1050</v>
      </c>
      <c r="I42" s="174"/>
      <c r="J42" s="175" t="s">
        <v>36</v>
      </c>
    </row>
    <row r="43" spans="1:10" ht="24.75" customHeight="1">
      <c r="A43" s="37"/>
      <c r="B43" s="25">
        <v>30</v>
      </c>
      <c r="C43" s="170">
        <v>615</v>
      </c>
      <c r="D43" s="171"/>
      <c r="E43" s="172">
        <v>600</v>
      </c>
      <c r="F43" s="170">
        <v>800</v>
      </c>
      <c r="G43" s="173"/>
      <c r="H43" s="163">
        <f t="shared" si="3"/>
        <v>1400</v>
      </c>
      <c r="I43" s="174">
        <v>130</v>
      </c>
      <c r="J43" s="175" t="s">
        <v>37</v>
      </c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3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3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3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3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3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6970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13375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300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20640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2350</v>
      </c>
      <c r="J53" s="90"/>
      <c r="K53" s="218">
        <f>H52+I53</f>
        <v>22990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618</v>
      </c>
      <c r="C59" s="111"/>
      <c r="D59" s="112">
        <v>12060</v>
      </c>
      <c r="E59" s="61">
        <v>100</v>
      </c>
      <c r="F59" s="55">
        <v>50</v>
      </c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>
        <v>374</v>
      </c>
      <c r="C60" s="111"/>
      <c r="D60" s="112">
        <v>9200</v>
      </c>
      <c r="E60" s="61">
        <v>100</v>
      </c>
      <c r="F60" s="55">
        <v>50</v>
      </c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21.26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200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100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618</v>
      </c>
      <c r="C82" s="111"/>
      <c r="D82" s="112">
        <v>6150</v>
      </c>
      <c r="E82" s="61">
        <v>106</v>
      </c>
      <c r="F82" s="55">
        <v>53</v>
      </c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>
        <v>373</v>
      </c>
      <c r="C83" s="111"/>
      <c r="D83" s="112">
        <v>10580</v>
      </c>
      <c r="E83" s="61"/>
      <c r="F83" s="55"/>
      <c r="G83" s="113">
        <v>12250</v>
      </c>
      <c r="H83" s="55">
        <v>219</v>
      </c>
      <c r="I83" s="114">
        <v>109.5</v>
      </c>
      <c r="J83" s="61"/>
      <c r="K83" s="55"/>
      <c r="L83" s="115"/>
      <c r="M83" s="110"/>
    </row>
    <row r="84" spans="1:13" ht="24.75" customHeight="1">
      <c r="A84" s="109">
        <v>3</v>
      </c>
      <c r="B84" s="110">
        <v>374</v>
      </c>
      <c r="C84" s="111"/>
      <c r="D84" s="112">
        <v>3450</v>
      </c>
      <c r="E84" s="61">
        <v>112</v>
      </c>
      <c r="F84" s="55">
        <v>56</v>
      </c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>
        <v>374</v>
      </c>
      <c r="C85" s="111"/>
      <c r="D85" s="112">
        <v>3340</v>
      </c>
      <c r="E85" s="61"/>
      <c r="F85" s="55"/>
      <c r="G85" s="113">
        <v>5180</v>
      </c>
      <c r="H85" s="55"/>
      <c r="I85" s="114"/>
      <c r="J85" s="61">
        <v>4690</v>
      </c>
      <c r="K85" s="55">
        <v>219</v>
      </c>
      <c r="L85" s="115">
        <v>109.5</v>
      </c>
      <c r="M85" s="110"/>
    </row>
    <row r="86" spans="1:13" ht="24.75" customHeight="1">
      <c r="A86" s="109">
        <v>5</v>
      </c>
      <c r="B86" s="110">
        <v>618</v>
      </c>
      <c r="C86" s="111"/>
      <c r="D86" s="112">
        <v>4870</v>
      </c>
      <c r="E86" s="61"/>
      <c r="F86" s="55"/>
      <c r="G86" s="113">
        <v>6170</v>
      </c>
      <c r="H86" s="55"/>
      <c r="I86" s="114"/>
      <c r="J86" s="61">
        <v>4820</v>
      </c>
      <c r="K86" s="55">
        <v>212</v>
      </c>
      <c r="L86" s="115">
        <v>106</v>
      </c>
      <c r="M86" s="110"/>
    </row>
    <row r="87" spans="1:13" ht="24.75" customHeight="1">
      <c r="A87" s="109">
        <v>6</v>
      </c>
      <c r="B87" s="110">
        <v>373</v>
      </c>
      <c r="C87" s="111"/>
      <c r="D87" s="112">
        <v>4050</v>
      </c>
      <c r="E87" s="61"/>
      <c r="F87" s="55"/>
      <c r="G87" s="113">
        <v>4540</v>
      </c>
      <c r="H87" s="55"/>
      <c r="I87" s="114"/>
      <c r="J87" s="61">
        <v>4120</v>
      </c>
      <c r="K87" s="55">
        <v>211</v>
      </c>
      <c r="L87" s="115">
        <v>105.5</v>
      </c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74.21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1079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539.5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1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29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M76" sqref="M76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6.14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18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616</v>
      </c>
      <c r="D8" s="40"/>
      <c r="E8" s="161">
        <v>200</v>
      </c>
      <c r="F8" s="39">
        <v>810</v>
      </c>
      <c r="G8" s="162"/>
      <c r="H8" s="163">
        <f aca="true" t="shared" si="0" ref="H8:H22">SUM(E8:G8)</f>
        <v>1010</v>
      </c>
      <c r="I8" s="164"/>
      <c r="J8" s="165" t="s">
        <v>40</v>
      </c>
      <c r="K8" s="8"/>
    </row>
    <row r="9" spans="1:11" ht="24.75" customHeight="1">
      <c r="A9" s="37"/>
      <c r="B9" s="25">
        <v>2</v>
      </c>
      <c r="C9" s="25">
        <v>463</v>
      </c>
      <c r="D9" s="48"/>
      <c r="E9" s="166"/>
      <c r="F9" s="25">
        <v>820</v>
      </c>
      <c r="G9" s="167"/>
      <c r="H9" s="163">
        <f t="shared" si="0"/>
        <v>820</v>
      </c>
      <c r="I9" s="168"/>
      <c r="J9" s="169" t="s">
        <v>39</v>
      </c>
      <c r="K9" s="8"/>
    </row>
    <row r="10" spans="1:11" ht="24.75" customHeight="1">
      <c r="A10" s="37"/>
      <c r="B10" s="25">
        <v>3</v>
      </c>
      <c r="C10" s="25">
        <v>615</v>
      </c>
      <c r="D10" s="48"/>
      <c r="E10" s="166">
        <v>500</v>
      </c>
      <c r="F10" s="25">
        <v>810</v>
      </c>
      <c r="G10" s="167"/>
      <c r="H10" s="163">
        <f t="shared" si="0"/>
        <v>1310</v>
      </c>
      <c r="I10" s="168"/>
      <c r="J10" s="169" t="s">
        <v>37</v>
      </c>
      <c r="K10" s="8"/>
    </row>
    <row r="11" spans="1:11" ht="24.75" customHeight="1">
      <c r="A11" s="37"/>
      <c r="B11" s="25">
        <v>4</v>
      </c>
      <c r="C11" s="25">
        <v>666</v>
      </c>
      <c r="D11" s="48"/>
      <c r="E11" s="166">
        <v>1100</v>
      </c>
      <c r="F11" s="25">
        <v>1170</v>
      </c>
      <c r="G11" s="167"/>
      <c r="H11" s="163">
        <f t="shared" si="0"/>
        <v>2270</v>
      </c>
      <c r="I11" s="168"/>
      <c r="J11" s="169" t="s">
        <v>75</v>
      </c>
      <c r="K11" s="8"/>
    </row>
    <row r="12" spans="1:11" ht="24.75" customHeight="1">
      <c r="A12" s="37"/>
      <c r="B12" s="25">
        <v>5</v>
      </c>
      <c r="C12" s="25">
        <v>610</v>
      </c>
      <c r="D12" s="48"/>
      <c r="E12" s="166">
        <v>300</v>
      </c>
      <c r="F12" s="25">
        <v>690</v>
      </c>
      <c r="G12" s="167"/>
      <c r="H12" s="163">
        <f t="shared" si="0"/>
        <v>990</v>
      </c>
      <c r="I12" s="168"/>
      <c r="J12" s="169" t="s">
        <v>62</v>
      </c>
      <c r="K12" s="8"/>
    </row>
    <row r="13" spans="1:11" ht="24.75" customHeight="1">
      <c r="A13" s="37"/>
      <c r="B13" s="25">
        <v>6</v>
      </c>
      <c r="C13" s="25">
        <v>611</v>
      </c>
      <c r="D13" s="48"/>
      <c r="E13" s="166">
        <v>800</v>
      </c>
      <c r="F13" s="25">
        <v>820</v>
      </c>
      <c r="G13" s="167"/>
      <c r="H13" s="163">
        <f t="shared" si="0"/>
        <v>1620</v>
      </c>
      <c r="I13" s="168"/>
      <c r="J13" s="169" t="s">
        <v>62</v>
      </c>
      <c r="K13" s="8"/>
    </row>
    <row r="14" spans="1:10" ht="24.75" customHeight="1">
      <c r="A14" s="37"/>
      <c r="B14" s="25">
        <v>7</v>
      </c>
      <c r="C14" s="170">
        <v>573</v>
      </c>
      <c r="D14" s="171"/>
      <c r="E14" s="172"/>
      <c r="F14" s="170"/>
      <c r="G14" s="173">
        <v>4740</v>
      </c>
      <c r="H14" s="163">
        <f t="shared" si="0"/>
        <v>4740</v>
      </c>
      <c r="I14" s="174"/>
      <c r="J14" s="175" t="s">
        <v>80</v>
      </c>
    </row>
    <row r="15" spans="1:10" ht="24.75" customHeight="1">
      <c r="A15" s="37"/>
      <c r="B15" s="25">
        <v>8</v>
      </c>
      <c r="C15" s="170">
        <v>213</v>
      </c>
      <c r="D15" s="171"/>
      <c r="E15" s="172"/>
      <c r="F15" s="170"/>
      <c r="G15" s="173"/>
      <c r="H15" s="163">
        <f t="shared" si="0"/>
        <v>0</v>
      </c>
      <c r="I15" s="174">
        <v>940</v>
      </c>
      <c r="J15" s="175"/>
    </row>
    <row r="16" spans="1:10" ht="24.75" customHeight="1">
      <c r="A16" s="37"/>
      <c r="B16" s="25">
        <v>9</v>
      </c>
      <c r="C16" s="170">
        <v>616</v>
      </c>
      <c r="D16" s="171"/>
      <c r="E16" s="172">
        <v>400</v>
      </c>
      <c r="F16" s="170">
        <v>1060</v>
      </c>
      <c r="G16" s="173"/>
      <c r="H16" s="163">
        <f t="shared" si="0"/>
        <v>1460</v>
      </c>
      <c r="I16" s="174"/>
      <c r="J16" s="175" t="s">
        <v>40</v>
      </c>
    </row>
    <row r="17" spans="1:10" ht="24.75" customHeight="1">
      <c r="A17" s="37"/>
      <c r="B17" s="25">
        <v>10</v>
      </c>
      <c r="C17" s="170">
        <v>615</v>
      </c>
      <c r="D17" s="171"/>
      <c r="E17" s="172"/>
      <c r="F17" s="170">
        <v>900</v>
      </c>
      <c r="G17" s="173"/>
      <c r="H17" s="163">
        <f t="shared" si="0"/>
        <v>900</v>
      </c>
      <c r="I17" s="174"/>
      <c r="J17" s="175" t="s">
        <v>37</v>
      </c>
    </row>
    <row r="18" spans="1:10" ht="24.75" customHeight="1">
      <c r="A18" s="37"/>
      <c r="B18" s="25">
        <v>11</v>
      </c>
      <c r="C18" s="170">
        <v>573</v>
      </c>
      <c r="D18" s="171"/>
      <c r="E18" s="172"/>
      <c r="F18" s="170"/>
      <c r="G18" s="173"/>
      <c r="H18" s="163">
        <f t="shared" si="0"/>
        <v>0</v>
      </c>
      <c r="I18" s="174">
        <v>3980</v>
      </c>
      <c r="J18" s="175" t="s">
        <v>80</v>
      </c>
    </row>
    <row r="19" spans="1:10" ht="24.75" customHeight="1">
      <c r="A19" s="37"/>
      <c r="B19" s="25">
        <v>12</v>
      </c>
      <c r="C19" s="170">
        <v>610</v>
      </c>
      <c r="D19" s="171"/>
      <c r="E19" s="172">
        <v>300</v>
      </c>
      <c r="F19" s="170">
        <v>510</v>
      </c>
      <c r="G19" s="173"/>
      <c r="H19" s="163">
        <f t="shared" si="0"/>
        <v>810</v>
      </c>
      <c r="I19" s="174"/>
      <c r="J19" s="175" t="s">
        <v>62</v>
      </c>
    </row>
    <row r="20" spans="1:10" ht="24.75" customHeight="1">
      <c r="A20" s="37"/>
      <c r="B20" s="25">
        <v>13</v>
      </c>
      <c r="C20" s="170">
        <v>611</v>
      </c>
      <c r="D20" s="171"/>
      <c r="E20" s="172">
        <v>300</v>
      </c>
      <c r="F20" s="170">
        <v>580</v>
      </c>
      <c r="G20" s="173"/>
      <c r="H20" s="163">
        <f t="shared" si="0"/>
        <v>880</v>
      </c>
      <c r="I20" s="174"/>
      <c r="J20" s="175" t="s">
        <v>62</v>
      </c>
    </row>
    <row r="21" spans="1:10" ht="24.75" customHeight="1">
      <c r="A21" s="37"/>
      <c r="B21" s="25">
        <v>14</v>
      </c>
      <c r="C21" s="170">
        <v>370</v>
      </c>
      <c r="D21" s="171"/>
      <c r="E21" s="172"/>
      <c r="F21" s="170"/>
      <c r="G21" s="173"/>
      <c r="H21" s="163">
        <f t="shared" si="0"/>
        <v>0</v>
      </c>
      <c r="I21" s="174">
        <v>910</v>
      </c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 t="s">
        <v>72</v>
      </c>
      <c r="D26" s="185"/>
      <c r="E26" s="186"/>
      <c r="F26" s="184"/>
      <c r="G26" s="187"/>
      <c r="H26" s="163">
        <f aca="true" t="shared" si="1" ref="H26:H32">SUM(E26:G26)</f>
        <v>0</v>
      </c>
      <c r="I26" s="188">
        <v>310</v>
      </c>
      <c r="J26" s="189" t="s">
        <v>36</v>
      </c>
    </row>
    <row r="27" spans="1:10" ht="24.75" customHeight="1">
      <c r="A27" s="37"/>
      <c r="B27" s="176">
        <v>17</v>
      </c>
      <c r="C27" s="170">
        <v>610</v>
      </c>
      <c r="D27" s="171"/>
      <c r="E27" s="172">
        <v>500</v>
      </c>
      <c r="F27" s="170">
        <v>1080</v>
      </c>
      <c r="G27" s="173"/>
      <c r="H27" s="163">
        <f t="shared" si="1"/>
        <v>1580</v>
      </c>
      <c r="I27" s="174">
        <v>400</v>
      </c>
      <c r="J27" s="175" t="s">
        <v>36</v>
      </c>
    </row>
    <row r="28" spans="1:10" ht="24.75" customHeight="1">
      <c r="A28" s="37"/>
      <c r="B28" s="25">
        <v>18</v>
      </c>
      <c r="C28" s="170">
        <v>616</v>
      </c>
      <c r="D28" s="171"/>
      <c r="E28" s="172">
        <v>400</v>
      </c>
      <c r="F28" s="170">
        <v>200</v>
      </c>
      <c r="G28" s="173">
        <v>250</v>
      </c>
      <c r="H28" s="163">
        <f t="shared" si="1"/>
        <v>850</v>
      </c>
      <c r="I28" s="174"/>
      <c r="J28" s="175" t="s">
        <v>40</v>
      </c>
    </row>
    <row r="29" spans="1:10" ht="24.75" customHeight="1">
      <c r="A29" s="37"/>
      <c r="B29" s="25">
        <v>19</v>
      </c>
      <c r="C29" s="170">
        <v>615</v>
      </c>
      <c r="D29" s="171"/>
      <c r="E29" s="172">
        <v>500</v>
      </c>
      <c r="F29" s="170">
        <v>400</v>
      </c>
      <c r="G29" s="173">
        <v>180</v>
      </c>
      <c r="H29" s="163">
        <f t="shared" si="1"/>
        <v>1080</v>
      </c>
      <c r="I29" s="174"/>
      <c r="J29" s="175" t="s">
        <v>37</v>
      </c>
    </row>
    <row r="30" spans="1:10" ht="24.75" customHeight="1">
      <c r="A30" s="37"/>
      <c r="B30" s="25">
        <v>20</v>
      </c>
      <c r="C30" s="170">
        <v>610</v>
      </c>
      <c r="D30" s="171"/>
      <c r="E30" s="172">
        <v>500</v>
      </c>
      <c r="F30" s="170">
        <v>600</v>
      </c>
      <c r="G30" s="173">
        <v>500</v>
      </c>
      <c r="H30" s="163">
        <f t="shared" si="1"/>
        <v>1600</v>
      </c>
      <c r="I30" s="174">
        <v>360</v>
      </c>
      <c r="J30" s="175" t="s">
        <v>36</v>
      </c>
    </row>
    <row r="31" spans="1:10" ht="24.75" customHeight="1">
      <c r="A31" s="37"/>
      <c r="B31" s="25">
        <v>21</v>
      </c>
      <c r="C31" s="170">
        <v>616</v>
      </c>
      <c r="D31" s="171"/>
      <c r="E31" s="172">
        <v>600</v>
      </c>
      <c r="F31" s="170">
        <v>300</v>
      </c>
      <c r="G31" s="173">
        <v>260</v>
      </c>
      <c r="H31" s="163">
        <f t="shared" si="1"/>
        <v>1160</v>
      </c>
      <c r="I31" s="174"/>
      <c r="J31" s="175" t="s">
        <v>40</v>
      </c>
    </row>
    <row r="32" spans="1:10" ht="24.75" customHeight="1">
      <c r="A32" s="37"/>
      <c r="B32" s="25">
        <v>22</v>
      </c>
      <c r="C32" s="170">
        <v>615</v>
      </c>
      <c r="D32" s="171"/>
      <c r="E32" s="172">
        <v>600</v>
      </c>
      <c r="F32" s="170">
        <v>300</v>
      </c>
      <c r="G32" s="173">
        <v>280</v>
      </c>
      <c r="H32" s="163">
        <f t="shared" si="1"/>
        <v>1180</v>
      </c>
      <c r="I32" s="174"/>
      <c r="J32" s="175" t="s">
        <v>37</v>
      </c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/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aca="true" t="shared" si="2" ref="H34:H35">SUM(E34:G34)</f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2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70">
        <v>568</v>
      </c>
      <c r="D39" s="171"/>
      <c r="E39" s="172"/>
      <c r="F39" s="170"/>
      <c r="G39" s="173"/>
      <c r="H39" s="163">
        <f aca="true" t="shared" si="3" ref="H39:H48">SUM(E39:G39)</f>
        <v>0</v>
      </c>
      <c r="I39" s="174">
        <v>940</v>
      </c>
      <c r="J39" s="175" t="s">
        <v>68</v>
      </c>
    </row>
    <row r="40" spans="1:10" ht="24.75" customHeight="1">
      <c r="A40" s="37"/>
      <c r="B40" s="176">
        <v>27</v>
      </c>
      <c r="C40" s="170">
        <v>615</v>
      </c>
      <c r="D40" s="171"/>
      <c r="E40" s="172"/>
      <c r="F40" s="170">
        <v>340</v>
      </c>
      <c r="G40" s="173"/>
      <c r="H40" s="163">
        <f t="shared" si="3"/>
        <v>340</v>
      </c>
      <c r="I40" s="174">
        <v>500</v>
      </c>
      <c r="J40" s="175" t="s">
        <v>36</v>
      </c>
    </row>
    <row r="41" spans="1:10" ht="24.75" customHeight="1">
      <c r="A41" s="37"/>
      <c r="B41" s="25">
        <v>28</v>
      </c>
      <c r="C41" s="170">
        <v>610</v>
      </c>
      <c r="D41" s="171"/>
      <c r="E41" s="172">
        <v>400</v>
      </c>
      <c r="F41" s="170">
        <v>460</v>
      </c>
      <c r="G41" s="173"/>
      <c r="H41" s="163">
        <f t="shared" si="3"/>
        <v>860</v>
      </c>
      <c r="I41" s="174"/>
      <c r="J41" s="175" t="s">
        <v>36</v>
      </c>
    </row>
    <row r="42" spans="1:10" ht="24.75" customHeight="1">
      <c r="A42" s="37"/>
      <c r="B42" s="25">
        <v>29</v>
      </c>
      <c r="C42" s="170">
        <v>568</v>
      </c>
      <c r="D42" s="171"/>
      <c r="E42" s="172"/>
      <c r="F42" s="170"/>
      <c r="G42" s="173">
        <v>430</v>
      </c>
      <c r="H42" s="163">
        <f t="shared" si="3"/>
        <v>430</v>
      </c>
      <c r="I42" s="174"/>
      <c r="J42" s="175" t="s">
        <v>81</v>
      </c>
    </row>
    <row r="43" spans="1:10" ht="24.75" customHeight="1">
      <c r="A43" s="37"/>
      <c r="B43" s="25">
        <v>30</v>
      </c>
      <c r="C43" s="170">
        <v>616</v>
      </c>
      <c r="D43" s="171"/>
      <c r="E43" s="172">
        <v>550</v>
      </c>
      <c r="F43" s="170">
        <v>1400</v>
      </c>
      <c r="G43" s="173"/>
      <c r="H43" s="163">
        <f t="shared" si="3"/>
        <v>1950</v>
      </c>
      <c r="I43" s="174"/>
      <c r="J43" s="175" t="s">
        <v>40</v>
      </c>
    </row>
    <row r="44" spans="1:10" ht="24.75" customHeight="1">
      <c r="A44" s="37"/>
      <c r="B44" s="25">
        <v>31</v>
      </c>
      <c r="C44" s="170">
        <v>615</v>
      </c>
      <c r="D44" s="171"/>
      <c r="E44" s="172">
        <v>700</v>
      </c>
      <c r="F44" s="170">
        <v>900</v>
      </c>
      <c r="G44" s="173"/>
      <c r="H44" s="163">
        <f t="shared" si="3"/>
        <v>1600</v>
      </c>
      <c r="I44" s="174">
        <v>210</v>
      </c>
      <c r="J44" s="175" t="s">
        <v>37</v>
      </c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3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3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3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3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8650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14150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6640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29440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8550</v>
      </c>
      <c r="J53" s="90"/>
      <c r="K53" s="218">
        <f>H52+I53</f>
        <v>37990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226">
        <v>1</v>
      </c>
      <c r="B59" s="227">
        <v>373</v>
      </c>
      <c r="C59" s="228"/>
      <c r="D59" s="206">
        <v>8150</v>
      </c>
      <c r="E59" s="209">
        <v>103</v>
      </c>
      <c r="F59" s="204">
        <v>51.5</v>
      </c>
      <c r="G59" s="229">
        <v>5480</v>
      </c>
      <c r="H59" s="209">
        <v>103</v>
      </c>
      <c r="I59" s="204">
        <v>51.5</v>
      </c>
      <c r="J59" s="209"/>
      <c r="K59" s="204"/>
      <c r="L59" s="230"/>
      <c r="M59" s="227"/>
    </row>
    <row r="60" spans="1:13" ht="24.75" customHeight="1">
      <c r="A60" s="226">
        <v>2</v>
      </c>
      <c r="B60" s="227">
        <v>618</v>
      </c>
      <c r="C60" s="228"/>
      <c r="D60" s="206">
        <v>5620</v>
      </c>
      <c r="E60" s="209">
        <v>103</v>
      </c>
      <c r="F60" s="204">
        <v>51.5</v>
      </c>
      <c r="G60" s="229">
        <v>11000</v>
      </c>
      <c r="H60" s="209">
        <v>103</v>
      </c>
      <c r="I60" s="204">
        <v>51.5</v>
      </c>
      <c r="J60" s="209"/>
      <c r="K60" s="204"/>
      <c r="L60" s="230"/>
      <c r="M60" s="227"/>
    </row>
    <row r="61" spans="1:13" ht="24.75" customHeight="1">
      <c r="A61" s="226">
        <v>3</v>
      </c>
      <c r="B61" s="227">
        <v>374</v>
      </c>
      <c r="C61" s="228"/>
      <c r="D61" s="206">
        <v>8930</v>
      </c>
      <c r="E61" s="209">
        <v>103</v>
      </c>
      <c r="F61" s="204">
        <v>51.5</v>
      </c>
      <c r="G61" s="229">
        <v>4610</v>
      </c>
      <c r="H61" s="209">
        <v>103</v>
      </c>
      <c r="I61" s="204">
        <v>51.5</v>
      </c>
      <c r="J61" s="209"/>
      <c r="K61" s="204"/>
      <c r="L61" s="230"/>
      <c r="M61" s="227"/>
    </row>
    <row r="62" spans="1:13" ht="24.75" customHeight="1">
      <c r="A62" s="226">
        <v>4</v>
      </c>
      <c r="B62" s="227">
        <v>618</v>
      </c>
      <c r="C62" s="228"/>
      <c r="D62" s="206">
        <v>9990</v>
      </c>
      <c r="E62" s="209">
        <v>103</v>
      </c>
      <c r="F62" s="204">
        <v>51.5</v>
      </c>
      <c r="G62" s="229"/>
      <c r="H62" s="204"/>
      <c r="I62" s="231"/>
      <c r="J62" s="209"/>
      <c r="K62" s="204"/>
      <c r="L62" s="230"/>
      <c r="M62" s="227"/>
    </row>
    <row r="63" spans="1:13" ht="24.75" customHeight="1">
      <c r="A63" s="226">
        <v>5</v>
      </c>
      <c r="B63" s="227">
        <v>373</v>
      </c>
      <c r="C63" s="228"/>
      <c r="D63" s="206">
        <v>8930</v>
      </c>
      <c r="E63" s="209">
        <v>103</v>
      </c>
      <c r="F63" s="204">
        <v>51.5</v>
      </c>
      <c r="G63" s="229"/>
      <c r="H63" s="204"/>
      <c r="I63" s="231"/>
      <c r="J63" s="209"/>
      <c r="K63" s="204"/>
      <c r="L63" s="230"/>
      <c r="M63" s="227"/>
    </row>
    <row r="64" spans="1:13" ht="24.75" customHeight="1">
      <c r="A64" s="226">
        <v>6</v>
      </c>
      <c r="B64" s="227"/>
      <c r="C64" s="228"/>
      <c r="D64" s="206"/>
      <c r="E64" s="209"/>
      <c r="F64" s="204"/>
      <c r="G64" s="229"/>
      <c r="H64" s="204"/>
      <c r="I64" s="231"/>
      <c r="J64" s="209"/>
      <c r="K64" s="204"/>
      <c r="L64" s="230"/>
      <c r="M64" s="227"/>
    </row>
    <row r="65" spans="1:13" ht="24.75" customHeight="1">
      <c r="A65" s="226">
        <v>7</v>
      </c>
      <c r="B65" s="227"/>
      <c r="C65" s="228"/>
      <c r="D65" s="206"/>
      <c r="E65" s="209"/>
      <c r="F65" s="204"/>
      <c r="G65" s="229"/>
      <c r="H65" s="204"/>
      <c r="I65" s="231"/>
      <c r="J65" s="209"/>
      <c r="K65" s="204"/>
      <c r="L65" s="230"/>
      <c r="M65" s="227"/>
    </row>
    <row r="66" spans="1:13" ht="24.75" customHeight="1">
      <c r="A66" s="226">
        <v>8</v>
      </c>
      <c r="B66" s="227"/>
      <c r="C66" s="228"/>
      <c r="D66" s="206"/>
      <c r="E66" s="209"/>
      <c r="F66" s="204"/>
      <c r="G66" s="229"/>
      <c r="H66" s="204"/>
      <c r="I66" s="231"/>
      <c r="J66" s="209"/>
      <c r="K66" s="204"/>
      <c r="L66" s="230"/>
      <c r="M66" s="227"/>
    </row>
    <row r="67" spans="1:13" ht="24.75" customHeight="1">
      <c r="A67" s="226">
        <v>9</v>
      </c>
      <c r="B67" s="227"/>
      <c r="C67" s="228"/>
      <c r="D67" s="206"/>
      <c r="E67" s="209"/>
      <c r="F67" s="204"/>
      <c r="G67" s="229"/>
      <c r="H67" s="204"/>
      <c r="I67" s="231"/>
      <c r="J67" s="209"/>
      <c r="K67" s="204"/>
      <c r="L67" s="230"/>
      <c r="M67" s="227"/>
    </row>
    <row r="68" spans="1:13" ht="24.75" customHeight="1">
      <c r="A68" s="226">
        <v>10</v>
      </c>
      <c r="B68" s="227"/>
      <c r="C68" s="228"/>
      <c r="D68" s="206"/>
      <c r="E68" s="209"/>
      <c r="F68" s="204"/>
      <c r="G68" s="229"/>
      <c r="H68" s="204"/>
      <c r="I68" s="231"/>
      <c r="J68" s="209"/>
      <c r="K68" s="204"/>
      <c r="L68" s="230"/>
      <c r="M68" s="227"/>
    </row>
    <row r="69" spans="1:13" ht="24.75" customHeight="1">
      <c r="A69" s="226">
        <v>11</v>
      </c>
      <c r="B69" s="227"/>
      <c r="C69" s="228"/>
      <c r="D69" s="206"/>
      <c r="E69" s="209"/>
      <c r="F69" s="204"/>
      <c r="G69" s="229"/>
      <c r="H69" s="204"/>
      <c r="I69" s="231"/>
      <c r="J69" s="209"/>
      <c r="K69" s="204"/>
      <c r="L69" s="230"/>
      <c r="M69" s="227"/>
    </row>
    <row r="70" spans="1:13" ht="24.75" customHeight="1">
      <c r="A70" s="226">
        <v>12</v>
      </c>
      <c r="B70" s="227"/>
      <c r="C70" s="228"/>
      <c r="D70" s="206"/>
      <c r="E70" s="209"/>
      <c r="F70" s="204"/>
      <c r="G70" s="229"/>
      <c r="H70" s="204"/>
      <c r="I70" s="231"/>
      <c r="J70" s="209"/>
      <c r="K70" s="204"/>
      <c r="L70" s="230"/>
      <c r="M70" s="227"/>
    </row>
    <row r="71" spans="1:13" ht="24.75" customHeight="1">
      <c r="A71" s="226">
        <v>13</v>
      </c>
      <c r="B71" s="227"/>
      <c r="C71" s="228"/>
      <c r="D71" s="206"/>
      <c r="E71" s="209"/>
      <c r="F71" s="204"/>
      <c r="G71" s="229"/>
      <c r="H71" s="204"/>
      <c r="I71" s="231"/>
      <c r="J71" s="209"/>
      <c r="K71" s="204"/>
      <c r="L71" s="230"/>
      <c r="M71" s="227"/>
    </row>
    <row r="72" spans="1:13" ht="24.75" customHeight="1">
      <c r="A72" s="226">
        <v>14</v>
      </c>
      <c r="B72" s="227"/>
      <c r="C72" s="228"/>
      <c r="D72" s="206"/>
      <c r="E72" s="209"/>
      <c r="F72" s="204"/>
      <c r="G72" s="229"/>
      <c r="H72" s="204"/>
      <c r="I72" s="231"/>
      <c r="J72" s="209"/>
      <c r="K72" s="204"/>
      <c r="L72" s="230"/>
      <c r="M72" s="227"/>
    </row>
    <row r="73" spans="1:13" ht="24.75" customHeight="1">
      <c r="A73" s="226">
        <v>15</v>
      </c>
      <c r="B73" s="227"/>
      <c r="C73" s="228"/>
      <c r="D73" s="206"/>
      <c r="E73" s="209"/>
      <c r="F73" s="204"/>
      <c r="G73" s="229"/>
      <c r="H73" s="204"/>
      <c r="I73" s="231"/>
      <c r="J73" s="209"/>
      <c r="K73" s="204"/>
      <c r="L73" s="230"/>
      <c r="M73" s="227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62.709999999999994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824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412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226">
        <v>1</v>
      </c>
      <c r="B82" s="227"/>
      <c r="C82" s="228"/>
      <c r="D82" s="206"/>
      <c r="E82" s="209"/>
      <c r="F82" s="204"/>
      <c r="G82" s="229"/>
      <c r="H82" s="204"/>
      <c r="I82" s="231"/>
      <c r="J82" s="209"/>
      <c r="K82" s="204"/>
      <c r="L82" s="230"/>
      <c r="M82" s="227"/>
    </row>
    <row r="83" spans="1:13" ht="24.75" customHeight="1">
      <c r="A83" s="226">
        <v>2</v>
      </c>
      <c r="B83" s="227"/>
      <c r="C83" s="228"/>
      <c r="D83" s="206"/>
      <c r="E83" s="209"/>
      <c r="F83" s="204"/>
      <c r="G83" s="229"/>
      <c r="H83" s="204"/>
      <c r="I83" s="231"/>
      <c r="J83" s="209"/>
      <c r="K83" s="204"/>
      <c r="L83" s="230"/>
      <c r="M83" s="227"/>
    </row>
    <row r="84" spans="1:13" ht="24.75" customHeight="1">
      <c r="A84" s="226">
        <v>3</v>
      </c>
      <c r="B84" s="227"/>
      <c r="C84" s="228"/>
      <c r="D84" s="206"/>
      <c r="E84" s="209"/>
      <c r="F84" s="204"/>
      <c r="G84" s="229"/>
      <c r="H84" s="204"/>
      <c r="I84" s="231"/>
      <c r="J84" s="209"/>
      <c r="K84" s="204"/>
      <c r="L84" s="230"/>
      <c r="M84" s="227"/>
    </row>
    <row r="85" spans="1:13" ht="24.75" customHeight="1">
      <c r="A85" s="226">
        <v>4</v>
      </c>
      <c r="B85" s="227"/>
      <c r="C85" s="228"/>
      <c r="D85" s="206"/>
      <c r="E85" s="209"/>
      <c r="F85" s="204"/>
      <c r="G85" s="229"/>
      <c r="H85" s="204"/>
      <c r="I85" s="231"/>
      <c r="J85" s="209"/>
      <c r="K85" s="204"/>
      <c r="L85" s="230"/>
      <c r="M85" s="227"/>
    </row>
    <row r="86" spans="1:13" ht="24.75" customHeight="1">
      <c r="A86" s="226">
        <v>5</v>
      </c>
      <c r="B86" s="227"/>
      <c r="C86" s="228"/>
      <c r="D86" s="206"/>
      <c r="E86" s="209"/>
      <c r="F86" s="204"/>
      <c r="G86" s="229"/>
      <c r="H86" s="204"/>
      <c r="I86" s="231"/>
      <c r="J86" s="209"/>
      <c r="K86" s="204"/>
      <c r="L86" s="230"/>
      <c r="M86" s="227"/>
    </row>
    <row r="87" spans="1:13" ht="24.75" customHeight="1">
      <c r="A87" s="226">
        <v>6</v>
      </c>
      <c r="B87" s="227"/>
      <c r="C87" s="228"/>
      <c r="D87" s="206"/>
      <c r="E87" s="209"/>
      <c r="F87" s="204"/>
      <c r="G87" s="229"/>
      <c r="H87" s="204"/>
      <c r="I87" s="231"/>
      <c r="J87" s="209"/>
      <c r="K87" s="204"/>
      <c r="L87" s="230"/>
      <c r="M87" s="227"/>
    </row>
    <row r="88" spans="1:13" ht="24.75" customHeight="1">
      <c r="A88" s="226">
        <v>7</v>
      </c>
      <c r="B88" s="227"/>
      <c r="C88" s="228"/>
      <c r="D88" s="206"/>
      <c r="E88" s="209"/>
      <c r="F88" s="204"/>
      <c r="G88" s="229"/>
      <c r="H88" s="204"/>
      <c r="I88" s="231"/>
      <c r="J88" s="209"/>
      <c r="K88" s="204"/>
      <c r="L88" s="230"/>
      <c r="M88" s="227"/>
    </row>
    <row r="89" spans="1:13" ht="24.75" customHeight="1">
      <c r="A89" s="226">
        <v>8</v>
      </c>
      <c r="B89" s="227"/>
      <c r="C89" s="228"/>
      <c r="D89" s="206"/>
      <c r="E89" s="209"/>
      <c r="F89" s="204"/>
      <c r="G89" s="229"/>
      <c r="H89" s="204"/>
      <c r="I89" s="231"/>
      <c r="J89" s="209"/>
      <c r="K89" s="204"/>
      <c r="L89" s="230"/>
      <c r="M89" s="227"/>
    </row>
    <row r="90" spans="1:13" ht="24.75" customHeight="1">
      <c r="A90" s="226">
        <v>9</v>
      </c>
      <c r="B90" s="227"/>
      <c r="C90" s="228"/>
      <c r="D90" s="206"/>
      <c r="E90" s="209"/>
      <c r="F90" s="204"/>
      <c r="G90" s="229"/>
      <c r="H90" s="204"/>
      <c r="I90" s="231"/>
      <c r="J90" s="209"/>
      <c r="K90" s="204"/>
      <c r="L90" s="230"/>
      <c r="M90" s="227"/>
    </row>
    <row r="91" spans="1:13" ht="24.75" customHeight="1">
      <c r="A91" s="226">
        <v>10</v>
      </c>
      <c r="B91" s="227"/>
      <c r="C91" s="228"/>
      <c r="D91" s="206"/>
      <c r="E91" s="209"/>
      <c r="F91" s="204"/>
      <c r="G91" s="229"/>
      <c r="H91" s="204"/>
      <c r="I91" s="231"/>
      <c r="J91" s="209"/>
      <c r="K91" s="204"/>
      <c r="L91" s="230"/>
      <c r="M91" s="227"/>
    </row>
    <row r="92" spans="1:13" ht="24.75" customHeight="1">
      <c r="A92" s="226">
        <v>11</v>
      </c>
      <c r="B92" s="227"/>
      <c r="C92" s="228"/>
      <c r="D92" s="206"/>
      <c r="E92" s="209"/>
      <c r="F92" s="204"/>
      <c r="G92" s="229"/>
      <c r="H92" s="204"/>
      <c r="I92" s="231"/>
      <c r="J92" s="209"/>
      <c r="K92" s="204"/>
      <c r="L92" s="230"/>
      <c r="M92" s="227"/>
    </row>
    <row r="93" spans="1:13" ht="24.75" customHeight="1">
      <c r="A93" s="226">
        <v>12</v>
      </c>
      <c r="B93" s="227"/>
      <c r="C93" s="228"/>
      <c r="D93" s="206"/>
      <c r="E93" s="209"/>
      <c r="F93" s="204"/>
      <c r="G93" s="229"/>
      <c r="H93" s="204"/>
      <c r="I93" s="231"/>
      <c r="J93" s="209"/>
      <c r="K93" s="204"/>
      <c r="L93" s="230"/>
      <c r="M93" s="227"/>
    </row>
    <row r="94" spans="1:13" ht="24.75" customHeight="1">
      <c r="A94" s="226">
        <v>13</v>
      </c>
      <c r="B94" s="227"/>
      <c r="C94" s="228"/>
      <c r="D94" s="206"/>
      <c r="E94" s="209"/>
      <c r="F94" s="204"/>
      <c r="G94" s="229"/>
      <c r="H94" s="204"/>
      <c r="I94" s="231"/>
      <c r="J94" s="209"/>
      <c r="K94" s="204"/>
      <c r="L94" s="230"/>
      <c r="M94" s="227"/>
    </row>
    <row r="95" spans="1:13" ht="24.75" customHeight="1">
      <c r="A95" s="226">
        <v>14</v>
      </c>
      <c r="B95" s="227"/>
      <c r="C95" s="228"/>
      <c r="D95" s="206"/>
      <c r="E95" s="209"/>
      <c r="F95" s="204"/>
      <c r="G95" s="229"/>
      <c r="H95" s="204"/>
      <c r="I95" s="231"/>
      <c r="J95" s="209"/>
      <c r="K95" s="204"/>
      <c r="L95" s="230"/>
      <c r="M95" s="227"/>
    </row>
    <row r="96" spans="1:13" ht="24.75" customHeight="1">
      <c r="A96" s="226">
        <v>15</v>
      </c>
      <c r="B96" s="227"/>
      <c r="C96" s="228"/>
      <c r="D96" s="206"/>
      <c r="E96" s="209"/>
      <c r="F96" s="204"/>
      <c r="G96" s="229"/>
      <c r="H96" s="204"/>
      <c r="I96" s="231"/>
      <c r="J96" s="209"/>
      <c r="K96" s="204"/>
      <c r="L96" s="230"/>
      <c r="M96" s="227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0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/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/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5"/>
      <c r="K6" s="8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5"/>
      <c r="K7" s="8"/>
    </row>
    <row r="8" spans="1:11" ht="24.75" customHeight="1">
      <c r="A8" s="37" t="s">
        <v>34</v>
      </c>
      <c r="B8" s="38">
        <v>1</v>
      </c>
      <c r="C8" s="39">
        <v>610</v>
      </c>
      <c r="D8" s="40" t="s">
        <v>35</v>
      </c>
      <c r="E8" s="41">
        <v>1000</v>
      </c>
      <c r="F8" s="42">
        <v>1270</v>
      </c>
      <c r="G8" s="43"/>
      <c r="H8" s="44">
        <f aca="true" t="shared" si="0" ref="H8:H22">SUM(E8:G8)</f>
        <v>2270</v>
      </c>
      <c r="I8" s="45"/>
      <c r="J8" s="46" t="s">
        <v>36</v>
      </c>
      <c r="K8" s="8"/>
    </row>
    <row r="9" spans="1:11" ht="24.75" customHeight="1">
      <c r="A9" s="37"/>
      <c r="B9" s="47">
        <v>2</v>
      </c>
      <c r="C9" s="25">
        <v>609</v>
      </c>
      <c r="D9" s="48" t="s">
        <v>35</v>
      </c>
      <c r="E9" s="49">
        <v>500</v>
      </c>
      <c r="F9" s="50">
        <v>450</v>
      </c>
      <c r="G9" s="51"/>
      <c r="H9" s="52">
        <f t="shared" si="0"/>
        <v>950</v>
      </c>
      <c r="I9" s="53"/>
      <c r="J9" s="54" t="s">
        <v>37</v>
      </c>
      <c r="K9" s="8"/>
    </row>
    <row r="10" spans="1:11" ht="24.75" customHeight="1">
      <c r="A10" s="37"/>
      <c r="B10" s="47">
        <v>3</v>
      </c>
      <c r="C10" s="25">
        <v>610</v>
      </c>
      <c r="D10" s="48" t="s">
        <v>35</v>
      </c>
      <c r="E10" s="49">
        <v>900</v>
      </c>
      <c r="F10" s="50">
        <v>910</v>
      </c>
      <c r="G10" s="51"/>
      <c r="H10" s="52">
        <f t="shared" si="0"/>
        <v>1810</v>
      </c>
      <c r="I10" s="53"/>
      <c r="J10" s="54" t="s">
        <v>36</v>
      </c>
      <c r="K10" s="8"/>
    </row>
    <row r="11" spans="1:11" ht="24.75" customHeight="1">
      <c r="A11" s="37"/>
      <c r="B11" s="47">
        <v>4</v>
      </c>
      <c r="C11" s="25">
        <v>609</v>
      </c>
      <c r="D11" s="48" t="s">
        <v>35</v>
      </c>
      <c r="E11" s="49">
        <v>500</v>
      </c>
      <c r="F11" s="50">
        <v>490</v>
      </c>
      <c r="G11" s="51"/>
      <c r="H11" s="52">
        <f t="shared" si="0"/>
        <v>990</v>
      </c>
      <c r="I11" s="53"/>
      <c r="J11" s="54" t="s">
        <v>37</v>
      </c>
      <c r="K11" s="8"/>
    </row>
    <row r="12" spans="1:11" ht="24.75" customHeight="1">
      <c r="A12" s="37"/>
      <c r="B12" s="47">
        <v>5</v>
      </c>
      <c r="C12" s="25"/>
      <c r="D12" s="48"/>
      <c r="E12" s="49"/>
      <c r="F12" s="50"/>
      <c r="G12" s="51"/>
      <c r="H12" s="52">
        <f t="shared" si="0"/>
        <v>0</v>
      </c>
      <c r="I12" s="53"/>
      <c r="J12" s="54"/>
      <c r="K12" s="8"/>
    </row>
    <row r="13" spans="1:11" ht="24.75" customHeight="1">
      <c r="A13" s="37"/>
      <c r="B13" s="47">
        <v>6</v>
      </c>
      <c r="C13" s="25"/>
      <c r="D13" s="48"/>
      <c r="E13" s="49"/>
      <c r="F13" s="50"/>
      <c r="G13" s="51"/>
      <c r="H13" s="52">
        <f t="shared" si="0"/>
        <v>0</v>
      </c>
      <c r="I13" s="53"/>
      <c r="J13" s="54"/>
      <c r="K13" s="8"/>
    </row>
    <row r="14" spans="1:10" ht="24.75" customHeight="1">
      <c r="A14" s="37"/>
      <c r="B14" s="47">
        <v>7</v>
      </c>
      <c r="C14" s="55"/>
      <c r="D14" s="56"/>
      <c r="E14" s="57"/>
      <c r="F14" s="58"/>
      <c r="G14" s="59"/>
      <c r="H14" s="52">
        <f t="shared" si="0"/>
        <v>0</v>
      </c>
      <c r="I14" s="60"/>
      <c r="J14" s="61"/>
    </row>
    <row r="15" spans="1:10" ht="24.75" customHeight="1">
      <c r="A15" s="37"/>
      <c r="B15" s="47">
        <v>8</v>
      </c>
      <c r="C15" s="55"/>
      <c r="D15" s="56"/>
      <c r="E15" s="57"/>
      <c r="F15" s="58"/>
      <c r="G15" s="59"/>
      <c r="H15" s="52">
        <f t="shared" si="0"/>
        <v>0</v>
      </c>
      <c r="I15" s="60"/>
      <c r="J15" s="61"/>
    </row>
    <row r="16" spans="1:10" ht="24.75" customHeight="1">
      <c r="A16" s="37"/>
      <c r="B16" s="47">
        <v>9</v>
      </c>
      <c r="C16" s="55"/>
      <c r="D16" s="56"/>
      <c r="E16" s="57"/>
      <c r="F16" s="58"/>
      <c r="G16" s="59"/>
      <c r="H16" s="52">
        <f t="shared" si="0"/>
        <v>0</v>
      </c>
      <c r="I16" s="60"/>
      <c r="J16" s="61"/>
    </row>
    <row r="17" spans="1:10" ht="24.75" customHeight="1">
      <c r="A17" s="37"/>
      <c r="B17" s="47">
        <v>10</v>
      </c>
      <c r="C17" s="55"/>
      <c r="D17" s="56"/>
      <c r="E17" s="57"/>
      <c r="F17" s="58"/>
      <c r="G17" s="59"/>
      <c r="H17" s="52">
        <f t="shared" si="0"/>
        <v>0</v>
      </c>
      <c r="I17" s="60"/>
      <c r="J17" s="61"/>
    </row>
    <row r="18" spans="1:10" ht="24.75" customHeight="1">
      <c r="A18" s="37"/>
      <c r="B18" s="47">
        <v>11</v>
      </c>
      <c r="C18" s="55"/>
      <c r="D18" s="56"/>
      <c r="E18" s="57"/>
      <c r="F18" s="58"/>
      <c r="G18" s="59"/>
      <c r="H18" s="52">
        <f t="shared" si="0"/>
        <v>0</v>
      </c>
      <c r="I18" s="60"/>
      <c r="J18" s="61"/>
    </row>
    <row r="19" spans="1:10" ht="24.75" customHeight="1">
      <c r="A19" s="37"/>
      <c r="B19" s="47">
        <v>12</v>
      </c>
      <c r="C19" s="55"/>
      <c r="D19" s="56"/>
      <c r="E19" s="57"/>
      <c r="F19" s="58"/>
      <c r="G19" s="59"/>
      <c r="H19" s="52">
        <f t="shared" si="0"/>
        <v>0</v>
      </c>
      <c r="I19" s="60"/>
      <c r="J19" s="61"/>
    </row>
    <row r="20" spans="1:10" ht="24.75" customHeight="1">
      <c r="A20" s="37"/>
      <c r="B20" s="47">
        <v>13</v>
      </c>
      <c r="C20" s="55"/>
      <c r="D20" s="56"/>
      <c r="E20" s="57"/>
      <c r="F20" s="58"/>
      <c r="G20" s="59"/>
      <c r="H20" s="52">
        <f t="shared" si="0"/>
        <v>0</v>
      </c>
      <c r="I20" s="60"/>
      <c r="J20" s="61"/>
    </row>
    <row r="21" spans="1:10" ht="24.75" customHeight="1">
      <c r="A21" s="37"/>
      <c r="B21" s="47">
        <v>14</v>
      </c>
      <c r="C21" s="55"/>
      <c r="D21" s="56"/>
      <c r="E21" s="57"/>
      <c r="F21" s="58"/>
      <c r="G21" s="59"/>
      <c r="H21" s="52">
        <f t="shared" si="0"/>
        <v>0</v>
      </c>
      <c r="I21" s="60"/>
      <c r="J21" s="61"/>
    </row>
    <row r="22" spans="1:10" ht="24.75" customHeight="1">
      <c r="A22" s="37"/>
      <c r="B22" s="62">
        <v>15</v>
      </c>
      <c r="C22" s="63"/>
      <c r="D22" s="64"/>
      <c r="E22" s="65"/>
      <c r="F22" s="66"/>
      <c r="G22" s="67"/>
      <c r="H22" s="68">
        <f t="shared" si="0"/>
        <v>0</v>
      </c>
      <c r="I22" s="69"/>
      <c r="J22" s="70"/>
    </row>
    <row r="23" spans="1:11" ht="31.5" customHeight="1">
      <c r="A23" s="71" t="s">
        <v>23</v>
      </c>
      <c r="B23" s="72" t="s">
        <v>24</v>
      </c>
      <c r="C23" s="72" t="s">
        <v>25</v>
      </c>
      <c r="D23" s="73" t="s">
        <v>26</v>
      </c>
      <c r="E23" s="74" t="s">
        <v>27</v>
      </c>
      <c r="F23" s="74"/>
      <c r="G23" s="74"/>
      <c r="H23" s="75" t="s">
        <v>28</v>
      </c>
      <c r="I23" s="75" t="s">
        <v>29</v>
      </c>
      <c r="J23" s="76" t="s">
        <v>30</v>
      </c>
      <c r="K23" s="8"/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8"/>
    </row>
    <row r="25" spans="1:11" ht="36" customHeight="1">
      <c r="A25" s="71"/>
      <c r="B25" s="72"/>
      <c r="C25" s="72"/>
      <c r="D25" s="73"/>
      <c r="E25" s="36" t="s">
        <v>31</v>
      </c>
      <c r="F25" s="30" t="s">
        <v>32</v>
      </c>
      <c r="G25" s="32" t="s">
        <v>33</v>
      </c>
      <c r="H25" s="75"/>
      <c r="I25" s="75"/>
      <c r="J25" s="76"/>
      <c r="K25" s="8"/>
    </row>
    <row r="26" spans="1:10" ht="24.75" customHeight="1">
      <c r="A26" s="77" t="s">
        <v>38</v>
      </c>
      <c r="B26" s="78">
        <v>16</v>
      </c>
      <c r="C26" s="25">
        <v>463</v>
      </c>
      <c r="D26" s="48" t="s">
        <v>35</v>
      </c>
      <c r="E26" s="49">
        <v>1000</v>
      </c>
      <c r="F26" s="50">
        <v>500</v>
      </c>
      <c r="G26" s="51"/>
      <c r="H26" s="52">
        <f aca="true" t="shared" si="1" ref="H26:H35">SUM(E26:G26)</f>
        <v>1500</v>
      </c>
      <c r="I26" s="53">
        <v>490</v>
      </c>
      <c r="J26" s="54" t="s">
        <v>39</v>
      </c>
    </row>
    <row r="27" spans="1:10" ht="24.75" customHeight="1">
      <c r="A27" s="77"/>
      <c r="B27" s="62">
        <v>17</v>
      </c>
      <c r="C27" s="25">
        <v>666</v>
      </c>
      <c r="D27" s="48" t="s">
        <v>35</v>
      </c>
      <c r="E27" s="49">
        <v>500</v>
      </c>
      <c r="F27" s="50">
        <v>490</v>
      </c>
      <c r="G27" s="51"/>
      <c r="H27" s="52">
        <f t="shared" si="1"/>
        <v>990</v>
      </c>
      <c r="I27" s="53"/>
      <c r="J27" s="54" t="s">
        <v>40</v>
      </c>
    </row>
    <row r="28" spans="1:10" ht="24.75" customHeight="1">
      <c r="A28" s="77"/>
      <c r="B28" s="47">
        <v>18</v>
      </c>
      <c r="C28" s="55">
        <v>463</v>
      </c>
      <c r="D28" s="56" t="s">
        <v>35</v>
      </c>
      <c r="E28" s="57">
        <v>400</v>
      </c>
      <c r="F28" s="58">
        <v>500</v>
      </c>
      <c r="G28" s="59"/>
      <c r="H28" s="52">
        <f t="shared" si="1"/>
        <v>900</v>
      </c>
      <c r="I28" s="60">
        <v>180</v>
      </c>
      <c r="J28" s="61" t="s">
        <v>39</v>
      </c>
    </row>
    <row r="29" spans="1:10" ht="24.75" customHeight="1">
      <c r="A29" s="77"/>
      <c r="B29" s="47">
        <v>19</v>
      </c>
      <c r="C29" s="55">
        <v>666</v>
      </c>
      <c r="D29" s="56" t="s">
        <v>35</v>
      </c>
      <c r="E29" s="57">
        <v>500</v>
      </c>
      <c r="F29" s="58">
        <v>500</v>
      </c>
      <c r="G29" s="59"/>
      <c r="H29" s="52">
        <f t="shared" si="1"/>
        <v>1000</v>
      </c>
      <c r="I29" s="60">
        <v>100</v>
      </c>
      <c r="J29" s="61" t="s">
        <v>40</v>
      </c>
    </row>
    <row r="30" spans="1:10" ht="24.75" customHeight="1">
      <c r="A30" s="77"/>
      <c r="B30" s="47">
        <v>20</v>
      </c>
      <c r="C30" s="55"/>
      <c r="D30" s="56"/>
      <c r="E30" s="57"/>
      <c r="F30" s="58"/>
      <c r="G30" s="59"/>
      <c r="H30" s="52">
        <f t="shared" si="1"/>
        <v>0</v>
      </c>
      <c r="I30" s="60"/>
      <c r="J30" s="61"/>
    </row>
    <row r="31" spans="1:10" ht="24.75" customHeight="1">
      <c r="A31" s="77"/>
      <c r="B31" s="47">
        <v>21</v>
      </c>
      <c r="C31" s="55"/>
      <c r="D31" s="56"/>
      <c r="E31" s="57"/>
      <c r="F31" s="58"/>
      <c r="G31" s="59"/>
      <c r="H31" s="52">
        <f t="shared" si="1"/>
        <v>0</v>
      </c>
      <c r="I31" s="60"/>
      <c r="J31" s="61"/>
    </row>
    <row r="32" spans="1:10" ht="24.75" customHeight="1">
      <c r="A32" s="77"/>
      <c r="B32" s="47">
        <v>22</v>
      </c>
      <c r="C32" s="55"/>
      <c r="D32" s="56"/>
      <c r="E32" s="57"/>
      <c r="F32" s="58"/>
      <c r="G32" s="59"/>
      <c r="H32" s="52">
        <f t="shared" si="1"/>
        <v>0</v>
      </c>
      <c r="I32" s="60"/>
      <c r="J32" s="61"/>
    </row>
    <row r="33" spans="1:10" ht="24.75" customHeight="1">
      <c r="A33" s="77"/>
      <c r="B33" s="47">
        <v>23</v>
      </c>
      <c r="C33" s="55"/>
      <c r="D33" s="56"/>
      <c r="E33" s="57"/>
      <c r="F33" s="58"/>
      <c r="G33" s="59"/>
      <c r="H33" s="52">
        <f t="shared" si="1"/>
        <v>0</v>
      </c>
      <c r="I33" s="60"/>
      <c r="J33" s="61"/>
    </row>
    <row r="34" spans="1:10" ht="24.75" customHeight="1">
      <c r="A34" s="77"/>
      <c r="B34" s="47">
        <v>24</v>
      </c>
      <c r="C34" s="55"/>
      <c r="D34" s="56"/>
      <c r="E34" s="57"/>
      <c r="F34" s="58"/>
      <c r="G34" s="59"/>
      <c r="H34" s="52">
        <f t="shared" si="1"/>
        <v>0</v>
      </c>
      <c r="I34" s="60"/>
      <c r="J34" s="61"/>
    </row>
    <row r="35" spans="1:10" ht="24.75" customHeight="1">
      <c r="A35" s="77"/>
      <c r="B35" s="62">
        <v>25</v>
      </c>
      <c r="C35" s="63"/>
      <c r="D35" s="64"/>
      <c r="E35" s="65"/>
      <c r="F35" s="66"/>
      <c r="G35" s="67"/>
      <c r="H35" s="52">
        <f t="shared" si="1"/>
        <v>0</v>
      </c>
      <c r="I35" s="69"/>
      <c r="J35" s="70"/>
    </row>
    <row r="36" spans="1:11" ht="31.5" customHeight="1">
      <c r="A36" s="71" t="s">
        <v>23</v>
      </c>
      <c r="B36" s="72" t="s">
        <v>24</v>
      </c>
      <c r="C36" s="72" t="s">
        <v>25</v>
      </c>
      <c r="D36" s="73" t="s">
        <v>26</v>
      </c>
      <c r="E36" s="74" t="s">
        <v>27</v>
      </c>
      <c r="F36" s="74"/>
      <c r="G36" s="74"/>
      <c r="H36" s="75" t="s">
        <v>28</v>
      </c>
      <c r="I36" s="75" t="s">
        <v>29</v>
      </c>
      <c r="J36" s="76" t="s">
        <v>30</v>
      </c>
      <c r="K36" s="8"/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76"/>
      <c r="K37" s="8"/>
    </row>
    <row r="38" spans="1:11" ht="36" customHeight="1">
      <c r="A38" s="71"/>
      <c r="B38" s="72"/>
      <c r="C38" s="72"/>
      <c r="D38" s="73"/>
      <c r="E38" s="36" t="s">
        <v>31</v>
      </c>
      <c r="F38" s="30" t="s">
        <v>32</v>
      </c>
      <c r="G38" s="32" t="s">
        <v>33</v>
      </c>
      <c r="H38" s="75"/>
      <c r="I38" s="75"/>
      <c r="J38" s="76"/>
      <c r="K38" s="8"/>
    </row>
    <row r="39" spans="1:10" ht="24.75" customHeight="1">
      <c r="A39" s="37" t="s">
        <v>41</v>
      </c>
      <c r="B39" s="38">
        <v>26</v>
      </c>
      <c r="C39" s="79"/>
      <c r="D39" s="80"/>
      <c r="E39" s="81"/>
      <c r="F39" s="82"/>
      <c r="G39" s="83"/>
      <c r="H39" s="84">
        <f aca="true" t="shared" si="2" ref="H39:H48">SUM(E39:G39)</f>
        <v>0</v>
      </c>
      <c r="I39" s="85"/>
      <c r="J39" s="86"/>
    </row>
    <row r="40" spans="1:10" ht="24.75" customHeight="1">
      <c r="A40" s="37"/>
      <c r="B40" s="62">
        <v>27</v>
      </c>
      <c r="C40" s="55"/>
      <c r="D40" s="56"/>
      <c r="E40" s="57"/>
      <c r="F40" s="58"/>
      <c r="G40" s="59"/>
      <c r="H40" s="84">
        <f t="shared" si="2"/>
        <v>0</v>
      </c>
      <c r="I40" s="60"/>
      <c r="J40" s="61"/>
    </row>
    <row r="41" spans="1:10" ht="24.75" customHeight="1">
      <c r="A41" s="37"/>
      <c r="B41" s="47">
        <v>28</v>
      </c>
      <c r="C41" s="55"/>
      <c r="D41" s="56"/>
      <c r="E41" s="57"/>
      <c r="F41" s="58"/>
      <c r="G41" s="59"/>
      <c r="H41" s="84">
        <f t="shared" si="2"/>
        <v>0</v>
      </c>
      <c r="I41" s="60"/>
      <c r="J41" s="61"/>
    </row>
    <row r="42" spans="1:10" ht="24.75" customHeight="1">
      <c r="A42" s="37"/>
      <c r="B42" s="47">
        <v>29</v>
      </c>
      <c r="C42" s="55"/>
      <c r="D42" s="56"/>
      <c r="E42" s="57"/>
      <c r="F42" s="58"/>
      <c r="G42" s="59"/>
      <c r="H42" s="84">
        <f t="shared" si="2"/>
        <v>0</v>
      </c>
      <c r="I42" s="60"/>
      <c r="J42" s="61"/>
    </row>
    <row r="43" spans="1:10" ht="24.75" customHeight="1">
      <c r="A43" s="37"/>
      <c r="B43" s="47">
        <v>30</v>
      </c>
      <c r="C43" s="55"/>
      <c r="D43" s="56"/>
      <c r="E43" s="57"/>
      <c r="F43" s="58"/>
      <c r="G43" s="59"/>
      <c r="H43" s="84">
        <f t="shared" si="2"/>
        <v>0</v>
      </c>
      <c r="I43" s="60"/>
      <c r="J43" s="61"/>
    </row>
    <row r="44" spans="1:10" ht="24.75" customHeight="1">
      <c r="A44" s="37"/>
      <c r="B44" s="47">
        <v>31</v>
      </c>
      <c r="C44" s="55"/>
      <c r="D44" s="56"/>
      <c r="E44" s="57"/>
      <c r="F44" s="58"/>
      <c r="G44" s="59"/>
      <c r="H44" s="84">
        <f t="shared" si="2"/>
        <v>0</v>
      </c>
      <c r="I44" s="60"/>
      <c r="J44" s="61"/>
    </row>
    <row r="45" spans="1:10" ht="24.75" customHeight="1">
      <c r="A45" s="37"/>
      <c r="B45" s="47">
        <v>32</v>
      </c>
      <c r="C45" s="55"/>
      <c r="D45" s="56"/>
      <c r="E45" s="57"/>
      <c r="F45" s="58"/>
      <c r="G45" s="59"/>
      <c r="H45" s="84">
        <f t="shared" si="2"/>
        <v>0</v>
      </c>
      <c r="I45" s="60"/>
      <c r="J45" s="61"/>
    </row>
    <row r="46" spans="1:10" ht="24.75" customHeight="1">
      <c r="A46" s="37"/>
      <c r="B46" s="47">
        <v>33</v>
      </c>
      <c r="C46" s="55"/>
      <c r="D46" s="56"/>
      <c r="E46" s="57"/>
      <c r="F46" s="58"/>
      <c r="G46" s="59"/>
      <c r="H46" s="84">
        <f t="shared" si="2"/>
        <v>0</v>
      </c>
      <c r="I46" s="60"/>
      <c r="J46" s="61"/>
    </row>
    <row r="47" spans="1:10" ht="24.75" customHeight="1">
      <c r="A47" s="37"/>
      <c r="B47" s="87">
        <v>34</v>
      </c>
      <c r="C47" s="63"/>
      <c r="D47" s="64"/>
      <c r="E47" s="57"/>
      <c r="F47" s="58"/>
      <c r="G47" s="59"/>
      <c r="H47" s="84">
        <f t="shared" si="2"/>
        <v>0</v>
      </c>
      <c r="I47" s="60"/>
      <c r="J47" s="61"/>
    </row>
    <row r="48" spans="1:10" ht="24.75" customHeight="1">
      <c r="A48" s="37"/>
      <c r="B48" s="62">
        <v>35</v>
      </c>
      <c r="C48" s="63"/>
      <c r="D48" s="64"/>
      <c r="E48" s="65"/>
      <c r="F48" s="66"/>
      <c r="G48" s="67"/>
      <c r="H48" s="84">
        <f t="shared" si="2"/>
        <v>0</v>
      </c>
      <c r="I48" s="69"/>
      <c r="J48" s="70"/>
    </row>
    <row r="49" spans="1:10" ht="30" customHeight="1">
      <c r="A49" s="88" t="s">
        <v>5</v>
      </c>
      <c r="B49" s="88"/>
      <c r="C49" s="88"/>
      <c r="D49" s="88"/>
      <c r="E49" s="89">
        <f>SUM(E8:E48)</f>
        <v>5300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5110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0</v>
      </c>
      <c r="H51" s="90"/>
      <c r="I51" s="90"/>
      <c r="J51" s="90"/>
    </row>
    <row r="52" spans="1:10" ht="28.5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10410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770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/>
      <c r="C59" s="111"/>
      <c r="D59" s="112"/>
      <c r="E59" s="61"/>
      <c r="F59" s="55"/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0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/>
      <c r="C82" s="111"/>
      <c r="D82" s="112"/>
      <c r="E82" s="61"/>
      <c r="F82" s="55"/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/>
      <c r="C83" s="111"/>
      <c r="D83" s="112"/>
      <c r="E83" s="61"/>
      <c r="F83" s="55"/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/>
      <c r="C84" s="111"/>
      <c r="D84" s="112"/>
      <c r="E84" s="61"/>
      <c r="F84" s="55"/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0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/>
      <c r="F102" s="120" t="s">
        <v>18</v>
      </c>
    </row>
    <row r="103" spans="1:6" s="120" customFormat="1" ht="18" customHeight="1">
      <c r="A103" s="118" t="s">
        <v>61</v>
      </c>
      <c r="B103" s="118"/>
      <c r="C103" s="118"/>
      <c r="D103" s="118"/>
      <c r="E103" s="119"/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7">
      <selection activeCell="M52" sqref="M52"/>
    </sheetView>
  </sheetViews>
  <sheetFormatPr defaultColWidth="9.140625" defaultRowHeight="12.75"/>
  <cols>
    <col min="1" max="1" width="4.003906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19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666</v>
      </c>
      <c r="D8" s="40"/>
      <c r="E8" s="161"/>
      <c r="F8" s="39">
        <v>1090</v>
      </c>
      <c r="G8" s="162"/>
      <c r="H8" s="163">
        <f aca="true" t="shared" si="0" ref="H8:H22">SUM(E8:G8)</f>
        <v>1090</v>
      </c>
      <c r="I8" s="164"/>
      <c r="J8" s="165" t="s">
        <v>36</v>
      </c>
      <c r="K8" s="8"/>
    </row>
    <row r="9" spans="1:11" ht="24.75" customHeight="1">
      <c r="A9" s="37"/>
      <c r="B9" s="25">
        <v>2</v>
      </c>
      <c r="C9" s="25">
        <v>611</v>
      </c>
      <c r="D9" s="48"/>
      <c r="E9" s="166"/>
      <c r="F9" s="25">
        <v>630</v>
      </c>
      <c r="G9" s="167"/>
      <c r="H9" s="163">
        <f t="shared" si="0"/>
        <v>630</v>
      </c>
      <c r="I9" s="168"/>
      <c r="J9" s="169" t="s">
        <v>62</v>
      </c>
      <c r="K9" s="8"/>
    </row>
    <row r="10" spans="1:11" ht="24.75" customHeight="1">
      <c r="A10" s="37"/>
      <c r="B10" s="25">
        <v>3</v>
      </c>
      <c r="C10" s="25">
        <v>616</v>
      </c>
      <c r="D10" s="48"/>
      <c r="E10" s="166">
        <v>100</v>
      </c>
      <c r="F10" s="25">
        <v>610</v>
      </c>
      <c r="G10" s="167"/>
      <c r="H10" s="163">
        <f t="shared" si="0"/>
        <v>710</v>
      </c>
      <c r="I10" s="168"/>
      <c r="J10" s="169" t="s">
        <v>40</v>
      </c>
      <c r="K10" s="8"/>
    </row>
    <row r="11" spans="1:11" ht="24.75" customHeight="1">
      <c r="A11" s="37"/>
      <c r="B11" s="25">
        <v>4</v>
      </c>
      <c r="C11" s="25">
        <v>463</v>
      </c>
      <c r="D11" s="48"/>
      <c r="E11" s="166">
        <v>500</v>
      </c>
      <c r="F11" s="25">
        <v>940</v>
      </c>
      <c r="G11" s="167"/>
      <c r="H11" s="163">
        <f t="shared" si="0"/>
        <v>1440</v>
      </c>
      <c r="I11" s="168"/>
      <c r="J11" s="169" t="s">
        <v>39</v>
      </c>
      <c r="K11" s="8"/>
    </row>
    <row r="12" spans="1:11" ht="24.75" customHeight="1">
      <c r="A12" s="37"/>
      <c r="B12" s="25">
        <v>5</v>
      </c>
      <c r="C12" s="25">
        <v>610</v>
      </c>
      <c r="D12" s="48"/>
      <c r="E12" s="166">
        <v>300</v>
      </c>
      <c r="F12" s="25">
        <v>750</v>
      </c>
      <c r="G12" s="167"/>
      <c r="H12" s="163">
        <f t="shared" si="0"/>
        <v>1050</v>
      </c>
      <c r="I12" s="168"/>
      <c r="J12" s="169" t="s">
        <v>62</v>
      </c>
      <c r="K12" s="8"/>
    </row>
    <row r="13" spans="1:11" ht="24.75" customHeight="1">
      <c r="A13" s="37"/>
      <c r="B13" s="25">
        <v>6</v>
      </c>
      <c r="C13" s="25">
        <v>616</v>
      </c>
      <c r="D13" s="48"/>
      <c r="E13" s="166"/>
      <c r="F13" s="25">
        <v>780</v>
      </c>
      <c r="G13" s="167"/>
      <c r="H13" s="163">
        <f t="shared" si="0"/>
        <v>780</v>
      </c>
      <c r="I13" s="168"/>
      <c r="J13" s="169" t="s">
        <v>40</v>
      </c>
      <c r="K13" s="8"/>
    </row>
    <row r="14" spans="1:10" ht="24.75" customHeight="1">
      <c r="A14" s="37"/>
      <c r="B14" s="25">
        <v>7</v>
      </c>
      <c r="C14" s="170">
        <v>463</v>
      </c>
      <c r="D14" s="171"/>
      <c r="E14" s="172">
        <v>100</v>
      </c>
      <c r="F14" s="170">
        <v>520</v>
      </c>
      <c r="G14" s="173"/>
      <c r="H14" s="163">
        <f t="shared" si="0"/>
        <v>620</v>
      </c>
      <c r="I14" s="174"/>
      <c r="J14" s="175" t="s">
        <v>39</v>
      </c>
    </row>
    <row r="15" spans="1:10" ht="24.75" customHeight="1">
      <c r="A15" s="37"/>
      <c r="B15" s="25">
        <v>8</v>
      </c>
      <c r="C15" s="170">
        <v>615</v>
      </c>
      <c r="D15" s="171"/>
      <c r="E15" s="172">
        <v>300</v>
      </c>
      <c r="F15" s="170">
        <v>920</v>
      </c>
      <c r="G15" s="173"/>
      <c r="H15" s="163">
        <f t="shared" si="0"/>
        <v>1220</v>
      </c>
      <c r="I15" s="174"/>
      <c r="J15" s="175" t="s">
        <v>37</v>
      </c>
    </row>
    <row r="16" spans="1:10" ht="24.75" customHeight="1">
      <c r="A16" s="37"/>
      <c r="B16" s="25">
        <v>9</v>
      </c>
      <c r="C16" s="170">
        <v>611</v>
      </c>
      <c r="D16" s="171"/>
      <c r="E16" s="172">
        <v>200</v>
      </c>
      <c r="F16" s="170">
        <v>880</v>
      </c>
      <c r="G16" s="173"/>
      <c r="H16" s="163">
        <f t="shared" si="0"/>
        <v>1080</v>
      </c>
      <c r="I16" s="174"/>
      <c r="J16" s="175" t="s">
        <v>62</v>
      </c>
    </row>
    <row r="17" spans="1:10" ht="24.75" customHeight="1">
      <c r="A17" s="37"/>
      <c r="B17" s="25">
        <v>10</v>
      </c>
      <c r="C17" s="170">
        <v>573</v>
      </c>
      <c r="D17" s="171"/>
      <c r="E17" s="172"/>
      <c r="F17" s="170"/>
      <c r="G17" s="173"/>
      <c r="H17" s="163">
        <f t="shared" si="0"/>
        <v>0</v>
      </c>
      <c r="I17" s="174">
        <v>710</v>
      </c>
      <c r="J17" s="175"/>
    </row>
    <row r="18" spans="1:10" ht="24.75" customHeight="1">
      <c r="A18" s="37"/>
      <c r="B18" s="25">
        <v>11</v>
      </c>
      <c r="C18" s="170">
        <v>610</v>
      </c>
      <c r="D18" s="171"/>
      <c r="E18" s="172"/>
      <c r="F18" s="170"/>
      <c r="G18" s="173">
        <v>760</v>
      </c>
      <c r="H18" s="163">
        <f t="shared" si="0"/>
        <v>760</v>
      </c>
      <c r="I18" s="174"/>
      <c r="J18" s="175" t="s">
        <v>62</v>
      </c>
    </row>
    <row r="19" spans="1:10" ht="24.75" customHeight="1">
      <c r="A19" s="37"/>
      <c r="B19" s="25">
        <v>12</v>
      </c>
      <c r="C19" s="170">
        <v>573</v>
      </c>
      <c r="D19" s="171"/>
      <c r="E19" s="172"/>
      <c r="F19" s="170"/>
      <c r="G19" s="173"/>
      <c r="H19" s="163">
        <f t="shared" si="0"/>
        <v>0</v>
      </c>
      <c r="I19" s="174">
        <v>170</v>
      </c>
      <c r="J19" s="175" t="s">
        <v>82</v>
      </c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610</v>
      </c>
      <c r="D26" s="185"/>
      <c r="E26" s="186">
        <v>600</v>
      </c>
      <c r="F26" s="184">
        <v>700</v>
      </c>
      <c r="G26" s="187">
        <v>380</v>
      </c>
      <c r="H26" s="163">
        <f aca="true" t="shared" si="1" ref="H26:H35">SUM(E26:G26)</f>
        <v>1680</v>
      </c>
      <c r="I26" s="188"/>
      <c r="J26" s="189" t="s">
        <v>36</v>
      </c>
    </row>
    <row r="27" spans="1:10" ht="24.75" customHeight="1">
      <c r="A27" s="37"/>
      <c r="B27" s="176">
        <v>17</v>
      </c>
      <c r="C27" s="170">
        <v>616</v>
      </c>
      <c r="D27" s="171"/>
      <c r="E27" s="172">
        <v>400</v>
      </c>
      <c r="F27" s="170">
        <v>500</v>
      </c>
      <c r="G27" s="173">
        <v>260</v>
      </c>
      <c r="H27" s="163">
        <f t="shared" si="1"/>
        <v>1160</v>
      </c>
      <c r="I27" s="174">
        <v>100</v>
      </c>
      <c r="J27" s="175" t="s">
        <v>40</v>
      </c>
    </row>
    <row r="28" spans="1:10" ht="24.75" customHeight="1">
      <c r="A28" s="37"/>
      <c r="B28" s="25">
        <v>18</v>
      </c>
      <c r="C28" s="170">
        <v>615</v>
      </c>
      <c r="D28" s="171"/>
      <c r="E28" s="172">
        <v>500</v>
      </c>
      <c r="F28" s="170">
        <v>500</v>
      </c>
      <c r="G28" s="173"/>
      <c r="H28" s="163">
        <f t="shared" si="1"/>
        <v>1000</v>
      </c>
      <c r="I28" s="174"/>
      <c r="J28" s="175" t="s">
        <v>37</v>
      </c>
    </row>
    <row r="29" spans="1:10" ht="24.75" customHeight="1">
      <c r="A29" s="37"/>
      <c r="B29" s="25">
        <v>19</v>
      </c>
      <c r="C29" s="170">
        <v>610</v>
      </c>
      <c r="D29" s="171"/>
      <c r="E29" s="172">
        <v>500</v>
      </c>
      <c r="F29" s="170">
        <v>500</v>
      </c>
      <c r="G29" s="173">
        <v>450</v>
      </c>
      <c r="H29" s="163">
        <f t="shared" si="1"/>
        <v>1450</v>
      </c>
      <c r="I29" s="174"/>
      <c r="J29" s="175" t="s">
        <v>36</v>
      </c>
    </row>
    <row r="30" spans="1:10" ht="24.75" customHeight="1">
      <c r="A30" s="37"/>
      <c r="B30" s="25">
        <v>20</v>
      </c>
      <c r="C30" s="170">
        <v>615</v>
      </c>
      <c r="D30" s="171"/>
      <c r="E30" s="172">
        <v>1250</v>
      </c>
      <c r="F30" s="170">
        <v>1000</v>
      </c>
      <c r="G30" s="173"/>
      <c r="H30" s="163">
        <f t="shared" si="1"/>
        <v>2250</v>
      </c>
      <c r="I30" s="174"/>
      <c r="J30" s="175" t="s">
        <v>37</v>
      </c>
    </row>
    <row r="31" spans="1:10" ht="24.75" customHeight="1">
      <c r="A31" s="37"/>
      <c r="B31" s="25">
        <v>21</v>
      </c>
      <c r="C31" s="170"/>
      <c r="D31" s="171"/>
      <c r="E31" s="172"/>
      <c r="F31" s="170"/>
      <c r="G31" s="173"/>
      <c r="H31" s="163">
        <f t="shared" si="1"/>
        <v>0</v>
      </c>
      <c r="I31" s="174"/>
      <c r="J31" s="175"/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610</v>
      </c>
      <c r="D39" s="185"/>
      <c r="E39" s="186">
        <v>400</v>
      </c>
      <c r="F39" s="184">
        <v>400</v>
      </c>
      <c r="G39" s="187">
        <v>200</v>
      </c>
      <c r="H39" s="163">
        <f aca="true" t="shared" si="2" ref="H39:H48">SUM(E39:G39)</f>
        <v>1000</v>
      </c>
      <c r="I39" s="188">
        <v>150</v>
      </c>
      <c r="J39" s="189" t="s">
        <v>36</v>
      </c>
    </row>
    <row r="40" spans="1:10" ht="24.75" customHeight="1">
      <c r="A40" s="37"/>
      <c r="B40" s="176">
        <v>27</v>
      </c>
      <c r="C40" s="170">
        <v>615</v>
      </c>
      <c r="D40" s="171"/>
      <c r="E40" s="172"/>
      <c r="F40" s="170"/>
      <c r="G40" s="173"/>
      <c r="H40" s="163">
        <f t="shared" si="2"/>
        <v>0</v>
      </c>
      <c r="I40" s="174">
        <v>720</v>
      </c>
      <c r="J40" s="175" t="s">
        <v>37</v>
      </c>
    </row>
    <row r="41" spans="1:10" ht="24.75" customHeight="1">
      <c r="A41" s="37"/>
      <c r="B41" s="25">
        <v>28</v>
      </c>
      <c r="C41" s="170">
        <v>610</v>
      </c>
      <c r="D41" s="171"/>
      <c r="E41" s="172">
        <v>300</v>
      </c>
      <c r="F41" s="170">
        <v>470</v>
      </c>
      <c r="G41" s="173"/>
      <c r="H41" s="163">
        <f t="shared" si="2"/>
        <v>770</v>
      </c>
      <c r="I41" s="174"/>
      <c r="J41" s="175" t="s">
        <v>36</v>
      </c>
    </row>
    <row r="42" spans="1:10" ht="24.75" customHeight="1">
      <c r="A42" s="37"/>
      <c r="B42" s="25">
        <v>29</v>
      </c>
      <c r="C42" s="170">
        <v>615</v>
      </c>
      <c r="D42" s="171"/>
      <c r="E42" s="172">
        <v>140</v>
      </c>
      <c r="F42" s="170">
        <v>600</v>
      </c>
      <c r="G42" s="173"/>
      <c r="H42" s="163">
        <f t="shared" si="2"/>
        <v>740</v>
      </c>
      <c r="I42" s="174">
        <v>400</v>
      </c>
      <c r="J42" s="175" t="s">
        <v>37</v>
      </c>
    </row>
    <row r="43" spans="1:10" ht="24.75" customHeight="1">
      <c r="A43" s="37"/>
      <c r="B43" s="25">
        <v>30</v>
      </c>
      <c r="C43" s="170"/>
      <c r="D43" s="171"/>
      <c r="E43" s="172"/>
      <c r="F43" s="170"/>
      <c r="G43" s="173"/>
      <c r="H43" s="163">
        <f t="shared" si="2"/>
        <v>0</v>
      </c>
      <c r="I43" s="174"/>
      <c r="J43" s="175"/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5590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11790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2050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19430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2250</v>
      </c>
      <c r="J53" s="90"/>
      <c r="K53" s="218">
        <f>H52+I53</f>
        <v>21680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232">
        <v>1</v>
      </c>
      <c r="B59" s="233">
        <v>618</v>
      </c>
      <c r="C59" s="234"/>
      <c r="D59" s="172">
        <v>5760</v>
      </c>
      <c r="E59" s="175">
        <v>100</v>
      </c>
      <c r="F59" s="170">
        <v>50</v>
      </c>
      <c r="G59" s="235">
        <v>618</v>
      </c>
      <c r="H59" s="170">
        <v>100</v>
      </c>
      <c r="I59" s="236">
        <v>50</v>
      </c>
      <c r="J59" s="175"/>
      <c r="K59" s="170"/>
      <c r="L59" s="237"/>
      <c r="M59" s="233"/>
    </row>
    <row r="60" spans="1:13" ht="24.75" customHeight="1">
      <c r="A60" s="232">
        <v>2</v>
      </c>
      <c r="B60" s="233">
        <v>618</v>
      </c>
      <c r="C60" s="234"/>
      <c r="D60" s="172">
        <v>2250</v>
      </c>
      <c r="E60" s="175">
        <v>100</v>
      </c>
      <c r="F60" s="170">
        <v>50</v>
      </c>
      <c r="G60" s="235">
        <v>9350</v>
      </c>
      <c r="H60" s="170">
        <v>100</v>
      </c>
      <c r="I60" s="236">
        <v>50</v>
      </c>
      <c r="J60" s="175"/>
      <c r="K60" s="170"/>
      <c r="L60" s="237"/>
      <c r="M60" s="233"/>
    </row>
    <row r="61" spans="1:13" ht="24.75" customHeight="1">
      <c r="A61" s="232">
        <v>3</v>
      </c>
      <c r="B61" s="233">
        <v>374</v>
      </c>
      <c r="C61" s="234"/>
      <c r="D61" s="172">
        <v>8340</v>
      </c>
      <c r="E61" s="175">
        <v>100</v>
      </c>
      <c r="F61" s="170">
        <v>50</v>
      </c>
      <c r="G61" s="235">
        <v>6060</v>
      </c>
      <c r="H61" s="170">
        <v>100</v>
      </c>
      <c r="I61" s="236">
        <v>50</v>
      </c>
      <c r="J61" s="175"/>
      <c r="K61" s="170"/>
      <c r="L61" s="237"/>
      <c r="M61" s="233"/>
    </row>
    <row r="62" spans="1:13" ht="24.75" customHeight="1">
      <c r="A62" s="232">
        <v>4</v>
      </c>
      <c r="B62" s="233"/>
      <c r="C62" s="234"/>
      <c r="D62" s="172"/>
      <c r="E62" s="175"/>
      <c r="F62" s="170"/>
      <c r="G62" s="235"/>
      <c r="H62" s="170"/>
      <c r="I62" s="236"/>
      <c r="J62" s="175"/>
      <c r="K62" s="170"/>
      <c r="L62" s="237"/>
      <c r="M62" s="233"/>
    </row>
    <row r="63" spans="1:13" ht="24.75" customHeight="1">
      <c r="A63" s="232">
        <v>5</v>
      </c>
      <c r="B63" s="233"/>
      <c r="C63" s="234"/>
      <c r="D63" s="172"/>
      <c r="E63" s="175"/>
      <c r="F63" s="170"/>
      <c r="G63" s="235"/>
      <c r="H63" s="170"/>
      <c r="I63" s="236"/>
      <c r="J63" s="175"/>
      <c r="K63" s="170"/>
      <c r="L63" s="237"/>
      <c r="M63" s="233"/>
    </row>
    <row r="64" spans="1:13" ht="24.75" customHeight="1">
      <c r="A64" s="232">
        <v>6</v>
      </c>
      <c r="B64" s="233"/>
      <c r="C64" s="234"/>
      <c r="D64" s="172"/>
      <c r="E64" s="175"/>
      <c r="F64" s="170"/>
      <c r="G64" s="235"/>
      <c r="H64" s="170"/>
      <c r="I64" s="236"/>
      <c r="J64" s="175"/>
      <c r="K64" s="170"/>
      <c r="L64" s="237"/>
      <c r="M64" s="233"/>
    </row>
    <row r="65" spans="1:13" ht="24.75" customHeight="1">
      <c r="A65" s="232">
        <v>7</v>
      </c>
      <c r="B65" s="233"/>
      <c r="C65" s="234"/>
      <c r="D65" s="172"/>
      <c r="E65" s="175"/>
      <c r="F65" s="170"/>
      <c r="G65" s="235"/>
      <c r="H65" s="170"/>
      <c r="I65" s="236"/>
      <c r="J65" s="175"/>
      <c r="K65" s="170"/>
      <c r="L65" s="237"/>
      <c r="M65" s="233"/>
    </row>
    <row r="66" spans="1:13" ht="24.75" customHeight="1">
      <c r="A66" s="232">
        <v>8</v>
      </c>
      <c r="B66" s="233"/>
      <c r="C66" s="234"/>
      <c r="D66" s="172"/>
      <c r="E66" s="175"/>
      <c r="F66" s="170"/>
      <c r="G66" s="235"/>
      <c r="H66" s="170"/>
      <c r="I66" s="236"/>
      <c r="J66" s="175"/>
      <c r="K66" s="170"/>
      <c r="L66" s="237"/>
      <c r="M66" s="233"/>
    </row>
    <row r="67" spans="1:13" ht="24.75" customHeight="1">
      <c r="A67" s="232">
        <v>9</v>
      </c>
      <c r="B67" s="233"/>
      <c r="C67" s="234"/>
      <c r="D67" s="172"/>
      <c r="E67" s="175"/>
      <c r="F67" s="170"/>
      <c r="G67" s="235"/>
      <c r="H67" s="170"/>
      <c r="I67" s="236"/>
      <c r="J67" s="175"/>
      <c r="K67" s="170"/>
      <c r="L67" s="237"/>
      <c r="M67" s="233"/>
    </row>
    <row r="68" spans="1:13" ht="24.75" customHeight="1">
      <c r="A68" s="232">
        <v>10</v>
      </c>
      <c r="B68" s="233"/>
      <c r="C68" s="234"/>
      <c r="D68" s="172"/>
      <c r="E68" s="175"/>
      <c r="F68" s="170"/>
      <c r="G68" s="235"/>
      <c r="H68" s="170"/>
      <c r="I68" s="236"/>
      <c r="J68" s="175"/>
      <c r="K68" s="170"/>
      <c r="L68" s="237"/>
      <c r="M68" s="233"/>
    </row>
    <row r="69" spans="1:13" ht="24.75" customHeight="1">
      <c r="A69" s="232">
        <v>11</v>
      </c>
      <c r="B69" s="233"/>
      <c r="C69" s="234"/>
      <c r="D69" s="172"/>
      <c r="E69" s="175"/>
      <c r="F69" s="170"/>
      <c r="G69" s="235"/>
      <c r="H69" s="170"/>
      <c r="I69" s="236"/>
      <c r="J69" s="175"/>
      <c r="K69" s="170"/>
      <c r="L69" s="237"/>
      <c r="M69" s="233"/>
    </row>
    <row r="70" spans="1:13" ht="24.75" customHeight="1">
      <c r="A70" s="232">
        <v>12</v>
      </c>
      <c r="B70" s="233"/>
      <c r="C70" s="234"/>
      <c r="D70" s="172"/>
      <c r="E70" s="175"/>
      <c r="F70" s="170"/>
      <c r="G70" s="235"/>
      <c r="H70" s="170"/>
      <c r="I70" s="236"/>
      <c r="J70" s="175"/>
      <c r="K70" s="170"/>
      <c r="L70" s="237"/>
      <c r="M70" s="233"/>
    </row>
    <row r="71" spans="1:13" ht="24.75" customHeight="1">
      <c r="A71" s="232">
        <v>13</v>
      </c>
      <c r="B71" s="233"/>
      <c r="C71" s="234"/>
      <c r="D71" s="172"/>
      <c r="E71" s="175"/>
      <c r="F71" s="170"/>
      <c r="G71" s="235"/>
      <c r="H71" s="170"/>
      <c r="I71" s="236"/>
      <c r="J71" s="175"/>
      <c r="K71" s="170"/>
      <c r="L71" s="237"/>
      <c r="M71" s="233"/>
    </row>
    <row r="72" spans="1:13" ht="24.75" customHeight="1">
      <c r="A72" s="232">
        <v>14</v>
      </c>
      <c r="B72" s="233"/>
      <c r="C72" s="234"/>
      <c r="D72" s="172"/>
      <c r="E72" s="175"/>
      <c r="F72" s="170"/>
      <c r="G72" s="235"/>
      <c r="H72" s="170"/>
      <c r="I72" s="236"/>
      <c r="J72" s="175"/>
      <c r="K72" s="170"/>
      <c r="L72" s="237"/>
      <c r="M72" s="233"/>
    </row>
    <row r="73" spans="1:13" ht="24.75" customHeight="1">
      <c r="A73" s="232">
        <v>15</v>
      </c>
      <c r="B73" s="233"/>
      <c r="C73" s="234"/>
      <c r="D73" s="172"/>
      <c r="E73" s="175"/>
      <c r="F73" s="170"/>
      <c r="G73" s="235"/>
      <c r="H73" s="170"/>
      <c r="I73" s="236"/>
      <c r="J73" s="175"/>
      <c r="K73" s="170"/>
      <c r="L73" s="237"/>
      <c r="M73" s="233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32.378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600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300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232">
        <v>1</v>
      </c>
      <c r="B82" s="233">
        <v>373</v>
      </c>
      <c r="C82" s="234"/>
      <c r="D82" s="172">
        <v>3850</v>
      </c>
      <c r="E82" s="175"/>
      <c r="F82" s="170"/>
      <c r="G82" s="235">
        <v>5810</v>
      </c>
      <c r="H82" s="170"/>
      <c r="I82" s="236"/>
      <c r="J82" s="175"/>
      <c r="K82" s="170">
        <v>141</v>
      </c>
      <c r="L82" s="237">
        <v>70.5</v>
      </c>
      <c r="M82" s="233"/>
    </row>
    <row r="83" spans="1:13" ht="24.75" customHeight="1">
      <c r="A83" s="232">
        <v>2</v>
      </c>
      <c r="B83" s="233">
        <v>374</v>
      </c>
      <c r="C83" s="234"/>
      <c r="D83" s="172">
        <v>5330</v>
      </c>
      <c r="E83" s="175"/>
      <c r="F83" s="170"/>
      <c r="G83" s="235">
        <v>5700</v>
      </c>
      <c r="H83" s="170"/>
      <c r="I83" s="236"/>
      <c r="J83" s="175"/>
      <c r="K83" s="170">
        <v>172</v>
      </c>
      <c r="L83" s="237">
        <v>86</v>
      </c>
      <c r="M83" s="233"/>
    </row>
    <row r="84" spans="1:13" ht="24.75" customHeight="1">
      <c r="A84" s="232">
        <v>3</v>
      </c>
      <c r="B84" s="233">
        <v>618</v>
      </c>
      <c r="C84" s="234"/>
      <c r="D84" s="172">
        <v>5510</v>
      </c>
      <c r="E84" s="175"/>
      <c r="F84" s="170"/>
      <c r="G84" s="235">
        <v>6950</v>
      </c>
      <c r="H84" s="170"/>
      <c r="I84" s="236"/>
      <c r="J84" s="175"/>
      <c r="K84" s="170">
        <v>167</v>
      </c>
      <c r="L84" s="237">
        <v>83.5</v>
      </c>
      <c r="M84" s="233"/>
    </row>
    <row r="85" spans="1:13" ht="24.75" customHeight="1">
      <c r="A85" s="232">
        <v>4</v>
      </c>
      <c r="B85" s="233"/>
      <c r="C85" s="234"/>
      <c r="D85" s="172"/>
      <c r="E85" s="175"/>
      <c r="F85" s="170"/>
      <c r="G85" s="235"/>
      <c r="H85" s="170"/>
      <c r="I85" s="236"/>
      <c r="J85" s="175"/>
      <c r="K85" s="170"/>
      <c r="L85" s="237"/>
      <c r="M85" s="233"/>
    </row>
    <row r="86" spans="1:13" ht="24.75" customHeight="1">
      <c r="A86" s="232">
        <v>5</v>
      </c>
      <c r="B86" s="233"/>
      <c r="C86" s="234"/>
      <c r="D86" s="172"/>
      <c r="E86" s="175"/>
      <c r="F86" s="170"/>
      <c r="G86" s="235"/>
      <c r="H86" s="170"/>
      <c r="I86" s="236"/>
      <c r="J86" s="175"/>
      <c r="K86" s="170"/>
      <c r="L86" s="237"/>
      <c r="M86" s="233"/>
    </row>
    <row r="87" spans="1:13" ht="24.75" customHeight="1">
      <c r="A87" s="232">
        <v>6</v>
      </c>
      <c r="B87" s="233"/>
      <c r="C87" s="234"/>
      <c r="D87" s="172"/>
      <c r="E87" s="175"/>
      <c r="F87" s="170"/>
      <c r="G87" s="235"/>
      <c r="H87" s="170"/>
      <c r="I87" s="236"/>
      <c r="J87" s="175"/>
      <c r="K87" s="170"/>
      <c r="L87" s="237"/>
      <c r="M87" s="233"/>
    </row>
    <row r="88" spans="1:13" ht="24.75" customHeight="1">
      <c r="A88" s="232">
        <v>7</v>
      </c>
      <c r="B88" s="233"/>
      <c r="C88" s="234"/>
      <c r="D88" s="172"/>
      <c r="E88" s="175"/>
      <c r="F88" s="170"/>
      <c r="G88" s="235"/>
      <c r="H88" s="170"/>
      <c r="I88" s="236"/>
      <c r="J88" s="175"/>
      <c r="K88" s="170"/>
      <c r="L88" s="237"/>
      <c r="M88" s="233"/>
    </row>
    <row r="89" spans="1:13" ht="24.75" customHeight="1">
      <c r="A89" s="232">
        <v>8</v>
      </c>
      <c r="B89" s="233"/>
      <c r="C89" s="234"/>
      <c r="D89" s="172"/>
      <c r="E89" s="175"/>
      <c r="F89" s="170"/>
      <c r="G89" s="235"/>
      <c r="H89" s="170"/>
      <c r="I89" s="236"/>
      <c r="J89" s="175"/>
      <c r="K89" s="170"/>
      <c r="L89" s="237"/>
      <c r="M89" s="233"/>
    </row>
    <row r="90" spans="1:13" ht="24.75" customHeight="1">
      <c r="A90" s="232">
        <v>9</v>
      </c>
      <c r="B90" s="233"/>
      <c r="C90" s="234"/>
      <c r="D90" s="172"/>
      <c r="E90" s="175"/>
      <c r="F90" s="170"/>
      <c r="G90" s="235"/>
      <c r="H90" s="170"/>
      <c r="I90" s="236"/>
      <c r="J90" s="175"/>
      <c r="K90" s="170"/>
      <c r="L90" s="237"/>
      <c r="M90" s="233"/>
    </row>
    <row r="91" spans="1:13" ht="24.75" customHeight="1">
      <c r="A91" s="232">
        <v>10</v>
      </c>
      <c r="B91" s="233"/>
      <c r="C91" s="234"/>
      <c r="D91" s="172"/>
      <c r="E91" s="175"/>
      <c r="F91" s="170"/>
      <c r="G91" s="235"/>
      <c r="H91" s="170"/>
      <c r="I91" s="236"/>
      <c r="J91" s="175"/>
      <c r="K91" s="170"/>
      <c r="L91" s="237"/>
      <c r="M91" s="233"/>
    </row>
    <row r="92" spans="1:13" ht="24.75" customHeight="1">
      <c r="A92" s="232">
        <v>11</v>
      </c>
      <c r="B92" s="233"/>
      <c r="C92" s="234"/>
      <c r="D92" s="172"/>
      <c r="E92" s="175"/>
      <c r="F92" s="170"/>
      <c r="G92" s="235"/>
      <c r="H92" s="170"/>
      <c r="I92" s="236"/>
      <c r="J92" s="175"/>
      <c r="K92" s="170"/>
      <c r="L92" s="237"/>
      <c r="M92" s="233"/>
    </row>
    <row r="93" spans="1:13" ht="24.75" customHeight="1">
      <c r="A93" s="232">
        <v>12</v>
      </c>
      <c r="B93" s="233"/>
      <c r="C93" s="234"/>
      <c r="D93" s="172"/>
      <c r="E93" s="175"/>
      <c r="F93" s="170"/>
      <c r="G93" s="235"/>
      <c r="H93" s="170"/>
      <c r="I93" s="236"/>
      <c r="J93" s="175"/>
      <c r="K93" s="170"/>
      <c r="L93" s="237"/>
      <c r="M93" s="233"/>
    </row>
    <row r="94" spans="1:13" ht="24.75" customHeight="1">
      <c r="A94" s="232">
        <v>13</v>
      </c>
      <c r="B94" s="233"/>
      <c r="C94" s="234"/>
      <c r="D94" s="172"/>
      <c r="E94" s="175"/>
      <c r="F94" s="170"/>
      <c r="G94" s="235"/>
      <c r="H94" s="170"/>
      <c r="I94" s="236"/>
      <c r="J94" s="175"/>
      <c r="K94" s="170"/>
      <c r="L94" s="237"/>
      <c r="M94" s="233"/>
    </row>
    <row r="95" spans="1:13" ht="24.75" customHeight="1">
      <c r="A95" s="232">
        <v>14</v>
      </c>
      <c r="B95" s="233"/>
      <c r="C95" s="234"/>
      <c r="D95" s="172"/>
      <c r="E95" s="175"/>
      <c r="F95" s="170"/>
      <c r="G95" s="235"/>
      <c r="H95" s="170"/>
      <c r="I95" s="236"/>
      <c r="J95" s="175"/>
      <c r="K95" s="170"/>
      <c r="L95" s="237"/>
      <c r="M95" s="233"/>
    </row>
    <row r="96" spans="1:13" ht="24.75" customHeight="1">
      <c r="A96" s="232">
        <v>15</v>
      </c>
      <c r="B96" s="233"/>
      <c r="C96" s="234"/>
      <c r="D96" s="172"/>
      <c r="E96" s="175"/>
      <c r="F96" s="170"/>
      <c r="G96" s="235"/>
      <c r="H96" s="170"/>
      <c r="I96" s="236"/>
      <c r="J96" s="175"/>
      <c r="K96" s="170"/>
      <c r="L96" s="237"/>
      <c r="M96" s="233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33.15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480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240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3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39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M21" sqref="M21"/>
    </sheetView>
  </sheetViews>
  <sheetFormatPr defaultColWidth="9.140625" defaultRowHeight="12.75"/>
  <cols>
    <col min="1" max="1" width="3.710937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20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615</v>
      </c>
      <c r="D8" s="40"/>
      <c r="E8" s="161">
        <v>200</v>
      </c>
      <c r="F8" s="39">
        <v>1010</v>
      </c>
      <c r="G8" s="162"/>
      <c r="H8" s="163">
        <f aca="true" t="shared" si="0" ref="H8:H22">SUM(E8:G8)</f>
        <v>1210</v>
      </c>
      <c r="I8" s="164"/>
      <c r="J8" s="165" t="s">
        <v>78</v>
      </c>
      <c r="K8" s="8"/>
    </row>
    <row r="9" spans="1:11" ht="24.75" customHeight="1">
      <c r="A9" s="37"/>
      <c r="B9" s="25">
        <v>2</v>
      </c>
      <c r="C9" s="25">
        <v>610</v>
      </c>
      <c r="D9" s="48"/>
      <c r="E9" s="166">
        <v>200</v>
      </c>
      <c r="F9" s="25">
        <v>1300</v>
      </c>
      <c r="G9" s="167"/>
      <c r="H9" s="163">
        <f t="shared" si="0"/>
        <v>1500</v>
      </c>
      <c r="I9" s="168"/>
      <c r="J9" s="169" t="s">
        <v>75</v>
      </c>
      <c r="K9" s="8"/>
    </row>
    <row r="10" spans="1:11" ht="24.75" customHeight="1">
      <c r="A10" s="37"/>
      <c r="B10" s="25">
        <v>3</v>
      </c>
      <c r="C10" s="25">
        <v>615</v>
      </c>
      <c r="D10" s="48"/>
      <c r="E10" s="166">
        <v>200</v>
      </c>
      <c r="F10" s="25">
        <v>890</v>
      </c>
      <c r="G10" s="167"/>
      <c r="H10" s="163">
        <f t="shared" si="0"/>
        <v>1090</v>
      </c>
      <c r="I10" s="168"/>
      <c r="J10" s="169" t="s">
        <v>78</v>
      </c>
      <c r="K10" s="8"/>
    </row>
    <row r="11" spans="1:11" ht="24.75" customHeight="1">
      <c r="A11" s="37"/>
      <c r="B11" s="25">
        <v>4</v>
      </c>
      <c r="C11" s="25">
        <v>610</v>
      </c>
      <c r="D11" s="48"/>
      <c r="E11" s="166">
        <v>200</v>
      </c>
      <c r="F11" s="25">
        <v>1000</v>
      </c>
      <c r="G11" s="167"/>
      <c r="H11" s="163">
        <f t="shared" si="0"/>
        <v>1200</v>
      </c>
      <c r="I11" s="168"/>
      <c r="J11" s="169" t="s">
        <v>75</v>
      </c>
      <c r="K11" s="8"/>
    </row>
    <row r="12" spans="1:11" ht="24.75" customHeight="1">
      <c r="A12" s="37"/>
      <c r="B12" s="25">
        <v>5</v>
      </c>
      <c r="C12" s="25"/>
      <c r="D12" s="48"/>
      <c r="E12" s="166"/>
      <c r="F12" s="25"/>
      <c r="G12" s="167"/>
      <c r="H12" s="163">
        <f t="shared" si="0"/>
        <v>0</v>
      </c>
      <c r="I12" s="168"/>
      <c r="J12" s="169"/>
      <c r="K12" s="8"/>
    </row>
    <row r="13" spans="1:11" ht="24.75" customHeight="1">
      <c r="A13" s="37"/>
      <c r="B13" s="25">
        <v>6</v>
      </c>
      <c r="C13" s="25"/>
      <c r="D13" s="48"/>
      <c r="E13" s="166"/>
      <c r="F13" s="25"/>
      <c r="G13" s="167"/>
      <c r="H13" s="163">
        <f t="shared" si="0"/>
        <v>0</v>
      </c>
      <c r="I13" s="168"/>
      <c r="J13" s="169"/>
      <c r="K13" s="8"/>
    </row>
    <row r="14" spans="1:10" ht="24.75" customHeight="1">
      <c r="A14" s="37"/>
      <c r="B14" s="25">
        <v>7</v>
      </c>
      <c r="C14" s="170"/>
      <c r="D14" s="171"/>
      <c r="E14" s="172"/>
      <c r="F14" s="170"/>
      <c r="G14" s="173"/>
      <c r="H14" s="163">
        <f t="shared" si="0"/>
        <v>0</v>
      </c>
      <c r="I14" s="174"/>
      <c r="J14" s="175"/>
    </row>
    <row r="15" spans="1:10" ht="24.75" customHeight="1">
      <c r="A15" s="37"/>
      <c r="B15" s="25">
        <v>8</v>
      </c>
      <c r="C15" s="170"/>
      <c r="D15" s="171"/>
      <c r="E15" s="172"/>
      <c r="F15" s="170"/>
      <c r="G15" s="173"/>
      <c r="H15" s="163">
        <f t="shared" si="0"/>
        <v>0</v>
      </c>
      <c r="I15" s="174"/>
      <c r="J15" s="175"/>
    </row>
    <row r="16" spans="1:10" ht="24.75" customHeight="1">
      <c r="A16" s="37"/>
      <c r="B16" s="25">
        <v>9</v>
      </c>
      <c r="C16" s="170"/>
      <c r="D16" s="171"/>
      <c r="E16" s="172"/>
      <c r="F16" s="170"/>
      <c r="G16" s="173"/>
      <c r="H16" s="163">
        <f t="shared" si="0"/>
        <v>0</v>
      </c>
      <c r="I16" s="174"/>
      <c r="J16" s="175"/>
    </row>
    <row r="17" spans="1:10" ht="24.75" customHeight="1">
      <c r="A17" s="37"/>
      <c r="B17" s="25">
        <v>10</v>
      </c>
      <c r="C17" s="170"/>
      <c r="D17" s="171"/>
      <c r="E17" s="172"/>
      <c r="F17" s="170"/>
      <c r="G17" s="173"/>
      <c r="H17" s="163">
        <f t="shared" si="0"/>
        <v>0</v>
      </c>
      <c r="I17" s="174"/>
      <c r="J17" s="175"/>
    </row>
    <row r="18" spans="1:10" ht="24.75" customHeight="1">
      <c r="A18" s="37"/>
      <c r="B18" s="25">
        <v>11</v>
      </c>
      <c r="C18" s="170"/>
      <c r="D18" s="171"/>
      <c r="E18" s="172"/>
      <c r="F18" s="170"/>
      <c r="G18" s="173"/>
      <c r="H18" s="163">
        <f t="shared" si="0"/>
        <v>0</v>
      </c>
      <c r="I18" s="174"/>
      <c r="J18" s="175"/>
    </row>
    <row r="19" spans="1:10" ht="24.75" customHeight="1">
      <c r="A19" s="37"/>
      <c r="B19" s="25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615</v>
      </c>
      <c r="D26" s="185"/>
      <c r="E26" s="186">
        <v>600</v>
      </c>
      <c r="F26" s="184">
        <v>500</v>
      </c>
      <c r="G26" s="187"/>
      <c r="H26" s="163">
        <f aca="true" t="shared" si="1" ref="H26:H35">SUM(E26:G26)</f>
        <v>1100</v>
      </c>
      <c r="I26" s="188"/>
      <c r="J26" s="189" t="s">
        <v>40</v>
      </c>
    </row>
    <row r="27" spans="1:10" ht="24.75" customHeight="1">
      <c r="A27" s="37"/>
      <c r="B27" s="176">
        <v>17</v>
      </c>
      <c r="C27" s="170">
        <v>615</v>
      </c>
      <c r="D27" s="171"/>
      <c r="E27" s="172"/>
      <c r="F27" s="170">
        <v>400</v>
      </c>
      <c r="G27" s="173">
        <v>150</v>
      </c>
      <c r="H27" s="163">
        <f t="shared" si="1"/>
        <v>550</v>
      </c>
      <c r="I27" s="174"/>
      <c r="J27" s="175" t="s">
        <v>40</v>
      </c>
    </row>
    <row r="28" spans="1:10" ht="24.75" customHeight="1">
      <c r="A28" s="37"/>
      <c r="B28" s="25">
        <v>18</v>
      </c>
      <c r="C28" s="170"/>
      <c r="D28" s="171"/>
      <c r="E28" s="172"/>
      <c r="F28" s="170"/>
      <c r="G28" s="173"/>
      <c r="H28" s="163">
        <f t="shared" si="1"/>
        <v>0</v>
      </c>
      <c r="I28" s="174"/>
      <c r="J28" s="175"/>
    </row>
    <row r="29" spans="1:10" ht="24.75" customHeight="1">
      <c r="A29" s="37"/>
      <c r="B29" s="25">
        <v>19</v>
      </c>
      <c r="C29" s="170"/>
      <c r="D29" s="171"/>
      <c r="E29" s="172"/>
      <c r="F29" s="170"/>
      <c r="G29" s="173"/>
      <c r="H29" s="163">
        <f t="shared" si="1"/>
        <v>0</v>
      </c>
      <c r="I29" s="174"/>
      <c r="J29" s="175"/>
    </row>
    <row r="30" spans="1:10" ht="24.75" customHeight="1">
      <c r="A30" s="37"/>
      <c r="B30" s="25">
        <v>20</v>
      </c>
      <c r="C30" s="170"/>
      <c r="D30" s="171"/>
      <c r="E30" s="172"/>
      <c r="F30" s="170"/>
      <c r="G30" s="173"/>
      <c r="H30" s="163">
        <f t="shared" si="1"/>
        <v>0</v>
      </c>
      <c r="I30" s="174"/>
      <c r="J30" s="175"/>
    </row>
    <row r="31" spans="1:10" ht="24.75" customHeight="1">
      <c r="A31" s="37"/>
      <c r="B31" s="25">
        <v>21</v>
      </c>
      <c r="C31" s="170"/>
      <c r="D31" s="171"/>
      <c r="E31" s="172"/>
      <c r="F31" s="170"/>
      <c r="G31" s="173"/>
      <c r="H31" s="163">
        <f t="shared" si="1"/>
        <v>0</v>
      </c>
      <c r="I31" s="174"/>
      <c r="J31" s="175"/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/>
      <c r="D39" s="185"/>
      <c r="E39" s="186"/>
      <c r="F39" s="184"/>
      <c r="G39" s="187"/>
      <c r="H39" s="163">
        <f aca="true" t="shared" si="2" ref="H39:H48">SUM(E39:G39)</f>
        <v>0</v>
      </c>
      <c r="I39" s="188"/>
      <c r="J39" s="189"/>
    </row>
    <row r="40" spans="1:10" ht="24.75" customHeight="1">
      <c r="A40" s="37"/>
      <c r="B40" s="176">
        <v>27</v>
      </c>
      <c r="C40" s="170"/>
      <c r="D40" s="171"/>
      <c r="E40" s="172"/>
      <c r="F40" s="170"/>
      <c r="G40" s="173"/>
      <c r="H40" s="163">
        <f t="shared" si="2"/>
        <v>0</v>
      </c>
      <c r="I40" s="174"/>
      <c r="J40" s="175"/>
    </row>
    <row r="41" spans="1:10" ht="24.75" customHeight="1">
      <c r="A41" s="37"/>
      <c r="B41" s="25">
        <v>28</v>
      </c>
      <c r="C41" s="170"/>
      <c r="D41" s="171"/>
      <c r="E41" s="172"/>
      <c r="F41" s="170"/>
      <c r="G41" s="173"/>
      <c r="H41" s="163">
        <f t="shared" si="2"/>
        <v>0</v>
      </c>
      <c r="I41" s="174"/>
      <c r="J41" s="175"/>
    </row>
    <row r="42" spans="1:10" ht="24.75" customHeight="1">
      <c r="A42" s="37"/>
      <c r="B42" s="25">
        <v>29</v>
      </c>
      <c r="C42" s="170"/>
      <c r="D42" s="171"/>
      <c r="E42" s="172"/>
      <c r="F42" s="170"/>
      <c r="G42" s="173"/>
      <c r="H42" s="163">
        <f t="shared" si="2"/>
        <v>0</v>
      </c>
      <c r="I42" s="174"/>
      <c r="J42" s="175"/>
    </row>
    <row r="43" spans="1:10" ht="24.75" customHeight="1">
      <c r="A43" s="37"/>
      <c r="B43" s="25">
        <v>30</v>
      </c>
      <c r="C43" s="170"/>
      <c r="D43" s="171"/>
      <c r="E43" s="172"/>
      <c r="F43" s="170"/>
      <c r="G43" s="173"/>
      <c r="H43" s="163">
        <f t="shared" si="2"/>
        <v>0</v>
      </c>
      <c r="I43" s="174"/>
      <c r="J43" s="175"/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1400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5100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150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6650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232">
        <v>1</v>
      </c>
      <c r="B59" s="233"/>
      <c r="C59" s="234"/>
      <c r="D59" s="172"/>
      <c r="E59" s="175"/>
      <c r="F59" s="170"/>
      <c r="G59" s="235"/>
      <c r="H59" s="170"/>
      <c r="I59" s="236"/>
      <c r="J59" s="175"/>
      <c r="K59" s="170"/>
      <c r="L59" s="237"/>
      <c r="M59" s="233"/>
    </row>
    <row r="60" spans="1:13" ht="24.75" customHeight="1">
      <c r="A60" s="232">
        <v>2</v>
      </c>
      <c r="B60" s="233"/>
      <c r="C60" s="234"/>
      <c r="D60" s="172"/>
      <c r="E60" s="175"/>
      <c r="F60" s="170"/>
      <c r="G60" s="235"/>
      <c r="H60" s="170"/>
      <c r="I60" s="236"/>
      <c r="J60" s="175"/>
      <c r="K60" s="170"/>
      <c r="L60" s="237"/>
      <c r="M60" s="233"/>
    </row>
    <row r="61" spans="1:13" ht="24.75" customHeight="1">
      <c r="A61" s="232">
        <v>3</v>
      </c>
      <c r="B61" s="233"/>
      <c r="C61" s="234"/>
      <c r="D61" s="172"/>
      <c r="E61" s="175"/>
      <c r="F61" s="170"/>
      <c r="G61" s="235"/>
      <c r="H61" s="170"/>
      <c r="I61" s="236"/>
      <c r="J61" s="175"/>
      <c r="K61" s="170"/>
      <c r="L61" s="237"/>
      <c r="M61" s="233"/>
    </row>
    <row r="62" spans="1:13" ht="24.75" customHeight="1">
      <c r="A62" s="232">
        <v>4</v>
      </c>
      <c r="B62" s="233"/>
      <c r="C62" s="234"/>
      <c r="D62" s="172"/>
      <c r="E62" s="175"/>
      <c r="F62" s="170"/>
      <c r="G62" s="235"/>
      <c r="H62" s="170"/>
      <c r="I62" s="236"/>
      <c r="J62" s="175"/>
      <c r="K62" s="170"/>
      <c r="L62" s="237"/>
      <c r="M62" s="233"/>
    </row>
    <row r="63" spans="1:13" ht="24.75" customHeight="1">
      <c r="A63" s="232">
        <v>5</v>
      </c>
      <c r="B63" s="233"/>
      <c r="C63" s="234"/>
      <c r="D63" s="172"/>
      <c r="E63" s="175"/>
      <c r="F63" s="170"/>
      <c r="G63" s="235"/>
      <c r="H63" s="170"/>
      <c r="I63" s="236"/>
      <c r="J63" s="175"/>
      <c r="K63" s="170"/>
      <c r="L63" s="237"/>
      <c r="M63" s="233"/>
    </row>
    <row r="64" spans="1:13" ht="24.75" customHeight="1">
      <c r="A64" s="232">
        <v>6</v>
      </c>
      <c r="B64" s="233"/>
      <c r="C64" s="234"/>
      <c r="D64" s="172"/>
      <c r="E64" s="175"/>
      <c r="F64" s="170"/>
      <c r="G64" s="235"/>
      <c r="H64" s="170"/>
      <c r="I64" s="236"/>
      <c r="J64" s="175"/>
      <c r="K64" s="170"/>
      <c r="L64" s="237"/>
      <c r="M64" s="233"/>
    </row>
    <row r="65" spans="1:13" ht="24.75" customHeight="1">
      <c r="A65" s="232">
        <v>7</v>
      </c>
      <c r="B65" s="233"/>
      <c r="C65" s="234"/>
      <c r="D65" s="172"/>
      <c r="E65" s="175"/>
      <c r="F65" s="170"/>
      <c r="G65" s="235"/>
      <c r="H65" s="170"/>
      <c r="I65" s="236"/>
      <c r="J65" s="175"/>
      <c r="K65" s="170"/>
      <c r="L65" s="237"/>
      <c r="M65" s="233"/>
    </row>
    <row r="66" spans="1:13" ht="24.75" customHeight="1">
      <c r="A66" s="232">
        <v>8</v>
      </c>
      <c r="B66" s="233"/>
      <c r="C66" s="234"/>
      <c r="D66" s="172"/>
      <c r="E66" s="175"/>
      <c r="F66" s="170"/>
      <c r="G66" s="235"/>
      <c r="H66" s="170"/>
      <c r="I66" s="236"/>
      <c r="J66" s="175"/>
      <c r="K66" s="170"/>
      <c r="L66" s="237"/>
      <c r="M66" s="233"/>
    </row>
    <row r="67" spans="1:13" ht="24.75" customHeight="1">
      <c r="A67" s="232">
        <v>9</v>
      </c>
      <c r="B67" s="233"/>
      <c r="C67" s="234"/>
      <c r="D67" s="172"/>
      <c r="E67" s="175"/>
      <c r="F67" s="170"/>
      <c r="G67" s="235"/>
      <c r="H67" s="170"/>
      <c r="I67" s="236"/>
      <c r="J67" s="175"/>
      <c r="K67" s="170"/>
      <c r="L67" s="237"/>
      <c r="M67" s="233"/>
    </row>
    <row r="68" spans="1:13" ht="24.75" customHeight="1">
      <c r="A68" s="232">
        <v>10</v>
      </c>
      <c r="B68" s="233"/>
      <c r="C68" s="234"/>
      <c r="D68" s="172"/>
      <c r="E68" s="175"/>
      <c r="F68" s="170"/>
      <c r="G68" s="235"/>
      <c r="H68" s="170"/>
      <c r="I68" s="236"/>
      <c r="J68" s="175"/>
      <c r="K68" s="170"/>
      <c r="L68" s="237"/>
      <c r="M68" s="233"/>
    </row>
    <row r="69" spans="1:13" ht="24.75" customHeight="1">
      <c r="A69" s="232">
        <v>11</v>
      </c>
      <c r="B69" s="233"/>
      <c r="C69" s="234"/>
      <c r="D69" s="172"/>
      <c r="E69" s="175"/>
      <c r="F69" s="170"/>
      <c r="G69" s="235"/>
      <c r="H69" s="170"/>
      <c r="I69" s="236"/>
      <c r="J69" s="175"/>
      <c r="K69" s="170"/>
      <c r="L69" s="237"/>
      <c r="M69" s="233"/>
    </row>
    <row r="70" spans="1:13" ht="24.75" customHeight="1">
      <c r="A70" s="232">
        <v>12</v>
      </c>
      <c r="B70" s="233"/>
      <c r="C70" s="234"/>
      <c r="D70" s="172"/>
      <c r="E70" s="175"/>
      <c r="F70" s="170"/>
      <c r="G70" s="235"/>
      <c r="H70" s="170"/>
      <c r="I70" s="236"/>
      <c r="J70" s="175"/>
      <c r="K70" s="170"/>
      <c r="L70" s="237"/>
      <c r="M70" s="233"/>
    </row>
    <row r="71" spans="1:13" ht="24.75" customHeight="1">
      <c r="A71" s="232">
        <v>13</v>
      </c>
      <c r="B71" s="233"/>
      <c r="C71" s="234"/>
      <c r="D71" s="172"/>
      <c r="E71" s="175"/>
      <c r="F71" s="170"/>
      <c r="G71" s="235"/>
      <c r="H71" s="170"/>
      <c r="I71" s="236"/>
      <c r="J71" s="175"/>
      <c r="K71" s="170"/>
      <c r="L71" s="237"/>
      <c r="M71" s="233"/>
    </row>
    <row r="72" spans="1:13" ht="24.75" customHeight="1">
      <c r="A72" s="232">
        <v>14</v>
      </c>
      <c r="B72" s="233"/>
      <c r="C72" s="234"/>
      <c r="D72" s="172"/>
      <c r="E72" s="175"/>
      <c r="F72" s="170"/>
      <c r="G72" s="235"/>
      <c r="H72" s="170"/>
      <c r="I72" s="236"/>
      <c r="J72" s="175"/>
      <c r="K72" s="170"/>
      <c r="L72" s="237"/>
      <c r="M72" s="233"/>
    </row>
    <row r="73" spans="1:13" ht="24.75" customHeight="1">
      <c r="A73" s="232">
        <v>15</v>
      </c>
      <c r="B73" s="233"/>
      <c r="C73" s="234"/>
      <c r="D73" s="172"/>
      <c r="E73" s="175"/>
      <c r="F73" s="170"/>
      <c r="G73" s="235"/>
      <c r="H73" s="170"/>
      <c r="I73" s="236"/>
      <c r="J73" s="175"/>
      <c r="K73" s="170"/>
      <c r="L73" s="237"/>
      <c r="M73" s="233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0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232">
        <v>1</v>
      </c>
      <c r="B82" s="233"/>
      <c r="C82" s="234"/>
      <c r="D82" s="172"/>
      <c r="E82" s="175"/>
      <c r="F82" s="170"/>
      <c r="G82" s="235"/>
      <c r="H82" s="170"/>
      <c r="I82" s="236"/>
      <c r="J82" s="175"/>
      <c r="K82" s="170"/>
      <c r="L82" s="237"/>
      <c r="M82" s="233"/>
    </row>
    <row r="83" spans="1:13" ht="24.75" customHeight="1">
      <c r="A83" s="232">
        <v>2</v>
      </c>
      <c r="B83" s="233"/>
      <c r="C83" s="234"/>
      <c r="D83" s="172"/>
      <c r="E83" s="175"/>
      <c r="F83" s="170"/>
      <c r="G83" s="235"/>
      <c r="H83" s="170"/>
      <c r="I83" s="236"/>
      <c r="J83" s="175"/>
      <c r="K83" s="170"/>
      <c r="L83" s="237"/>
      <c r="M83" s="233"/>
    </row>
    <row r="84" spans="1:13" ht="24.75" customHeight="1">
      <c r="A84" s="232">
        <v>3</v>
      </c>
      <c r="B84" s="233"/>
      <c r="C84" s="234"/>
      <c r="D84" s="172"/>
      <c r="E84" s="175"/>
      <c r="F84" s="170"/>
      <c r="G84" s="235"/>
      <c r="H84" s="170"/>
      <c r="I84" s="236"/>
      <c r="J84" s="175"/>
      <c r="K84" s="170"/>
      <c r="L84" s="237"/>
      <c r="M84" s="233"/>
    </row>
    <row r="85" spans="1:13" ht="24.75" customHeight="1">
      <c r="A85" s="232">
        <v>4</v>
      </c>
      <c r="B85" s="233"/>
      <c r="C85" s="234"/>
      <c r="D85" s="172"/>
      <c r="E85" s="175"/>
      <c r="F85" s="170"/>
      <c r="G85" s="235"/>
      <c r="H85" s="170"/>
      <c r="I85" s="236"/>
      <c r="J85" s="175"/>
      <c r="K85" s="170"/>
      <c r="L85" s="237"/>
      <c r="M85" s="233"/>
    </row>
    <row r="86" spans="1:13" ht="24.75" customHeight="1">
      <c r="A86" s="232">
        <v>5</v>
      </c>
      <c r="B86" s="233"/>
      <c r="C86" s="234"/>
      <c r="D86" s="172"/>
      <c r="E86" s="175"/>
      <c r="F86" s="170"/>
      <c r="G86" s="235"/>
      <c r="H86" s="170"/>
      <c r="I86" s="236"/>
      <c r="J86" s="175"/>
      <c r="K86" s="170"/>
      <c r="L86" s="237"/>
      <c r="M86" s="233"/>
    </row>
    <row r="87" spans="1:13" ht="24.75" customHeight="1">
      <c r="A87" s="232">
        <v>6</v>
      </c>
      <c r="B87" s="233"/>
      <c r="C87" s="234"/>
      <c r="D87" s="172"/>
      <c r="E87" s="175"/>
      <c r="F87" s="170"/>
      <c r="G87" s="235"/>
      <c r="H87" s="170"/>
      <c r="I87" s="236"/>
      <c r="J87" s="175"/>
      <c r="K87" s="170"/>
      <c r="L87" s="237"/>
      <c r="M87" s="233"/>
    </row>
    <row r="88" spans="1:13" ht="24.75" customHeight="1">
      <c r="A88" s="232">
        <v>7</v>
      </c>
      <c r="B88" s="233"/>
      <c r="C88" s="234"/>
      <c r="D88" s="172"/>
      <c r="E88" s="175"/>
      <c r="F88" s="170"/>
      <c r="G88" s="235"/>
      <c r="H88" s="170"/>
      <c r="I88" s="236"/>
      <c r="J88" s="175"/>
      <c r="K88" s="170"/>
      <c r="L88" s="237"/>
      <c r="M88" s="233"/>
    </row>
    <row r="89" spans="1:13" ht="24.75" customHeight="1">
      <c r="A89" s="232">
        <v>8</v>
      </c>
      <c r="B89" s="233"/>
      <c r="C89" s="234"/>
      <c r="D89" s="172"/>
      <c r="E89" s="175"/>
      <c r="F89" s="170"/>
      <c r="G89" s="235"/>
      <c r="H89" s="170"/>
      <c r="I89" s="236"/>
      <c r="J89" s="175"/>
      <c r="K89" s="170"/>
      <c r="L89" s="237"/>
      <c r="M89" s="233"/>
    </row>
    <row r="90" spans="1:13" ht="24.75" customHeight="1">
      <c r="A90" s="232">
        <v>9</v>
      </c>
      <c r="B90" s="233"/>
      <c r="C90" s="234"/>
      <c r="D90" s="172"/>
      <c r="E90" s="175"/>
      <c r="F90" s="170"/>
      <c r="G90" s="235"/>
      <c r="H90" s="170"/>
      <c r="I90" s="236"/>
      <c r="J90" s="175"/>
      <c r="K90" s="170"/>
      <c r="L90" s="237"/>
      <c r="M90" s="233"/>
    </row>
    <row r="91" spans="1:13" ht="24.75" customHeight="1">
      <c r="A91" s="232">
        <v>10</v>
      </c>
      <c r="B91" s="233"/>
      <c r="C91" s="234"/>
      <c r="D91" s="172"/>
      <c r="E91" s="175"/>
      <c r="F91" s="170"/>
      <c r="G91" s="235"/>
      <c r="H91" s="170"/>
      <c r="I91" s="236"/>
      <c r="J91" s="175"/>
      <c r="K91" s="170"/>
      <c r="L91" s="237"/>
      <c r="M91" s="233"/>
    </row>
    <row r="92" spans="1:13" ht="24.75" customHeight="1">
      <c r="A92" s="232">
        <v>11</v>
      </c>
      <c r="B92" s="233"/>
      <c r="C92" s="234"/>
      <c r="D92" s="172"/>
      <c r="E92" s="175"/>
      <c r="F92" s="170"/>
      <c r="G92" s="235"/>
      <c r="H92" s="170"/>
      <c r="I92" s="236"/>
      <c r="J92" s="175"/>
      <c r="K92" s="170"/>
      <c r="L92" s="237"/>
      <c r="M92" s="233"/>
    </row>
    <row r="93" spans="1:13" ht="24.75" customHeight="1">
      <c r="A93" s="232">
        <v>12</v>
      </c>
      <c r="B93" s="233"/>
      <c r="C93" s="234"/>
      <c r="D93" s="172"/>
      <c r="E93" s="175"/>
      <c r="F93" s="170"/>
      <c r="G93" s="235"/>
      <c r="H93" s="170"/>
      <c r="I93" s="236"/>
      <c r="J93" s="175"/>
      <c r="K93" s="170"/>
      <c r="L93" s="237"/>
      <c r="M93" s="233"/>
    </row>
    <row r="94" spans="1:13" ht="24.75" customHeight="1">
      <c r="A94" s="232">
        <v>13</v>
      </c>
      <c r="B94" s="233"/>
      <c r="C94" s="234"/>
      <c r="D94" s="172"/>
      <c r="E94" s="175"/>
      <c r="F94" s="170"/>
      <c r="G94" s="235"/>
      <c r="H94" s="170"/>
      <c r="I94" s="236"/>
      <c r="J94" s="175"/>
      <c r="K94" s="170"/>
      <c r="L94" s="237"/>
      <c r="M94" s="233"/>
    </row>
    <row r="95" spans="1:13" ht="24.75" customHeight="1">
      <c r="A95" s="232">
        <v>14</v>
      </c>
      <c r="B95" s="233"/>
      <c r="C95" s="234"/>
      <c r="D95" s="172"/>
      <c r="E95" s="175"/>
      <c r="F95" s="170"/>
      <c r="G95" s="235"/>
      <c r="H95" s="170"/>
      <c r="I95" s="236"/>
      <c r="J95" s="175"/>
      <c r="K95" s="170"/>
      <c r="L95" s="237"/>
      <c r="M95" s="233"/>
    </row>
    <row r="96" spans="1:13" ht="24.75" customHeight="1">
      <c r="A96" s="232">
        <v>15</v>
      </c>
      <c r="B96" s="233"/>
      <c r="C96" s="234"/>
      <c r="D96" s="172"/>
      <c r="E96" s="175"/>
      <c r="F96" s="170"/>
      <c r="G96" s="235"/>
      <c r="H96" s="170"/>
      <c r="I96" s="236"/>
      <c r="J96" s="175"/>
      <c r="K96" s="170"/>
      <c r="L96" s="237"/>
      <c r="M96" s="233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0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/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/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L11" sqref="L1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21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610</v>
      </c>
      <c r="D8" s="40"/>
      <c r="E8" s="161">
        <v>200</v>
      </c>
      <c r="F8" s="39">
        <v>1210</v>
      </c>
      <c r="G8" s="162"/>
      <c r="H8" s="163">
        <f aca="true" t="shared" si="0" ref="H8:H22">SUM(E8:G8)</f>
        <v>1410</v>
      </c>
      <c r="I8" s="164"/>
      <c r="J8" s="165" t="s">
        <v>36</v>
      </c>
      <c r="K8" s="8"/>
    </row>
    <row r="9" spans="1:11" ht="24.75" customHeight="1">
      <c r="A9" s="37"/>
      <c r="B9" s="25">
        <v>2</v>
      </c>
      <c r="C9" s="25">
        <v>615</v>
      </c>
      <c r="D9" s="48"/>
      <c r="E9" s="166">
        <v>300</v>
      </c>
      <c r="F9" s="25">
        <v>1000</v>
      </c>
      <c r="G9" s="167"/>
      <c r="H9" s="163">
        <f t="shared" si="0"/>
        <v>1300</v>
      </c>
      <c r="I9" s="168"/>
      <c r="J9" s="169" t="s">
        <v>37</v>
      </c>
      <c r="K9" s="8"/>
    </row>
    <row r="10" spans="1:11" ht="24.75" customHeight="1">
      <c r="A10" s="37"/>
      <c r="B10" s="25">
        <v>3</v>
      </c>
      <c r="C10" s="25">
        <v>610</v>
      </c>
      <c r="D10" s="48"/>
      <c r="E10" s="166"/>
      <c r="F10" s="25">
        <v>1280</v>
      </c>
      <c r="G10" s="167"/>
      <c r="H10" s="163">
        <f t="shared" si="0"/>
        <v>1280</v>
      </c>
      <c r="I10" s="168"/>
      <c r="J10" s="169" t="s">
        <v>36</v>
      </c>
      <c r="K10" s="8"/>
    </row>
    <row r="11" spans="1:11" ht="24.75" customHeight="1">
      <c r="A11" s="37"/>
      <c r="B11" s="25">
        <v>4</v>
      </c>
      <c r="C11" s="25"/>
      <c r="D11" s="48"/>
      <c r="E11" s="166"/>
      <c r="F11" s="25"/>
      <c r="G11" s="167"/>
      <c r="H11" s="163">
        <f t="shared" si="0"/>
        <v>0</v>
      </c>
      <c r="I11" s="168"/>
      <c r="J11" s="169"/>
      <c r="K11" s="8"/>
    </row>
    <row r="12" spans="1:11" ht="24.75" customHeight="1">
      <c r="A12" s="37"/>
      <c r="B12" s="25">
        <v>5</v>
      </c>
      <c r="C12" s="25"/>
      <c r="D12" s="48"/>
      <c r="E12" s="166"/>
      <c r="F12" s="25"/>
      <c r="G12" s="167"/>
      <c r="H12" s="163">
        <f t="shared" si="0"/>
        <v>0</v>
      </c>
      <c r="I12" s="168"/>
      <c r="J12" s="169"/>
      <c r="K12" s="8"/>
    </row>
    <row r="13" spans="1:11" ht="24.75" customHeight="1">
      <c r="A13" s="37"/>
      <c r="B13" s="25">
        <v>6</v>
      </c>
      <c r="C13" s="25"/>
      <c r="D13" s="48"/>
      <c r="E13" s="166"/>
      <c r="F13" s="25"/>
      <c r="G13" s="167"/>
      <c r="H13" s="163">
        <f t="shared" si="0"/>
        <v>0</v>
      </c>
      <c r="I13" s="168"/>
      <c r="J13" s="169"/>
      <c r="K13" s="8"/>
    </row>
    <row r="14" spans="1:10" ht="24.75" customHeight="1">
      <c r="A14" s="37"/>
      <c r="B14" s="25">
        <v>7</v>
      </c>
      <c r="C14" s="170"/>
      <c r="D14" s="171"/>
      <c r="E14" s="172"/>
      <c r="F14" s="170"/>
      <c r="G14" s="173"/>
      <c r="H14" s="163">
        <f t="shared" si="0"/>
        <v>0</v>
      </c>
      <c r="I14" s="174"/>
      <c r="J14" s="175"/>
    </row>
    <row r="15" spans="1:10" ht="24.75" customHeight="1">
      <c r="A15" s="37"/>
      <c r="B15" s="25">
        <v>8</v>
      </c>
      <c r="C15" s="170"/>
      <c r="D15" s="171"/>
      <c r="E15" s="172"/>
      <c r="F15" s="170"/>
      <c r="G15" s="173"/>
      <c r="H15" s="163">
        <f t="shared" si="0"/>
        <v>0</v>
      </c>
      <c r="I15" s="174"/>
      <c r="J15" s="175"/>
    </row>
    <row r="16" spans="1:10" ht="24.75" customHeight="1">
      <c r="A16" s="37"/>
      <c r="B16" s="25">
        <v>9</v>
      </c>
      <c r="C16" s="170"/>
      <c r="D16" s="171"/>
      <c r="E16" s="172"/>
      <c r="F16" s="170"/>
      <c r="G16" s="173"/>
      <c r="H16" s="163">
        <f t="shared" si="0"/>
        <v>0</v>
      </c>
      <c r="I16" s="174"/>
      <c r="J16" s="175"/>
    </row>
    <row r="17" spans="1:10" ht="24.75" customHeight="1">
      <c r="A17" s="37"/>
      <c r="B17" s="25">
        <v>10</v>
      </c>
      <c r="C17" s="170"/>
      <c r="D17" s="171"/>
      <c r="E17" s="172"/>
      <c r="F17" s="170"/>
      <c r="G17" s="173"/>
      <c r="H17" s="163">
        <f t="shared" si="0"/>
        <v>0</v>
      </c>
      <c r="I17" s="174"/>
      <c r="J17" s="175"/>
    </row>
    <row r="18" spans="1:10" ht="24.75" customHeight="1">
      <c r="A18" s="37"/>
      <c r="B18" s="25">
        <v>11</v>
      </c>
      <c r="C18" s="170"/>
      <c r="D18" s="171"/>
      <c r="E18" s="172"/>
      <c r="F18" s="170"/>
      <c r="G18" s="173"/>
      <c r="H18" s="163">
        <f t="shared" si="0"/>
        <v>0</v>
      </c>
      <c r="I18" s="174"/>
      <c r="J18" s="175"/>
    </row>
    <row r="19" spans="1:10" ht="24.75" customHeight="1">
      <c r="A19" s="37"/>
      <c r="B19" s="25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615</v>
      </c>
      <c r="D26" s="185"/>
      <c r="E26" s="186">
        <v>500</v>
      </c>
      <c r="F26" s="184">
        <v>600</v>
      </c>
      <c r="G26" s="187">
        <v>280</v>
      </c>
      <c r="H26" s="163">
        <f aca="true" t="shared" si="1" ref="H26:H35">SUM(E26:G26)</f>
        <v>1380</v>
      </c>
      <c r="I26" s="188"/>
      <c r="J26" s="189" t="s">
        <v>37</v>
      </c>
    </row>
    <row r="27" spans="1:10" ht="24.75" customHeight="1">
      <c r="A27" s="37"/>
      <c r="B27" s="176">
        <v>17</v>
      </c>
      <c r="C27" s="25">
        <v>615</v>
      </c>
      <c r="D27" s="48"/>
      <c r="E27" s="166">
        <v>500</v>
      </c>
      <c r="F27" s="25">
        <v>600</v>
      </c>
      <c r="G27" s="167">
        <v>90</v>
      </c>
      <c r="H27" s="163">
        <f t="shared" si="1"/>
        <v>1190</v>
      </c>
      <c r="I27" s="168"/>
      <c r="J27" s="169" t="s">
        <v>40</v>
      </c>
    </row>
    <row r="28" spans="1:10" ht="24.75" customHeight="1">
      <c r="A28" s="37"/>
      <c r="B28" s="25">
        <v>18</v>
      </c>
      <c r="C28" s="170"/>
      <c r="D28" s="171"/>
      <c r="E28" s="172"/>
      <c r="F28" s="170"/>
      <c r="G28" s="173"/>
      <c r="H28" s="163">
        <f t="shared" si="1"/>
        <v>0</v>
      </c>
      <c r="I28" s="174"/>
      <c r="J28" s="175"/>
    </row>
    <row r="29" spans="1:10" ht="24.75" customHeight="1">
      <c r="A29" s="37"/>
      <c r="B29" s="25">
        <v>19</v>
      </c>
      <c r="C29" s="170"/>
      <c r="D29" s="171"/>
      <c r="E29" s="172"/>
      <c r="F29" s="170"/>
      <c r="G29" s="173"/>
      <c r="H29" s="163">
        <f t="shared" si="1"/>
        <v>0</v>
      </c>
      <c r="I29" s="174"/>
      <c r="J29" s="175"/>
    </row>
    <row r="30" spans="1:10" ht="24.75" customHeight="1">
      <c r="A30" s="37"/>
      <c r="B30" s="25">
        <v>20</v>
      </c>
      <c r="C30" s="170"/>
      <c r="D30" s="171"/>
      <c r="E30" s="172"/>
      <c r="F30" s="170"/>
      <c r="G30" s="173"/>
      <c r="H30" s="163">
        <f t="shared" si="1"/>
        <v>0</v>
      </c>
      <c r="I30" s="174"/>
      <c r="J30" s="175"/>
    </row>
    <row r="31" spans="1:10" ht="24.75" customHeight="1">
      <c r="A31" s="37"/>
      <c r="B31" s="25">
        <v>21</v>
      </c>
      <c r="C31" s="170"/>
      <c r="D31" s="171"/>
      <c r="E31" s="172"/>
      <c r="F31" s="170"/>
      <c r="G31" s="173"/>
      <c r="H31" s="163">
        <f t="shared" si="1"/>
        <v>0</v>
      </c>
      <c r="I31" s="174"/>
      <c r="J31" s="175"/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/>
      <c r="D39" s="185"/>
      <c r="E39" s="186"/>
      <c r="F39" s="184"/>
      <c r="G39" s="187"/>
      <c r="H39" s="163">
        <f aca="true" t="shared" si="2" ref="H39:H48">SUM(E39:G39)</f>
        <v>0</v>
      </c>
      <c r="I39" s="188"/>
      <c r="J39" s="189"/>
    </row>
    <row r="40" spans="1:10" ht="24.75" customHeight="1">
      <c r="A40" s="37"/>
      <c r="B40" s="176">
        <v>27</v>
      </c>
      <c r="C40" s="170"/>
      <c r="D40" s="171"/>
      <c r="E40" s="172"/>
      <c r="F40" s="170"/>
      <c r="G40" s="173"/>
      <c r="H40" s="163">
        <f t="shared" si="2"/>
        <v>0</v>
      </c>
      <c r="I40" s="174"/>
      <c r="J40" s="175"/>
    </row>
    <row r="41" spans="1:10" ht="24.75" customHeight="1">
      <c r="A41" s="37"/>
      <c r="B41" s="25">
        <v>28</v>
      </c>
      <c r="C41" s="170"/>
      <c r="D41" s="171"/>
      <c r="E41" s="172"/>
      <c r="F41" s="170"/>
      <c r="G41" s="173"/>
      <c r="H41" s="163">
        <f t="shared" si="2"/>
        <v>0</v>
      </c>
      <c r="I41" s="174"/>
      <c r="J41" s="175"/>
    </row>
    <row r="42" spans="1:10" ht="24.75" customHeight="1">
      <c r="A42" s="37"/>
      <c r="B42" s="25">
        <v>29</v>
      </c>
      <c r="C42" s="170"/>
      <c r="D42" s="171"/>
      <c r="E42" s="172"/>
      <c r="F42" s="170"/>
      <c r="G42" s="173"/>
      <c r="H42" s="163">
        <f t="shared" si="2"/>
        <v>0</v>
      </c>
      <c r="I42" s="174"/>
      <c r="J42" s="175"/>
    </row>
    <row r="43" spans="1:10" ht="24.75" customHeight="1">
      <c r="A43" s="37"/>
      <c r="B43" s="25">
        <v>30</v>
      </c>
      <c r="C43" s="170"/>
      <c r="D43" s="171"/>
      <c r="E43" s="172"/>
      <c r="F43" s="170"/>
      <c r="G43" s="173"/>
      <c r="H43" s="163">
        <f t="shared" si="2"/>
        <v>0</v>
      </c>
      <c r="I43" s="174"/>
      <c r="J43" s="175"/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1500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4690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370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6560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/>
      <c r="C59" s="111"/>
      <c r="D59" s="112"/>
      <c r="E59" s="61"/>
      <c r="F59" s="55"/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0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/>
      <c r="C82" s="111"/>
      <c r="D82" s="112"/>
      <c r="E82" s="61"/>
      <c r="F82" s="55"/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/>
      <c r="C83" s="111"/>
      <c r="D83" s="112"/>
      <c r="E83" s="61"/>
      <c r="F83" s="55"/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/>
      <c r="C84" s="111"/>
      <c r="D84" s="112"/>
      <c r="E84" s="61"/>
      <c r="F84" s="55"/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0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/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/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B76">
      <selection activeCell="G108" sqref="G108"/>
    </sheetView>
  </sheetViews>
  <sheetFormatPr defaultColWidth="9.140625" defaultRowHeight="12.75"/>
  <cols>
    <col min="1" max="1" width="4.42187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22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192">
        <v>1</v>
      </c>
      <c r="C8" s="192">
        <v>463</v>
      </c>
      <c r="D8" s="193"/>
      <c r="E8" s="194">
        <v>300</v>
      </c>
      <c r="F8" s="192">
        <v>700</v>
      </c>
      <c r="G8" s="195"/>
      <c r="H8" s="196">
        <f aca="true" t="shared" si="0" ref="H8:H22">SUM(E8:G8)</f>
        <v>1000</v>
      </c>
      <c r="I8" s="197"/>
      <c r="J8" s="198" t="s">
        <v>39</v>
      </c>
      <c r="K8" s="8"/>
    </row>
    <row r="9" spans="1:11" ht="24.75" customHeight="1">
      <c r="A9" s="37"/>
      <c r="B9" s="199">
        <v>2</v>
      </c>
      <c r="C9" s="199">
        <v>615</v>
      </c>
      <c r="D9" s="27"/>
      <c r="E9" s="200">
        <v>200</v>
      </c>
      <c r="F9" s="199">
        <v>950</v>
      </c>
      <c r="G9" s="201"/>
      <c r="H9" s="196">
        <f t="shared" si="0"/>
        <v>1150</v>
      </c>
      <c r="I9" s="202"/>
      <c r="J9" s="203" t="s">
        <v>37</v>
      </c>
      <c r="K9" s="8"/>
    </row>
    <row r="10" spans="1:11" ht="24.75" customHeight="1">
      <c r="A10" s="37"/>
      <c r="B10" s="199">
        <v>3</v>
      </c>
      <c r="C10" s="199">
        <v>611</v>
      </c>
      <c r="D10" s="27"/>
      <c r="E10" s="200">
        <v>400</v>
      </c>
      <c r="F10" s="199">
        <v>1170</v>
      </c>
      <c r="G10" s="201"/>
      <c r="H10" s="196">
        <f t="shared" si="0"/>
        <v>1570</v>
      </c>
      <c r="I10" s="202"/>
      <c r="J10" s="203" t="s">
        <v>62</v>
      </c>
      <c r="K10" s="8"/>
    </row>
    <row r="11" spans="1:11" ht="24.75" customHeight="1">
      <c r="A11" s="37"/>
      <c r="B11" s="199">
        <v>4</v>
      </c>
      <c r="C11" s="199">
        <v>613</v>
      </c>
      <c r="D11" s="27"/>
      <c r="E11" s="200"/>
      <c r="F11" s="199">
        <v>730</v>
      </c>
      <c r="G11" s="201"/>
      <c r="H11" s="196">
        <f t="shared" si="0"/>
        <v>730</v>
      </c>
      <c r="I11" s="202"/>
      <c r="J11" s="203" t="s">
        <v>40</v>
      </c>
      <c r="K11" s="8"/>
    </row>
    <row r="12" spans="1:11" ht="24.75" customHeight="1">
      <c r="A12" s="37"/>
      <c r="B12" s="199">
        <v>5</v>
      </c>
      <c r="C12" s="199">
        <v>568</v>
      </c>
      <c r="D12" s="27"/>
      <c r="E12" s="200"/>
      <c r="F12" s="199"/>
      <c r="G12" s="201">
        <v>4780</v>
      </c>
      <c r="H12" s="196">
        <f t="shared" si="0"/>
        <v>4780</v>
      </c>
      <c r="I12" s="202"/>
      <c r="J12" s="203" t="s">
        <v>62</v>
      </c>
      <c r="K12" s="8"/>
    </row>
    <row r="13" spans="1:11" ht="24.75" customHeight="1">
      <c r="A13" s="37"/>
      <c r="B13" s="199">
        <v>6</v>
      </c>
      <c r="C13" s="199">
        <v>666</v>
      </c>
      <c r="D13" s="27"/>
      <c r="E13" s="200">
        <v>200</v>
      </c>
      <c r="F13" s="199">
        <v>720</v>
      </c>
      <c r="G13" s="201"/>
      <c r="H13" s="196">
        <f t="shared" si="0"/>
        <v>920</v>
      </c>
      <c r="I13" s="202"/>
      <c r="J13" s="203" t="s">
        <v>36</v>
      </c>
      <c r="K13" s="8"/>
    </row>
    <row r="14" spans="1:10" ht="24.75" customHeight="1">
      <c r="A14" s="37"/>
      <c r="B14" s="199">
        <v>7</v>
      </c>
      <c r="C14" s="204">
        <v>613</v>
      </c>
      <c r="D14" s="205"/>
      <c r="E14" s="206"/>
      <c r="F14" s="204">
        <v>900</v>
      </c>
      <c r="G14" s="207"/>
      <c r="H14" s="196">
        <f t="shared" si="0"/>
        <v>900</v>
      </c>
      <c r="I14" s="208"/>
      <c r="J14" s="209" t="s">
        <v>40</v>
      </c>
    </row>
    <row r="15" spans="1:10" ht="24.75" customHeight="1">
      <c r="A15" s="37"/>
      <c r="B15" s="199">
        <v>8</v>
      </c>
      <c r="C15" s="204">
        <v>615</v>
      </c>
      <c r="D15" s="205"/>
      <c r="E15" s="206">
        <v>400</v>
      </c>
      <c r="F15" s="204">
        <v>1080</v>
      </c>
      <c r="G15" s="207"/>
      <c r="H15" s="196">
        <f t="shared" si="0"/>
        <v>1480</v>
      </c>
      <c r="I15" s="208"/>
      <c r="J15" s="209" t="s">
        <v>37</v>
      </c>
    </row>
    <row r="16" spans="1:10" ht="24.75" customHeight="1">
      <c r="A16" s="37"/>
      <c r="B16" s="199">
        <v>9</v>
      </c>
      <c r="C16" s="204">
        <v>573</v>
      </c>
      <c r="D16" s="205"/>
      <c r="E16" s="206"/>
      <c r="F16" s="204"/>
      <c r="G16" s="207"/>
      <c r="H16" s="196">
        <f t="shared" si="0"/>
        <v>0</v>
      </c>
      <c r="I16" s="208">
        <v>1350</v>
      </c>
      <c r="J16" s="209"/>
    </row>
    <row r="17" spans="1:10" ht="24.75" customHeight="1">
      <c r="A17" s="37"/>
      <c r="B17" s="199">
        <v>10</v>
      </c>
      <c r="C17" s="204">
        <v>463</v>
      </c>
      <c r="D17" s="205"/>
      <c r="E17" s="206"/>
      <c r="F17" s="204">
        <v>810</v>
      </c>
      <c r="G17" s="207"/>
      <c r="H17" s="196">
        <f t="shared" si="0"/>
        <v>810</v>
      </c>
      <c r="I17" s="208"/>
      <c r="J17" s="209" t="s">
        <v>39</v>
      </c>
    </row>
    <row r="18" spans="1:10" ht="24.75" customHeight="1">
      <c r="A18" s="37"/>
      <c r="B18" s="199">
        <v>11</v>
      </c>
      <c r="C18" s="204">
        <v>213</v>
      </c>
      <c r="D18" s="205"/>
      <c r="E18" s="206"/>
      <c r="F18" s="204"/>
      <c r="G18" s="207"/>
      <c r="H18" s="196">
        <f t="shared" si="0"/>
        <v>0</v>
      </c>
      <c r="I18" s="208">
        <v>430</v>
      </c>
      <c r="J18" s="209"/>
    </row>
    <row r="19" spans="1:10" ht="24.75" customHeight="1">
      <c r="A19" s="37"/>
      <c r="B19" s="199">
        <v>12</v>
      </c>
      <c r="C19" s="204">
        <v>611</v>
      </c>
      <c r="D19" s="205"/>
      <c r="E19" s="206">
        <v>200</v>
      </c>
      <c r="F19" s="204">
        <v>620</v>
      </c>
      <c r="G19" s="207"/>
      <c r="H19" s="196">
        <f t="shared" si="0"/>
        <v>820</v>
      </c>
      <c r="I19" s="208"/>
      <c r="J19" s="209" t="s">
        <v>62</v>
      </c>
    </row>
    <row r="20" spans="1:10" ht="24.75" customHeight="1">
      <c r="A20" s="37"/>
      <c r="B20" s="199">
        <v>13</v>
      </c>
      <c r="C20" s="204"/>
      <c r="D20" s="205"/>
      <c r="E20" s="206"/>
      <c r="F20" s="204"/>
      <c r="G20" s="207"/>
      <c r="H20" s="196">
        <f t="shared" si="0"/>
        <v>0</v>
      </c>
      <c r="I20" s="208"/>
      <c r="J20" s="209"/>
    </row>
    <row r="21" spans="1:10" ht="24.75" customHeight="1">
      <c r="A21" s="37"/>
      <c r="B21" s="199">
        <v>14</v>
      </c>
      <c r="C21" s="204"/>
      <c r="D21" s="205"/>
      <c r="E21" s="206"/>
      <c r="F21" s="204"/>
      <c r="G21" s="207"/>
      <c r="H21" s="196">
        <f t="shared" si="0"/>
        <v>0</v>
      </c>
      <c r="I21" s="208"/>
      <c r="J21" s="209"/>
    </row>
    <row r="22" spans="1:10" ht="24.75" customHeight="1">
      <c r="A22" s="37"/>
      <c r="B22" s="210">
        <v>15</v>
      </c>
      <c r="C22" s="211"/>
      <c r="D22" s="212"/>
      <c r="E22" s="213"/>
      <c r="F22" s="211"/>
      <c r="G22" s="214"/>
      <c r="H22" s="215">
        <f t="shared" si="0"/>
        <v>0</v>
      </c>
      <c r="I22" s="216"/>
      <c r="J22" s="217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463</v>
      </c>
      <c r="D26" s="185"/>
      <c r="E26" s="186">
        <v>500</v>
      </c>
      <c r="F26" s="184">
        <v>800</v>
      </c>
      <c r="G26" s="187">
        <v>100</v>
      </c>
      <c r="H26" s="163">
        <f aca="true" t="shared" si="1" ref="H26:H35">SUM(E26:G26)</f>
        <v>1400</v>
      </c>
      <c r="I26" s="188"/>
      <c r="J26" s="189" t="s">
        <v>36</v>
      </c>
    </row>
    <row r="27" spans="1:10" ht="24.75" customHeight="1">
      <c r="A27" s="37"/>
      <c r="B27" s="176">
        <v>17</v>
      </c>
      <c r="C27" s="170">
        <v>615</v>
      </c>
      <c r="D27" s="171"/>
      <c r="E27" s="172">
        <v>400</v>
      </c>
      <c r="F27" s="170">
        <v>280</v>
      </c>
      <c r="G27" s="173"/>
      <c r="H27" s="163">
        <f t="shared" si="1"/>
        <v>680</v>
      </c>
      <c r="I27" s="174"/>
      <c r="J27" s="175" t="s">
        <v>37</v>
      </c>
    </row>
    <row r="28" spans="1:10" ht="24.75" customHeight="1">
      <c r="A28" s="37"/>
      <c r="B28" s="25">
        <v>18</v>
      </c>
      <c r="C28" s="170">
        <v>463</v>
      </c>
      <c r="D28" s="171"/>
      <c r="E28" s="172"/>
      <c r="F28" s="170">
        <v>300</v>
      </c>
      <c r="G28" s="173">
        <v>130</v>
      </c>
      <c r="H28" s="163">
        <f t="shared" si="1"/>
        <v>430</v>
      </c>
      <c r="I28" s="174">
        <v>700</v>
      </c>
      <c r="J28" s="175" t="s">
        <v>36</v>
      </c>
    </row>
    <row r="29" spans="1:10" ht="24.75" customHeight="1">
      <c r="A29" s="37"/>
      <c r="B29" s="25">
        <v>19</v>
      </c>
      <c r="C29" s="170">
        <v>613</v>
      </c>
      <c r="D29" s="171"/>
      <c r="E29" s="172">
        <v>500</v>
      </c>
      <c r="F29" s="170">
        <v>500</v>
      </c>
      <c r="G29" s="173">
        <v>160</v>
      </c>
      <c r="H29" s="163">
        <f t="shared" si="1"/>
        <v>1160</v>
      </c>
      <c r="I29" s="174"/>
      <c r="J29" s="175" t="s">
        <v>40</v>
      </c>
    </row>
    <row r="30" spans="1:10" ht="24.75" customHeight="1">
      <c r="A30" s="37"/>
      <c r="B30" s="25">
        <v>20</v>
      </c>
      <c r="C30" s="170">
        <v>615</v>
      </c>
      <c r="D30" s="171"/>
      <c r="E30" s="172"/>
      <c r="F30" s="170">
        <v>220</v>
      </c>
      <c r="G30" s="173"/>
      <c r="H30" s="163">
        <f t="shared" si="1"/>
        <v>220</v>
      </c>
      <c r="I30" s="174">
        <v>500</v>
      </c>
      <c r="J30" s="175" t="s">
        <v>37</v>
      </c>
    </row>
    <row r="31" spans="1:10" ht="24.75" customHeight="1">
      <c r="A31" s="37"/>
      <c r="B31" s="25">
        <v>21</v>
      </c>
      <c r="C31" s="170"/>
      <c r="D31" s="171"/>
      <c r="E31" s="172"/>
      <c r="F31" s="170"/>
      <c r="G31" s="173"/>
      <c r="H31" s="163">
        <f t="shared" si="1"/>
        <v>0</v>
      </c>
      <c r="I31" s="174"/>
      <c r="J31" s="175"/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615</v>
      </c>
      <c r="D39" s="185"/>
      <c r="E39" s="186"/>
      <c r="F39" s="184">
        <v>590</v>
      </c>
      <c r="G39" s="187"/>
      <c r="H39" s="163">
        <f aca="true" t="shared" si="2" ref="H39:H48">SUM(E39:G39)</f>
        <v>590</v>
      </c>
      <c r="I39" s="188">
        <v>300</v>
      </c>
      <c r="J39" s="189"/>
    </row>
    <row r="40" spans="1:10" ht="24.75" customHeight="1">
      <c r="A40" s="37"/>
      <c r="B40" s="176">
        <v>27</v>
      </c>
      <c r="C40" s="170">
        <v>613</v>
      </c>
      <c r="D40" s="171"/>
      <c r="E40" s="172">
        <v>200</v>
      </c>
      <c r="F40" s="170">
        <v>500</v>
      </c>
      <c r="G40" s="173"/>
      <c r="H40" s="163">
        <f t="shared" si="2"/>
        <v>700</v>
      </c>
      <c r="I40" s="174">
        <v>220</v>
      </c>
      <c r="J40" s="175" t="s">
        <v>36</v>
      </c>
    </row>
    <row r="41" spans="1:10" ht="24.75" customHeight="1">
      <c r="A41" s="37"/>
      <c r="B41" s="25">
        <v>28</v>
      </c>
      <c r="C41" s="170">
        <v>613</v>
      </c>
      <c r="D41" s="171"/>
      <c r="E41" s="172">
        <v>200</v>
      </c>
      <c r="F41" s="170">
        <v>200</v>
      </c>
      <c r="G41" s="173"/>
      <c r="H41" s="163">
        <f t="shared" si="2"/>
        <v>400</v>
      </c>
      <c r="I41" s="174">
        <v>120</v>
      </c>
      <c r="J41" s="175" t="s">
        <v>36</v>
      </c>
    </row>
    <row r="42" spans="1:10" ht="24.75" customHeight="1">
      <c r="A42" s="37"/>
      <c r="B42" s="25">
        <v>29</v>
      </c>
      <c r="C42" s="170">
        <v>615</v>
      </c>
      <c r="D42" s="171"/>
      <c r="E42" s="172">
        <v>300</v>
      </c>
      <c r="F42" s="170">
        <v>800</v>
      </c>
      <c r="G42" s="173"/>
      <c r="H42" s="163">
        <f t="shared" si="2"/>
        <v>1100</v>
      </c>
      <c r="I42" s="174">
        <v>340</v>
      </c>
      <c r="J42" s="175" t="s">
        <v>37</v>
      </c>
    </row>
    <row r="43" spans="1:10" ht="24.75" customHeight="1">
      <c r="A43" s="37"/>
      <c r="B43" s="25">
        <v>30</v>
      </c>
      <c r="C43" s="170"/>
      <c r="D43" s="171"/>
      <c r="E43" s="172"/>
      <c r="F43" s="170"/>
      <c r="G43" s="173"/>
      <c r="H43" s="163">
        <f t="shared" si="2"/>
        <v>0</v>
      </c>
      <c r="I43" s="174"/>
      <c r="J43" s="175"/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3800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11870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5170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20840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3960</v>
      </c>
      <c r="J53" s="90"/>
      <c r="K53" s="218">
        <f>H52+I53</f>
        <v>24800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232">
        <v>1</v>
      </c>
      <c r="B59" s="233">
        <v>618</v>
      </c>
      <c r="C59" s="234"/>
      <c r="D59" s="172">
        <v>9570</v>
      </c>
      <c r="E59" s="175">
        <v>100</v>
      </c>
      <c r="F59" s="170">
        <v>50</v>
      </c>
      <c r="G59" s="235"/>
      <c r="H59" s="170"/>
      <c r="I59" s="236"/>
      <c r="J59" s="175"/>
      <c r="K59" s="170"/>
      <c r="L59" s="237"/>
      <c r="M59" s="233"/>
    </row>
    <row r="60" spans="1:13" ht="24.75" customHeight="1">
      <c r="A60" s="232">
        <v>2</v>
      </c>
      <c r="B60" s="233">
        <v>374</v>
      </c>
      <c r="C60" s="234"/>
      <c r="D60" s="172">
        <v>7170</v>
      </c>
      <c r="E60" s="175">
        <v>100</v>
      </c>
      <c r="F60" s="170">
        <v>50</v>
      </c>
      <c r="G60" s="235"/>
      <c r="H60" s="170"/>
      <c r="I60" s="236"/>
      <c r="J60" s="175"/>
      <c r="K60" s="170"/>
      <c r="L60" s="237"/>
      <c r="M60" s="233"/>
    </row>
    <row r="61" spans="1:13" ht="24.75" customHeight="1">
      <c r="A61" s="232">
        <v>3</v>
      </c>
      <c r="B61" s="233"/>
      <c r="C61" s="234"/>
      <c r="D61" s="172"/>
      <c r="E61" s="175"/>
      <c r="F61" s="170"/>
      <c r="G61" s="235"/>
      <c r="H61" s="170"/>
      <c r="I61" s="236"/>
      <c r="J61" s="175"/>
      <c r="K61" s="170"/>
      <c r="L61" s="237"/>
      <c r="M61" s="233"/>
    </row>
    <row r="62" spans="1:13" ht="24.75" customHeight="1">
      <c r="A62" s="232">
        <v>4</v>
      </c>
      <c r="B62" s="233"/>
      <c r="C62" s="234"/>
      <c r="D62" s="172"/>
      <c r="E62" s="175"/>
      <c r="F62" s="170"/>
      <c r="G62" s="235"/>
      <c r="H62" s="170"/>
      <c r="I62" s="236"/>
      <c r="J62" s="175"/>
      <c r="K62" s="170"/>
      <c r="L62" s="237"/>
      <c r="M62" s="233"/>
    </row>
    <row r="63" spans="1:13" ht="24.75" customHeight="1">
      <c r="A63" s="232">
        <v>5</v>
      </c>
      <c r="B63" s="233"/>
      <c r="C63" s="234"/>
      <c r="D63" s="172"/>
      <c r="E63" s="175"/>
      <c r="F63" s="170"/>
      <c r="G63" s="235"/>
      <c r="H63" s="170"/>
      <c r="I63" s="236"/>
      <c r="J63" s="175"/>
      <c r="K63" s="170"/>
      <c r="L63" s="237"/>
      <c r="M63" s="233"/>
    </row>
    <row r="64" spans="1:13" ht="24.75" customHeight="1">
      <c r="A64" s="232">
        <v>6</v>
      </c>
      <c r="B64" s="233"/>
      <c r="C64" s="234"/>
      <c r="D64" s="172"/>
      <c r="E64" s="175"/>
      <c r="F64" s="170"/>
      <c r="G64" s="235"/>
      <c r="H64" s="170"/>
      <c r="I64" s="236"/>
      <c r="J64" s="175"/>
      <c r="K64" s="170"/>
      <c r="L64" s="237"/>
      <c r="M64" s="233"/>
    </row>
    <row r="65" spans="1:13" ht="24.75" customHeight="1">
      <c r="A65" s="232">
        <v>7</v>
      </c>
      <c r="B65" s="233"/>
      <c r="C65" s="234"/>
      <c r="D65" s="172"/>
      <c r="E65" s="175"/>
      <c r="F65" s="170"/>
      <c r="G65" s="235"/>
      <c r="H65" s="170"/>
      <c r="I65" s="236"/>
      <c r="J65" s="175"/>
      <c r="K65" s="170"/>
      <c r="L65" s="237"/>
      <c r="M65" s="233"/>
    </row>
    <row r="66" spans="1:13" ht="24.75" customHeight="1">
      <c r="A66" s="232">
        <v>8</v>
      </c>
      <c r="B66" s="233"/>
      <c r="C66" s="234"/>
      <c r="D66" s="172"/>
      <c r="E66" s="175"/>
      <c r="F66" s="170"/>
      <c r="G66" s="235"/>
      <c r="H66" s="170"/>
      <c r="I66" s="236"/>
      <c r="J66" s="175"/>
      <c r="K66" s="170"/>
      <c r="L66" s="237"/>
      <c r="M66" s="233"/>
    </row>
    <row r="67" spans="1:13" ht="24.75" customHeight="1">
      <c r="A67" s="232">
        <v>9</v>
      </c>
      <c r="B67" s="233"/>
      <c r="C67" s="234"/>
      <c r="D67" s="172"/>
      <c r="E67" s="175"/>
      <c r="F67" s="170"/>
      <c r="G67" s="235"/>
      <c r="H67" s="170"/>
      <c r="I67" s="236"/>
      <c r="J67" s="175"/>
      <c r="K67" s="170"/>
      <c r="L67" s="237"/>
      <c r="M67" s="233"/>
    </row>
    <row r="68" spans="1:13" ht="24.75" customHeight="1">
      <c r="A68" s="232">
        <v>10</v>
      </c>
      <c r="B68" s="233"/>
      <c r="C68" s="234"/>
      <c r="D68" s="172"/>
      <c r="E68" s="175"/>
      <c r="F68" s="170"/>
      <c r="G68" s="235"/>
      <c r="H68" s="170"/>
      <c r="I68" s="236"/>
      <c r="J68" s="175"/>
      <c r="K68" s="170"/>
      <c r="L68" s="237"/>
      <c r="M68" s="233"/>
    </row>
    <row r="69" spans="1:13" ht="24.75" customHeight="1">
      <c r="A69" s="232">
        <v>11</v>
      </c>
      <c r="B69" s="233"/>
      <c r="C69" s="234"/>
      <c r="D69" s="172"/>
      <c r="E69" s="175"/>
      <c r="F69" s="170"/>
      <c r="G69" s="235"/>
      <c r="H69" s="170"/>
      <c r="I69" s="236"/>
      <c r="J69" s="175"/>
      <c r="K69" s="170"/>
      <c r="L69" s="237"/>
      <c r="M69" s="233"/>
    </row>
    <row r="70" spans="1:13" ht="24.75" customHeight="1">
      <c r="A70" s="232">
        <v>12</v>
      </c>
      <c r="B70" s="233"/>
      <c r="C70" s="234"/>
      <c r="D70" s="172"/>
      <c r="E70" s="175"/>
      <c r="F70" s="170"/>
      <c r="G70" s="235"/>
      <c r="H70" s="170"/>
      <c r="I70" s="236"/>
      <c r="J70" s="175"/>
      <c r="K70" s="170"/>
      <c r="L70" s="237"/>
      <c r="M70" s="233"/>
    </row>
    <row r="71" spans="1:13" ht="24.75" customHeight="1">
      <c r="A71" s="232">
        <v>13</v>
      </c>
      <c r="B71" s="233"/>
      <c r="C71" s="234"/>
      <c r="D71" s="172"/>
      <c r="E71" s="175"/>
      <c r="F71" s="170"/>
      <c r="G71" s="235"/>
      <c r="H71" s="170"/>
      <c r="I71" s="236"/>
      <c r="J71" s="175"/>
      <c r="K71" s="170"/>
      <c r="L71" s="237"/>
      <c r="M71" s="233"/>
    </row>
    <row r="72" spans="1:13" ht="24.75" customHeight="1">
      <c r="A72" s="232">
        <v>14</v>
      </c>
      <c r="B72" s="233"/>
      <c r="C72" s="234"/>
      <c r="D72" s="172"/>
      <c r="E72" s="175"/>
      <c r="F72" s="170"/>
      <c r="G72" s="235"/>
      <c r="H72" s="170"/>
      <c r="I72" s="236"/>
      <c r="J72" s="175"/>
      <c r="K72" s="170"/>
      <c r="L72" s="237"/>
      <c r="M72" s="233"/>
    </row>
    <row r="73" spans="1:13" ht="24.75" customHeight="1">
      <c r="A73" s="232">
        <v>15</v>
      </c>
      <c r="B73" s="233"/>
      <c r="C73" s="234"/>
      <c r="D73" s="172"/>
      <c r="E73" s="175"/>
      <c r="F73" s="170"/>
      <c r="G73" s="235"/>
      <c r="H73" s="170"/>
      <c r="I73" s="236"/>
      <c r="J73" s="175"/>
      <c r="K73" s="170"/>
      <c r="L73" s="237"/>
      <c r="M73" s="233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16.74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200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100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226">
        <v>1</v>
      </c>
      <c r="B82" s="227">
        <v>618</v>
      </c>
      <c r="C82" s="228"/>
      <c r="D82" s="206">
        <v>6480</v>
      </c>
      <c r="E82" s="209">
        <v>77</v>
      </c>
      <c r="F82" s="204">
        <v>38.5</v>
      </c>
      <c r="G82" s="229"/>
      <c r="H82" s="204"/>
      <c r="I82" s="231"/>
      <c r="J82" s="209"/>
      <c r="K82" s="204"/>
      <c r="L82" s="230"/>
      <c r="M82" s="227"/>
    </row>
    <row r="83" spans="1:13" ht="24.75" customHeight="1">
      <c r="A83" s="226">
        <v>2</v>
      </c>
      <c r="B83" s="227">
        <v>374</v>
      </c>
      <c r="C83" s="228"/>
      <c r="D83" s="206">
        <v>6350</v>
      </c>
      <c r="E83" s="209">
        <v>83</v>
      </c>
      <c r="F83" s="204">
        <v>41.5</v>
      </c>
      <c r="G83" s="229"/>
      <c r="H83" s="204"/>
      <c r="I83" s="231"/>
      <c r="J83" s="209"/>
      <c r="K83" s="204"/>
      <c r="L83" s="230"/>
      <c r="M83" s="227"/>
    </row>
    <row r="84" spans="1:13" ht="24.75" customHeight="1">
      <c r="A84" s="226">
        <v>3</v>
      </c>
      <c r="B84" s="227">
        <v>373</v>
      </c>
      <c r="C84" s="228"/>
      <c r="D84" s="206">
        <v>5350</v>
      </c>
      <c r="E84" s="209"/>
      <c r="F84" s="204"/>
      <c r="G84" s="229">
        <v>6990</v>
      </c>
      <c r="H84" s="204"/>
      <c r="I84" s="231"/>
      <c r="J84" s="209"/>
      <c r="K84" s="204">
        <v>140</v>
      </c>
      <c r="L84" s="230">
        <v>70</v>
      </c>
      <c r="M84" s="227"/>
    </row>
    <row r="85" spans="1:13" ht="24.75" customHeight="1">
      <c r="A85" s="226">
        <v>4</v>
      </c>
      <c r="B85" s="227">
        <v>374</v>
      </c>
      <c r="C85" s="228"/>
      <c r="D85" s="206">
        <v>5800</v>
      </c>
      <c r="E85" s="209"/>
      <c r="F85" s="204"/>
      <c r="G85" s="229">
        <v>5520</v>
      </c>
      <c r="H85" s="204"/>
      <c r="I85" s="231"/>
      <c r="J85" s="209"/>
      <c r="K85" s="204">
        <v>172</v>
      </c>
      <c r="L85" s="230">
        <v>86</v>
      </c>
      <c r="M85" s="227"/>
    </row>
    <row r="86" spans="1:13" ht="24.75" customHeight="1">
      <c r="A86" s="226">
        <v>5</v>
      </c>
      <c r="B86" s="227">
        <v>618</v>
      </c>
      <c r="C86" s="228"/>
      <c r="D86" s="206">
        <v>5620</v>
      </c>
      <c r="E86" s="209"/>
      <c r="F86" s="204"/>
      <c r="G86" s="229">
        <v>5460</v>
      </c>
      <c r="H86" s="204"/>
      <c r="I86" s="231"/>
      <c r="J86" s="209"/>
      <c r="K86" s="204">
        <v>167</v>
      </c>
      <c r="L86" s="230">
        <v>83.5</v>
      </c>
      <c r="M86" s="227"/>
    </row>
    <row r="87" spans="1:13" ht="24.75" customHeight="1">
      <c r="A87" s="226">
        <v>6</v>
      </c>
      <c r="B87" s="227">
        <v>373</v>
      </c>
      <c r="C87" s="228"/>
      <c r="D87" s="206">
        <v>3240</v>
      </c>
      <c r="E87" s="209">
        <v>77</v>
      </c>
      <c r="F87" s="204">
        <v>38.5</v>
      </c>
      <c r="G87" s="229"/>
      <c r="H87" s="204"/>
      <c r="I87" s="231"/>
      <c r="J87" s="209"/>
      <c r="K87" s="204"/>
      <c r="L87" s="230"/>
      <c r="M87" s="227"/>
    </row>
    <row r="88" spans="1:13" ht="24.75" customHeight="1">
      <c r="A88" s="226">
        <v>7</v>
      </c>
      <c r="B88" s="227"/>
      <c r="C88" s="228"/>
      <c r="D88" s="206"/>
      <c r="E88" s="209"/>
      <c r="F88" s="204"/>
      <c r="G88" s="229"/>
      <c r="H88" s="204"/>
      <c r="I88" s="231"/>
      <c r="J88" s="209"/>
      <c r="K88" s="204"/>
      <c r="L88" s="230"/>
      <c r="M88" s="227"/>
    </row>
    <row r="89" spans="1:13" ht="24.75" customHeight="1">
      <c r="A89" s="226">
        <v>8</v>
      </c>
      <c r="B89" s="227"/>
      <c r="C89" s="228"/>
      <c r="D89" s="206"/>
      <c r="E89" s="209"/>
      <c r="F89" s="204"/>
      <c r="G89" s="229"/>
      <c r="H89" s="204"/>
      <c r="I89" s="231"/>
      <c r="J89" s="209"/>
      <c r="K89" s="204"/>
      <c r="L89" s="230"/>
      <c r="M89" s="227"/>
    </row>
    <row r="90" spans="1:13" ht="24.75" customHeight="1">
      <c r="A90" s="226">
        <v>9</v>
      </c>
      <c r="B90" s="227"/>
      <c r="C90" s="228"/>
      <c r="D90" s="206"/>
      <c r="E90" s="209"/>
      <c r="F90" s="204"/>
      <c r="G90" s="229"/>
      <c r="H90" s="204"/>
      <c r="I90" s="231"/>
      <c r="J90" s="209"/>
      <c r="K90" s="204"/>
      <c r="L90" s="230"/>
      <c r="M90" s="227"/>
    </row>
    <row r="91" spans="1:13" ht="24.75" customHeight="1">
      <c r="A91" s="226">
        <v>10</v>
      </c>
      <c r="B91" s="227"/>
      <c r="C91" s="228"/>
      <c r="D91" s="206"/>
      <c r="E91" s="209"/>
      <c r="F91" s="204"/>
      <c r="G91" s="229"/>
      <c r="H91" s="204"/>
      <c r="I91" s="231"/>
      <c r="J91" s="209"/>
      <c r="K91" s="204"/>
      <c r="L91" s="230"/>
      <c r="M91" s="227"/>
    </row>
    <row r="92" spans="1:13" ht="24.75" customHeight="1">
      <c r="A92" s="226">
        <v>11</v>
      </c>
      <c r="B92" s="227"/>
      <c r="C92" s="228"/>
      <c r="D92" s="206"/>
      <c r="E92" s="209"/>
      <c r="F92" s="204"/>
      <c r="G92" s="229"/>
      <c r="H92" s="204"/>
      <c r="I92" s="231"/>
      <c r="J92" s="209"/>
      <c r="K92" s="204"/>
      <c r="L92" s="230"/>
      <c r="M92" s="227"/>
    </row>
    <row r="93" spans="1:13" ht="24.75" customHeight="1">
      <c r="A93" s="226">
        <v>12</v>
      </c>
      <c r="B93" s="227"/>
      <c r="C93" s="228"/>
      <c r="D93" s="206"/>
      <c r="E93" s="209"/>
      <c r="F93" s="204"/>
      <c r="G93" s="229"/>
      <c r="H93" s="204"/>
      <c r="I93" s="231"/>
      <c r="J93" s="209"/>
      <c r="K93" s="204"/>
      <c r="L93" s="230"/>
      <c r="M93" s="227"/>
    </row>
    <row r="94" spans="1:13" ht="24.75" customHeight="1">
      <c r="A94" s="226">
        <v>13</v>
      </c>
      <c r="B94" s="227"/>
      <c r="C94" s="228"/>
      <c r="D94" s="206"/>
      <c r="E94" s="209"/>
      <c r="F94" s="204"/>
      <c r="G94" s="229"/>
      <c r="H94" s="204"/>
      <c r="I94" s="231"/>
      <c r="J94" s="209"/>
      <c r="K94" s="204"/>
      <c r="L94" s="230"/>
      <c r="M94" s="227"/>
    </row>
    <row r="95" spans="1:13" ht="24.75" customHeight="1">
      <c r="A95" s="226">
        <v>14</v>
      </c>
      <c r="B95" s="227"/>
      <c r="C95" s="228"/>
      <c r="D95" s="206"/>
      <c r="E95" s="209"/>
      <c r="F95" s="204"/>
      <c r="G95" s="229"/>
      <c r="H95" s="204"/>
      <c r="I95" s="231"/>
      <c r="J95" s="209"/>
      <c r="K95" s="204"/>
      <c r="L95" s="230"/>
      <c r="M95" s="227"/>
    </row>
    <row r="96" spans="1:13" ht="24.75" customHeight="1">
      <c r="A96" s="226">
        <v>15</v>
      </c>
      <c r="B96" s="227"/>
      <c r="C96" s="228"/>
      <c r="D96" s="206"/>
      <c r="E96" s="209"/>
      <c r="F96" s="204"/>
      <c r="G96" s="229"/>
      <c r="H96" s="204"/>
      <c r="I96" s="231"/>
      <c r="J96" s="209"/>
      <c r="K96" s="204"/>
      <c r="L96" s="230"/>
      <c r="M96" s="227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50.81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716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358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3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39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9">
      <selection activeCell="K54" sqref="K54"/>
    </sheetView>
  </sheetViews>
  <sheetFormatPr defaultColWidth="9.140625" defaultRowHeight="12.75"/>
  <cols>
    <col min="1" max="1" width="3.85156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23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615</v>
      </c>
      <c r="D8" s="40"/>
      <c r="E8" s="161">
        <v>300</v>
      </c>
      <c r="F8" s="39">
        <v>820</v>
      </c>
      <c r="G8" s="162"/>
      <c r="H8" s="163">
        <f aca="true" t="shared" si="0" ref="H8:H22">SUM(E8:G8)</f>
        <v>1120</v>
      </c>
      <c r="I8" s="164"/>
      <c r="J8" s="165" t="s">
        <v>78</v>
      </c>
      <c r="K8" s="8"/>
    </row>
    <row r="9" spans="1:11" ht="24.75" customHeight="1">
      <c r="A9" s="37"/>
      <c r="B9" s="25">
        <v>2</v>
      </c>
      <c r="C9" s="25">
        <v>611</v>
      </c>
      <c r="D9" s="48"/>
      <c r="E9" s="166">
        <v>300</v>
      </c>
      <c r="F9" s="25">
        <v>720</v>
      </c>
      <c r="G9" s="167"/>
      <c r="H9" s="163">
        <f t="shared" si="0"/>
        <v>1020</v>
      </c>
      <c r="I9" s="168"/>
      <c r="J9" s="169" t="s">
        <v>62</v>
      </c>
      <c r="K9" s="8"/>
    </row>
    <row r="10" spans="1:11" ht="24.75" customHeight="1">
      <c r="A10" s="37"/>
      <c r="B10" s="25">
        <v>3</v>
      </c>
      <c r="C10" s="25">
        <v>463</v>
      </c>
      <c r="D10" s="48"/>
      <c r="E10" s="166">
        <v>200</v>
      </c>
      <c r="F10" s="25">
        <v>820</v>
      </c>
      <c r="G10" s="167"/>
      <c r="H10" s="163">
        <f t="shared" si="0"/>
        <v>1020</v>
      </c>
      <c r="I10" s="168"/>
      <c r="J10" s="169" t="s">
        <v>39</v>
      </c>
      <c r="K10" s="8"/>
    </row>
    <row r="11" spans="1:11" ht="24.75" customHeight="1">
      <c r="A11" s="37"/>
      <c r="B11" s="25">
        <v>4</v>
      </c>
      <c r="C11" s="25">
        <v>666</v>
      </c>
      <c r="D11" s="48"/>
      <c r="E11" s="166">
        <v>1000</v>
      </c>
      <c r="F11" s="25">
        <v>1300</v>
      </c>
      <c r="G11" s="167"/>
      <c r="H11" s="163">
        <f t="shared" si="0"/>
        <v>2300</v>
      </c>
      <c r="I11" s="168"/>
      <c r="J11" s="169" t="s">
        <v>36</v>
      </c>
      <c r="K11" s="8"/>
    </row>
    <row r="12" spans="1:11" ht="24.75" customHeight="1">
      <c r="A12" s="37"/>
      <c r="B12" s="25">
        <v>5</v>
      </c>
      <c r="C12" s="25">
        <v>370</v>
      </c>
      <c r="D12" s="48"/>
      <c r="E12" s="166"/>
      <c r="F12" s="25"/>
      <c r="G12" s="167"/>
      <c r="H12" s="163">
        <f t="shared" si="0"/>
        <v>0</v>
      </c>
      <c r="I12" s="168">
        <v>840</v>
      </c>
      <c r="J12" s="169"/>
      <c r="K12" s="8"/>
    </row>
    <row r="13" spans="1:11" ht="24.75" customHeight="1">
      <c r="A13" s="37"/>
      <c r="B13" s="25">
        <v>6</v>
      </c>
      <c r="C13" s="25">
        <v>615</v>
      </c>
      <c r="D13" s="48"/>
      <c r="E13" s="166"/>
      <c r="F13" s="25">
        <v>590</v>
      </c>
      <c r="G13" s="167"/>
      <c r="H13" s="163">
        <f t="shared" si="0"/>
        <v>590</v>
      </c>
      <c r="I13" s="168"/>
      <c r="J13" s="169" t="s">
        <v>37</v>
      </c>
      <c r="K13" s="8"/>
    </row>
    <row r="14" spans="1:10" ht="24.75" customHeight="1">
      <c r="A14" s="37"/>
      <c r="B14" s="25">
        <v>7</v>
      </c>
      <c r="C14" s="170">
        <v>463</v>
      </c>
      <c r="D14" s="171"/>
      <c r="E14" s="172"/>
      <c r="F14" s="170">
        <v>640</v>
      </c>
      <c r="G14" s="173"/>
      <c r="H14" s="163">
        <f t="shared" si="0"/>
        <v>640</v>
      </c>
      <c r="I14" s="174"/>
      <c r="J14" s="175" t="s">
        <v>39</v>
      </c>
    </row>
    <row r="15" spans="1:10" ht="24.75" customHeight="1">
      <c r="A15" s="37"/>
      <c r="B15" s="25">
        <v>8</v>
      </c>
      <c r="C15" s="170">
        <v>613</v>
      </c>
      <c r="D15" s="171"/>
      <c r="E15" s="172"/>
      <c r="F15" s="170">
        <v>460</v>
      </c>
      <c r="G15" s="173"/>
      <c r="H15" s="163">
        <f t="shared" si="0"/>
        <v>460</v>
      </c>
      <c r="I15" s="174"/>
      <c r="J15" s="175" t="s">
        <v>62</v>
      </c>
    </row>
    <row r="16" spans="1:10" ht="24.75" customHeight="1">
      <c r="A16" s="37"/>
      <c r="B16" s="25">
        <v>9</v>
      </c>
      <c r="C16" s="170" t="s">
        <v>72</v>
      </c>
      <c r="D16" s="171"/>
      <c r="E16" s="172">
        <v>17990</v>
      </c>
      <c r="F16" s="170"/>
      <c r="G16" s="173"/>
      <c r="H16" s="163">
        <f t="shared" si="0"/>
        <v>17990</v>
      </c>
      <c r="I16" s="174"/>
      <c r="J16" s="175"/>
    </row>
    <row r="17" spans="1:10" ht="24.75" customHeight="1">
      <c r="A17" s="37"/>
      <c r="B17" s="25">
        <v>10</v>
      </c>
      <c r="C17" s="170">
        <v>573</v>
      </c>
      <c r="D17" s="171"/>
      <c r="E17" s="172"/>
      <c r="F17" s="170"/>
      <c r="G17" s="173">
        <v>6660</v>
      </c>
      <c r="H17" s="163">
        <f t="shared" si="0"/>
        <v>6660</v>
      </c>
      <c r="I17" s="174"/>
      <c r="J17" s="175" t="s">
        <v>62</v>
      </c>
    </row>
    <row r="18" spans="1:10" ht="24.75" customHeight="1">
      <c r="A18" s="37"/>
      <c r="B18" s="25">
        <v>11</v>
      </c>
      <c r="C18" s="170"/>
      <c r="D18" s="171"/>
      <c r="E18" s="172"/>
      <c r="F18" s="170"/>
      <c r="G18" s="173"/>
      <c r="H18" s="163">
        <f t="shared" si="0"/>
        <v>0</v>
      </c>
      <c r="I18" s="174"/>
      <c r="J18" s="175"/>
    </row>
    <row r="19" spans="1:10" ht="24.75" customHeight="1">
      <c r="A19" s="37"/>
      <c r="B19" s="25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613</v>
      </c>
      <c r="D26" s="185"/>
      <c r="E26" s="186">
        <v>500</v>
      </c>
      <c r="F26" s="184">
        <v>800</v>
      </c>
      <c r="G26" s="187">
        <v>380</v>
      </c>
      <c r="H26" s="163">
        <f aca="true" t="shared" si="1" ref="H26:H35">SUM(E26:G26)</f>
        <v>1680</v>
      </c>
      <c r="I26" s="188"/>
      <c r="J26" s="189" t="s">
        <v>40</v>
      </c>
    </row>
    <row r="27" spans="1:10" ht="24.75" customHeight="1">
      <c r="A27" s="37"/>
      <c r="B27" s="176">
        <v>17</v>
      </c>
      <c r="C27" s="170">
        <v>615</v>
      </c>
      <c r="D27" s="171"/>
      <c r="E27" s="172">
        <v>300</v>
      </c>
      <c r="F27" s="170">
        <v>400</v>
      </c>
      <c r="G27" s="173"/>
      <c r="H27" s="163">
        <f t="shared" si="1"/>
        <v>700</v>
      </c>
      <c r="I27" s="174">
        <v>240</v>
      </c>
      <c r="J27" s="175" t="s">
        <v>37</v>
      </c>
    </row>
    <row r="28" spans="1:10" ht="24.75" customHeight="1">
      <c r="A28" s="37"/>
      <c r="B28" s="25">
        <v>18</v>
      </c>
      <c r="C28" s="170">
        <v>611</v>
      </c>
      <c r="D28" s="171"/>
      <c r="E28" s="172">
        <v>500</v>
      </c>
      <c r="F28" s="170">
        <v>1000</v>
      </c>
      <c r="G28" s="173">
        <v>490</v>
      </c>
      <c r="H28" s="163">
        <f t="shared" si="1"/>
        <v>1990</v>
      </c>
      <c r="I28" s="174"/>
      <c r="J28" s="175" t="s">
        <v>36</v>
      </c>
    </row>
    <row r="29" spans="1:10" ht="24.75" customHeight="1">
      <c r="A29" s="37"/>
      <c r="B29" s="25">
        <v>19</v>
      </c>
      <c r="C29" s="170">
        <v>611</v>
      </c>
      <c r="D29" s="171"/>
      <c r="E29" s="172">
        <v>300</v>
      </c>
      <c r="F29" s="170">
        <v>500</v>
      </c>
      <c r="G29" s="173">
        <v>200</v>
      </c>
      <c r="H29" s="163">
        <f t="shared" si="1"/>
        <v>1000</v>
      </c>
      <c r="I29" s="174">
        <v>220</v>
      </c>
      <c r="J29" s="175" t="s">
        <v>36</v>
      </c>
    </row>
    <row r="30" spans="1:10" ht="24.75" customHeight="1">
      <c r="A30" s="37"/>
      <c r="B30" s="25">
        <v>20</v>
      </c>
      <c r="C30" s="170">
        <v>615</v>
      </c>
      <c r="D30" s="171"/>
      <c r="E30" s="172">
        <v>400</v>
      </c>
      <c r="F30" s="170">
        <v>800</v>
      </c>
      <c r="G30" s="173"/>
      <c r="H30" s="163">
        <f t="shared" si="1"/>
        <v>1200</v>
      </c>
      <c r="I30" s="174">
        <v>170</v>
      </c>
      <c r="J30" s="175" t="s">
        <v>37</v>
      </c>
    </row>
    <row r="31" spans="1:10" ht="24.75" customHeight="1">
      <c r="A31" s="37"/>
      <c r="B31" s="25">
        <v>21</v>
      </c>
      <c r="C31" s="170">
        <v>613</v>
      </c>
      <c r="D31" s="171"/>
      <c r="E31" s="172">
        <v>200</v>
      </c>
      <c r="F31" s="170">
        <v>300</v>
      </c>
      <c r="G31" s="173"/>
      <c r="H31" s="163">
        <f t="shared" si="1"/>
        <v>500</v>
      </c>
      <c r="I31" s="174"/>
      <c r="J31" s="175" t="s">
        <v>40</v>
      </c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569</v>
      </c>
      <c r="D39" s="185"/>
      <c r="E39" s="186"/>
      <c r="F39" s="184"/>
      <c r="G39" s="187"/>
      <c r="H39" s="163"/>
      <c r="I39" s="188">
        <v>870</v>
      </c>
      <c r="J39" s="189" t="s">
        <v>83</v>
      </c>
    </row>
    <row r="40" spans="1:10" ht="24.75" customHeight="1">
      <c r="A40" s="37"/>
      <c r="B40" s="176">
        <v>27</v>
      </c>
      <c r="C40" s="170">
        <v>666</v>
      </c>
      <c r="D40" s="171"/>
      <c r="E40" s="172"/>
      <c r="F40" s="170">
        <v>300</v>
      </c>
      <c r="G40" s="173"/>
      <c r="H40" s="163">
        <f aca="true" t="shared" si="2" ref="H40:H48">SUM(E40:G40)</f>
        <v>300</v>
      </c>
      <c r="I40" s="174">
        <v>310</v>
      </c>
      <c r="J40" s="175" t="s">
        <v>36</v>
      </c>
    </row>
    <row r="41" spans="1:10" ht="24.75" customHeight="1">
      <c r="A41" s="37"/>
      <c r="B41" s="25">
        <v>28</v>
      </c>
      <c r="C41" s="170">
        <v>615</v>
      </c>
      <c r="D41" s="171"/>
      <c r="E41" s="172">
        <v>600</v>
      </c>
      <c r="F41" s="170">
        <v>1000</v>
      </c>
      <c r="G41" s="173"/>
      <c r="H41" s="163">
        <f t="shared" si="2"/>
        <v>1600</v>
      </c>
      <c r="I41" s="174">
        <v>160</v>
      </c>
      <c r="J41" s="175" t="s">
        <v>36</v>
      </c>
    </row>
    <row r="42" spans="1:10" ht="24.75" customHeight="1">
      <c r="A42" s="37"/>
      <c r="B42" s="25">
        <v>29</v>
      </c>
      <c r="C42" s="170">
        <v>569</v>
      </c>
      <c r="D42" s="171"/>
      <c r="E42" s="172"/>
      <c r="F42" s="170"/>
      <c r="G42" s="173"/>
      <c r="H42" s="163">
        <f t="shared" si="2"/>
        <v>0</v>
      </c>
      <c r="I42" s="174">
        <v>610</v>
      </c>
      <c r="J42" s="175" t="s">
        <v>83</v>
      </c>
    </row>
    <row r="43" spans="1:10" ht="24.75" customHeight="1">
      <c r="A43" s="37"/>
      <c r="B43" s="25">
        <v>30</v>
      </c>
      <c r="C43" s="170">
        <v>665</v>
      </c>
      <c r="D43" s="171"/>
      <c r="E43" s="172">
        <v>400</v>
      </c>
      <c r="F43" s="170">
        <v>790</v>
      </c>
      <c r="G43" s="173"/>
      <c r="H43" s="163">
        <f t="shared" si="2"/>
        <v>1190</v>
      </c>
      <c r="I43" s="174"/>
      <c r="J43" s="175" t="s">
        <v>40</v>
      </c>
    </row>
    <row r="44" spans="1:10" ht="24.75" customHeight="1">
      <c r="A44" s="37"/>
      <c r="B44" s="25">
        <v>31</v>
      </c>
      <c r="C44" s="170">
        <v>666</v>
      </c>
      <c r="D44" s="171"/>
      <c r="E44" s="172">
        <v>100</v>
      </c>
      <c r="F44" s="170">
        <v>310</v>
      </c>
      <c r="G44" s="173"/>
      <c r="H44" s="163">
        <f t="shared" si="2"/>
        <v>410</v>
      </c>
      <c r="I44" s="174">
        <v>100</v>
      </c>
      <c r="J44" s="175" t="s">
        <v>36</v>
      </c>
    </row>
    <row r="45" spans="1:10" ht="24.75" customHeight="1">
      <c r="A45" s="37"/>
      <c r="B45" s="25">
        <v>32</v>
      </c>
      <c r="C45" s="170">
        <v>569</v>
      </c>
      <c r="D45" s="171"/>
      <c r="E45" s="172"/>
      <c r="F45" s="170"/>
      <c r="G45" s="173"/>
      <c r="H45" s="163">
        <f t="shared" si="2"/>
        <v>0</v>
      </c>
      <c r="I45" s="174">
        <v>620</v>
      </c>
      <c r="J45" s="175" t="s">
        <v>68</v>
      </c>
    </row>
    <row r="46" spans="1:10" ht="24.75" customHeight="1">
      <c r="A46" s="37"/>
      <c r="B46" s="25">
        <v>33</v>
      </c>
      <c r="C46" s="170">
        <v>615</v>
      </c>
      <c r="D46" s="171"/>
      <c r="E46" s="172"/>
      <c r="F46" s="170">
        <v>500</v>
      </c>
      <c r="G46" s="173"/>
      <c r="H46" s="163">
        <f t="shared" si="2"/>
        <v>500</v>
      </c>
      <c r="I46" s="174">
        <v>260</v>
      </c>
      <c r="J46" s="175" t="s">
        <v>37</v>
      </c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23090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12050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7730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42870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4400</v>
      </c>
      <c r="J53" s="90"/>
      <c r="K53" s="218">
        <f>H52+I53</f>
        <v>47270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232">
        <v>1</v>
      </c>
      <c r="B59" s="233">
        <v>618</v>
      </c>
      <c r="C59" s="234"/>
      <c r="D59" s="172">
        <v>13340</v>
      </c>
      <c r="E59" s="175">
        <v>100</v>
      </c>
      <c r="F59" s="170">
        <v>50</v>
      </c>
      <c r="G59" s="235"/>
      <c r="H59" s="170"/>
      <c r="I59" s="236"/>
      <c r="J59" s="175"/>
      <c r="K59" s="170"/>
      <c r="L59" s="237"/>
      <c r="M59" s="233"/>
    </row>
    <row r="60" spans="1:13" ht="24.75" customHeight="1">
      <c r="A60" s="232">
        <v>2</v>
      </c>
      <c r="B60" s="233">
        <v>374</v>
      </c>
      <c r="C60" s="234"/>
      <c r="D60" s="172">
        <v>2900</v>
      </c>
      <c r="E60" s="175">
        <v>100</v>
      </c>
      <c r="F60" s="170">
        <v>50</v>
      </c>
      <c r="G60" s="235"/>
      <c r="H60" s="170"/>
      <c r="I60" s="236"/>
      <c r="J60" s="175"/>
      <c r="K60" s="170"/>
      <c r="L60" s="237"/>
      <c r="M60" s="233"/>
    </row>
    <row r="61" spans="1:13" ht="24.75" customHeight="1">
      <c r="A61" s="232">
        <v>3</v>
      </c>
      <c r="B61" s="233"/>
      <c r="C61" s="234"/>
      <c r="D61" s="172"/>
      <c r="E61" s="175"/>
      <c r="F61" s="170"/>
      <c r="G61" s="235"/>
      <c r="H61" s="170"/>
      <c r="I61" s="236"/>
      <c r="J61" s="175"/>
      <c r="K61" s="170"/>
      <c r="L61" s="237"/>
      <c r="M61" s="233"/>
    </row>
    <row r="62" spans="1:13" ht="24.75" customHeight="1">
      <c r="A62" s="232">
        <v>4</v>
      </c>
      <c r="B62" s="233"/>
      <c r="C62" s="234"/>
      <c r="D62" s="172"/>
      <c r="E62" s="175"/>
      <c r="F62" s="170"/>
      <c r="G62" s="235"/>
      <c r="H62" s="170"/>
      <c r="I62" s="236"/>
      <c r="J62" s="175"/>
      <c r="K62" s="170"/>
      <c r="L62" s="237"/>
      <c r="M62" s="233"/>
    </row>
    <row r="63" spans="1:13" ht="24.75" customHeight="1">
      <c r="A63" s="232">
        <v>5</v>
      </c>
      <c r="B63" s="233"/>
      <c r="C63" s="234"/>
      <c r="D63" s="172"/>
      <c r="E63" s="175"/>
      <c r="F63" s="170"/>
      <c r="G63" s="235"/>
      <c r="H63" s="170"/>
      <c r="I63" s="236"/>
      <c r="J63" s="175"/>
      <c r="K63" s="170"/>
      <c r="L63" s="237"/>
      <c r="M63" s="233"/>
    </row>
    <row r="64" spans="1:13" ht="24.75" customHeight="1">
      <c r="A64" s="232">
        <v>6</v>
      </c>
      <c r="B64" s="233"/>
      <c r="C64" s="234"/>
      <c r="D64" s="172"/>
      <c r="E64" s="175"/>
      <c r="F64" s="170"/>
      <c r="G64" s="235"/>
      <c r="H64" s="170"/>
      <c r="I64" s="236"/>
      <c r="J64" s="175"/>
      <c r="K64" s="170"/>
      <c r="L64" s="237"/>
      <c r="M64" s="233"/>
    </row>
    <row r="65" spans="1:13" ht="24.75" customHeight="1">
      <c r="A65" s="232">
        <v>7</v>
      </c>
      <c r="B65" s="233"/>
      <c r="C65" s="234"/>
      <c r="D65" s="172"/>
      <c r="E65" s="175"/>
      <c r="F65" s="170"/>
      <c r="G65" s="235"/>
      <c r="H65" s="170"/>
      <c r="I65" s="236"/>
      <c r="J65" s="175"/>
      <c r="K65" s="170"/>
      <c r="L65" s="237"/>
      <c r="M65" s="233"/>
    </row>
    <row r="66" spans="1:13" ht="24.75" customHeight="1">
      <c r="A66" s="232">
        <v>8</v>
      </c>
      <c r="B66" s="233"/>
      <c r="C66" s="234"/>
      <c r="D66" s="172"/>
      <c r="E66" s="175"/>
      <c r="F66" s="170"/>
      <c r="G66" s="235"/>
      <c r="H66" s="170"/>
      <c r="I66" s="236"/>
      <c r="J66" s="175"/>
      <c r="K66" s="170"/>
      <c r="L66" s="237"/>
      <c r="M66" s="233"/>
    </row>
    <row r="67" spans="1:13" ht="24.75" customHeight="1">
      <c r="A67" s="232">
        <v>9</v>
      </c>
      <c r="B67" s="233"/>
      <c r="C67" s="234"/>
      <c r="D67" s="172"/>
      <c r="E67" s="175"/>
      <c r="F67" s="170"/>
      <c r="G67" s="235"/>
      <c r="H67" s="170"/>
      <c r="I67" s="236"/>
      <c r="J67" s="175"/>
      <c r="K67" s="170"/>
      <c r="L67" s="237"/>
      <c r="M67" s="233"/>
    </row>
    <row r="68" spans="1:13" ht="24.75" customHeight="1">
      <c r="A68" s="232">
        <v>10</v>
      </c>
      <c r="B68" s="233"/>
      <c r="C68" s="234"/>
      <c r="D68" s="172"/>
      <c r="E68" s="175"/>
      <c r="F68" s="170"/>
      <c r="G68" s="235"/>
      <c r="H68" s="170"/>
      <c r="I68" s="236"/>
      <c r="J68" s="175"/>
      <c r="K68" s="170"/>
      <c r="L68" s="237"/>
      <c r="M68" s="233"/>
    </row>
    <row r="69" spans="1:13" ht="24.75" customHeight="1">
      <c r="A69" s="232">
        <v>11</v>
      </c>
      <c r="B69" s="233"/>
      <c r="C69" s="234"/>
      <c r="D69" s="172"/>
      <c r="E69" s="175"/>
      <c r="F69" s="170"/>
      <c r="G69" s="235"/>
      <c r="H69" s="170"/>
      <c r="I69" s="236"/>
      <c r="J69" s="175"/>
      <c r="K69" s="170"/>
      <c r="L69" s="237"/>
      <c r="M69" s="233"/>
    </row>
    <row r="70" spans="1:13" ht="24.75" customHeight="1">
      <c r="A70" s="232">
        <v>12</v>
      </c>
      <c r="B70" s="233"/>
      <c r="C70" s="234"/>
      <c r="D70" s="172"/>
      <c r="E70" s="175"/>
      <c r="F70" s="170"/>
      <c r="G70" s="235"/>
      <c r="H70" s="170"/>
      <c r="I70" s="236"/>
      <c r="J70" s="175"/>
      <c r="K70" s="170"/>
      <c r="L70" s="237"/>
      <c r="M70" s="233"/>
    </row>
    <row r="71" spans="1:13" ht="24.75" customHeight="1">
      <c r="A71" s="232">
        <v>13</v>
      </c>
      <c r="B71" s="233"/>
      <c r="C71" s="234"/>
      <c r="D71" s="172"/>
      <c r="E71" s="175"/>
      <c r="F71" s="170"/>
      <c r="G71" s="235"/>
      <c r="H71" s="170"/>
      <c r="I71" s="236"/>
      <c r="J71" s="175"/>
      <c r="K71" s="170"/>
      <c r="L71" s="237"/>
      <c r="M71" s="233"/>
    </row>
    <row r="72" spans="1:13" ht="24.75" customHeight="1">
      <c r="A72" s="232">
        <v>14</v>
      </c>
      <c r="B72" s="233"/>
      <c r="C72" s="234"/>
      <c r="D72" s="172"/>
      <c r="E72" s="175"/>
      <c r="F72" s="170"/>
      <c r="G72" s="235"/>
      <c r="H72" s="170"/>
      <c r="I72" s="236"/>
      <c r="J72" s="175"/>
      <c r="K72" s="170"/>
      <c r="L72" s="237"/>
      <c r="M72" s="233"/>
    </row>
    <row r="73" spans="1:13" ht="24.75" customHeight="1">
      <c r="A73" s="232">
        <v>15</v>
      </c>
      <c r="B73" s="233"/>
      <c r="C73" s="234"/>
      <c r="D73" s="172"/>
      <c r="E73" s="175"/>
      <c r="F73" s="170"/>
      <c r="G73" s="235"/>
      <c r="H73" s="170"/>
      <c r="I73" s="236"/>
      <c r="J73" s="175"/>
      <c r="K73" s="170"/>
      <c r="L73" s="237"/>
      <c r="M73" s="233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16.24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200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100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232">
        <v>1</v>
      </c>
      <c r="B82" s="233">
        <v>618</v>
      </c>
      <c r="C82" s="234"/>
      <c r="D82" s="172">
        <v>5810</v>
      </c>
      <c r="E82" s="175">
        <v>77</v>
      </c>
      <c r="F82" s="170">
        <v>38.5</v>
      </c>
      <c r="G82" s="235"/>
      <c r="H82" s="170"/>
      <c r="I82" s="236"/>
      <c r="J82" s="175"/>
      <c r="K82" s="170"/>
      <c r="L82" s="237"/>
      <c r="M82" s="233"/>
    </row>
    <row r="83" spans="1:13" ht="24.75" customHeight="1">
      <c r="A83" s="232">
        <v>2</v>
      </c>
      <c r="B83" s="233">
        <v>374</v>
      </c>
      <c r="C83" s="234"/>
      <c r="D83" s="172">
        <v>4360</v>
      </c>
      <c r="E83" s="175">
        <v>83</v>
      </c>
      <c r="F83" s="170">
        <v>41.5</v>
      </c>
      <c r="G83" s="235"/>
      <c r="H83" s="170"/>
      <c r="I83" s="236"/>
      <c r="J83" s="175"/>
      <c r="K83" s="170"/>
      <c r="L83" s="237"/>
      <c r="M83" s="233"/>
    </row>
    <row r="84" spans="1:13" ht="24.75" customHeight="1">
      <c r="A84" s="232">
        <v>3</v>
      </c>
      <c r="B84" s="233">
        <v>373</v>
      </c>
      <c r="C84" s="234"/>
      <c r="D84" s="172">
        <v>4510</v>
      </c>
      <c r="E84" s="175"/>
      <c r="F84" s="170"/>
      <c r="G84" s="235">
        <v>4470</v>
      </c>
      <c r="H84" s="170"/>
      <c r="I84" s="236"/>
      <c r="J84" s="175"/>
      <c r="K84" s="170">
        <v>176</v>
      </c>
      <c r="L84" s="237">
        <v>88</v>
      </c>
      <c r="M84" s="233"/>
    </row>
    <row r="85" spans="1:13" ht="24.75" customHeight="1">
      <c r="A85" s="232">
        <v>4</v>
      </c>
      <c r="B85" s="233">
        <v>618</v>
      </c>
      <c r="C85" s="234"/>
      <c r="D85" s="172">
        <v>5740</v>
      </c>
      <c r="E85" s="175"/>
      <c r="F85" s="170"/>
      <c r="G85" s="235">
        <v>5300</v>
      </c>
      <c r="H85" s="170"/>
      <c r="I85" s="236"/>
      <c r="J85" s="175"/>
      <c r="K85" s="170">
        <v>167</v>
      </c>
      <c r="L85" s="237">
        <v>83.5</v>
      </c>
      <c r="M85" s="233"/>
    </row>
    <row r="86" spans="1:13" ht="24.75" customHeight="1">
      <c r="A86" s="232">
        <v>5</v>
      </c>
      <c r="B86" s="233">
        <v>373</v>
      </c>
      <c r="C86" s="234"/>
      <c r="D86" s="172">
        <v>8170</v>
      </c>
      <c r="E86" s="175"/>
      <c r="F86" s="170"/>
      <c r="G86" s="235">
        <v>13450</v>
      </c>
      <c r="H86" s="170"/>
      <c r="I86" s="236"/>
      <c r="J86" s="175"/>
      <c r="K86" s="170">
        <v>166</v>
      </c>
      <c r="L86" s="237">
        <v>83</v>
      </c>
      <c r="M86" s="233"/>
    </row>
    <row r="87" spans="1:13" ht="24.75" customHeight="1">
      <c r="A87" s="232">
        <v>6</v>
      </c>
      <c r="B87" s="233">
        <v>374</v>
      </c>
      <c r="C87" s="234"/>
      <c r="D87" s="172">
        <v>4920</v>
      </c>
      <c r="E87" s="175"/>
      <c r="F87" s="170"/>
      <c r="G87" s="235">
        <v>4530</v>
      </c>
      <c r="H87" s="170"/>
      <c r="I87" s="236"/>
      <c r="J87" s="175"/>
      <c r="K87" s="170">
        <v>172</v>
      </c>
      <c r="L87" s="237">
        <v>86</v>
      </c>
      <c r="M87" s="233"/>
    </row>
    <row r="88" spans="1:13" ht="24.75" customHeight="1">
      <c r="A88" s="232">
        <v>7</v>
      </c>
      <c r="B88" s="233"/>
      <c r="C88" s="234"/>
      <c r="D88" s="172"/>
      <c r="E88" s="175"/>
      <c r="F88" s="170"/>
      <c r="G88" s="235"/>
      <c r="H88" s="170"/>
      <c r="I88" s="236"/>
      <c r="J88" s="175"/>
      <c r="K88" s="170"/>
      <c r="L88" s="237"/>
      <c r="M88" s="233"/>
    </row>
    <row r="89" spans="1:13" ht="24.75" customHeight="1">
      <c r="A89" s="232">
        <v>8</v>
      </c>
      <c r="B89" s="233"/>
      <c r="C89" s="234"/>
      <c r="D89" s="172"/>
      <c r="E89" s="175"/>
      <c r="F89" s="170"/>
      <c r="G89" s="235"/>
      <c r="H89" s="170"/>
      <c r="I89" s="236"/>
      <c r="J89" s="175"/>
      <c r="K89" s="170"/>
      <c r="L89" s="237"/>
      <c r="M89" s="233"/>
    </row>
    <row r="90" spans="1:13" ht="24.75" customHeight="1">
      <c r="A90" s="232">
        <v>9</v>
      </c>
      <c r="B90" s="233"/>
      <c r="C90" s="234"/>
      <c r="D90" s="172"/>
      <c r="E90" s="175"/>
      <c r="F90" s="170"/>
      <c r="G90" s="235"/>
      <c r="H90" s="170"/>
      <c r="I90" s="236"/>
      <c r="J90" s="175"/>
      <c r="K90" s="170"/>
      <c r="L90" s="237"/>
      <c r="M90" s="233"/>
    </row>
    <row r="91" spans="1:13" ht="24.75" customHeight="1">
      <c r="A91" s="232">
        <v>10</v>
      </c>
      <c r="B91" s="233"/>
      <c r="C91" s="234"/>
      <c r="D91" s="172"/>
      <c r="E91" s="175"/>
      <c r="F91" s="170"/>
      <c r="G91" s="235"/>
      <c r="H91" s="170"/>
      <c r="I91" s="236"/>
      <c r="J91" s="175"/>
      <c r="K91" s="170"/>
      <c r="L91" s="237"/>
      <c r="M91" s="233"/>
    </row>
    <row r="92" spans="1:13" ht="24.75" customHeight="1">
      <c r="A92" s="232">
        <v>11</v>
      </c>
      <c r="B92" s="233"/>
      <c r="C92" s="234"/>
      <c r="D92" s="172"/>
      <c r="E92" s="175"/>
      <c r="F92" s="170"/>
      <c r="G92" s="235"/>
      <c r="H92" s="170"/>
      <c r="I92" s="236"/>
      <c r="J92" s="175"/>
      <c r="K92" s="170"/>
      <c r="L92" s="237"/>
      <c r="M92" s="233"/>
    </row>
    <row r="93" spans="1:13" ht="24.75" customHeight="1">
      <c r="A93" s="232">
        <v>12</v>
      </c>
      <c r="B93" s="233"/>
      <c r="C93" s="234"/>
      <c r="D93" s="172"/>
      <c r="E93" s="175"/>
      <c r="F93" s="170"/>
      <c r="G93" s="235"/>
      <c r="H93" s="170"/>
      <c r="I93" s="236"/>
      <c r="J93" s="175"/>
      <c r="K93" s="170"/>
      <c r="L93" s="237"/>
      <c r="M93" s="233"/>
    </row>
    <row r="94" spans="1:13" ht="24.75" customHeight="1">
      <c r="A94" s="232">
        <v>13</v>
      </c>
      <c r="B94" s="233"/>
      <c r="C94" s="234"/>
      <c r="D94" s="172"/>
      <c r="E94" s="175"/>
      <c r="F94" s="170"/>
      <c r="G94" s="235"/>
      <c r="H94" s="170"/>
      <c r="I94" s="236"/>
      <c r="J94" s="175"/>
      <c r="K94" s="170"/>
      <c r="L94" s="237"/>
      <c r="M94" s="233"/>
    </row>
    <row r="95" spans="1:13" ht="24.75" customHeight="1">
      <c r="A95" s="232">
        <v>14</v>
      </c>
      <c r="B95" s="233"/>
      <c r="C95" s="234"/>
      <c r="D95" s="172"/>
      <c r="E95" s="175"/>
      <c r="F95" s="170"/>
      <c r="G95" s="235"/>
      <c r="H95" s="170"/>
      <c r="I95" s="236"/>
      <c r="J95" s="175"/>
      <c r="K95" s="170"/>
      <c r="L95" s="237"/>
      <c r="M95" s="233"/>
    </row>
    <row r="96" spans="1:13" ht="24.75" customHeight="1">
      <c r="A96" s="232">
        <v>15</v>
      </c>
      <c r="B96" s="233"/>
      <c r="C96" s="234"/>
      <c r="D96" s="172"/>
      <c r="E96" s="175"/>
      <c r="F96" s="170"/>
      <c r="G96" s="235"/>
      <c r="H96" s="170"/>
      <c r="I96" s="236"/>
      <c r="J96" s="175"/>
      <c r="K96" s="170"/>
      <c r="L96" s="237"/>
      <c r="M96" s="233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61.26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841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420.5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1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21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K54" sqref="K54"/>
    </sheetView>
  </sheetViews>
  <sheetFormatPr defaultColWidth="9.140625" defaultRowHeight="12.75"/>
  <cols>
    <col min="1" max="1" width="3.710937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24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615</v>
      </c>
      <c r="D8" s="40"/>
      <c r="E8" s="161">
        <v>700</v>
      </c>
      <c r="F8" s="39">
        <v>920</v>
      </c>
      <c r="G8" s="162"/>
      <c r="H8" s="163">
        <f aca="true" t="shared" si="0" ref="H8:H22">SUM(E8:G8)</f>
        <v>1620</v>
      </c>
      <c r="I8" s="164"/>
      <c r="J8" s="165" t="s">
        <v>37</v>
      </c>
      <c r="K8" s="8"/>
    </row>
    <row r="9" spans="1:11" ht="24.75" customHeight="1">
      <c r="A9" s="37"/>
      <c r="B9" s="25">
        <v>2</v>
      </c>
      <c r="C9" s="25">
        <v>463</v>
      </c>
      <c r="D9" s="48"/>
      <c r="E9" s="166">
        <v>600</v>
      </c>
      <c r="F9" s="25">
        <v>960</v>
      </c>
      <c r="G9" s="167"/>
      <c r="H9" s="163">
        <f t="shared" si="0"/>
        <v>1560</v>
      </c>
      <c r="I9" s="168"/>
      <c r="J9" s="169" t="s">
        <v>39</v>
      </c>
      <c r="K9" s="8"/>
    </row>
    <row r="10" spans="1:11" ht="24.75" customHeight="1">
      <c r="A10" s="37"/>
      <c r="B10" s="25">
        <v>3</v>
      </c>
      <c r="C10" s="25">
        <v>666</v>
      </c>
      <c r="D10" s="48"/>
      <c r="E10" s="166"/>
      <c r="F10" s="25">
        <v>980</v>
      </c>
      <c r="G10" s="167"/>
      <c r="H10" s="163">
        <f t="shared" si="0"/>
        <v>980</v>
      </c>
      <c r="I10" s="168"/>
      <c r="J10" s="169" t="s">
        <v>40</v>
      </c>
      <c r="K10" s="8"/>
    </row>
    <row r="11" spans="1:11" ht="24.75" customHeight="1">
      <c r="A11" s="37"/>
      <c r="B11" s="25">
        <v>4</v>
      </c>
      <c r="C11" s="25">
        <v>569</v>
      </c>
      <c r="D11" s="48"/>
      <c r="E11" s="166"/>
      <c r="F11" s="25"/>
      <c r="G11" s="167">
        <v>1010</v>
      </c>
      <c r="H11" s="163">
        <f t="shared" si="0"/>
        <v>1010</v>
      </c>
      <c r="I11" s="168"/>
      <c r="J11" s="169" t="s">
        <v>84</v>
      </c>
      <c r="K11" s="8"/>
    </row>
    <row r="12" spans="1:11" ht="24.75" customHeight="1">
      <c r="A12" s="37"/>
      <c r="B12" s="25">
        <v>5</v>
      </c>
      <c r="C12" s="25">
        <v>573</v>
      </c>
      <c r="D12" s="48"/>
      <c r="E12" s="166"/>
      <c r="F12" s="25"/>
      <c r="G12" s="167">
        <v>3860</v>
      </c>
      <c r="H12" s="163">
        <f t="shared" si="0"/>
        <v>3860</v>
      </c>
      <c r="I12" s="168"/>
      <c r="J12" s="169" t="s">
        <v>62</v>
      </c>
      <c r="K12" s="8"/>
    </row>
    <row r="13" spans="1:11" ht="24.75" customHeight="1">
      <c r="A13" s="37"/>
      <c r="B13" s="25">
        <v>6</v>
      </c>
      <c r="C13" s="25">
        <v>213</v>
      </c>
      <c r="D13" s="48"/>
      <c r="E13" s="166"/>
      <c r="F13" s="25"/>
      <c r="G13" s="167"/>
      <c r="H13" s="163">
        <f t="shared" si="0"/>
        <v>0</v>
      </c>
      <c r="I13" s="168">
        <v>910</v>
      </c>
      <c r="J13" s="169" t="s">
        <v>85</v>
      </c>
      <c r="K13" s="8"/>
    </row>
    <row r="14" spans="1:10" ht="24.75" customHeight="1">
      <c r="A14" s="37"/>
      <c r="B14" s="25">
        <v>7</v>
      </c>
      <c r="C14" s="170">
        <v>615</v>
      </c>
      <c r="D14" s="171"/>
      <c r="E14" s="172"/>
      <c r="F14" s="170">
        <v>1100</v>
      </c>
      <c r="G14" s="173"/>
      <c r="H14" s="163">
        <f t="shared" si="0"/>
        <v>1100</v>
      </c>
      <c r="I14" s="174"/>
      <c r="J14" s="175" t="s">
        <v>37</v>
      </c>
    </row>
    <row r="15" spans="1:10" ht="24.75" customHeight="1">
      <c r="A15" s="37"/>
      <c r="B15" s="25">
        <v>8</v>
      </c>
      <c r="C15" s="170">
        <v>370</v>
      </c>
      <c r="D15" s="171"/>
      <c r="E15" s="172"/>
      <c r="F15" s="170"/>
      <c r="G15" s="173"/>
      <c r="H15" s="163">
        <f t="shared" si="0"/>
        <v>0</v>
      </c>
      <c r="I15" s="174">
        <v>1220</v>
      </c>
      <c r="J15" s="175" t="s">
        <v>85</v>
      </c>
    </row>
    <row r="16" spans="1:10" ht="24.75" customHeight="1">
      <c r="A16" s="37"/>
      <c r="B16" s="25">
        <v>9</v>
      </c>
      <c r="C16" s="170">
        <v>463</v>
      </c>
      <c r="D16" s="171"/>
      <c r="E16" s="172"/>
      <c r="F16" s="170">
        <v>1050</v>
      </c>
      <c r="G16" s="173"/>
      <c r="H16" s="163">
        <f t="shared" si="0"/>
        <v>1050</v>
      </c>
      <c r="I16" s="174"/>
      <c r="J16" s="175" t="s">
        <v>39</v>
      </c>
    </row>
    <row r="17" spans="1:10" ht="24.75" customHeight="1">
      <c r="A17" s="37"/>
      <c r="B17" s="25">
        <v>10</v>
      </c>
      <c r="C17" s="170">
        <v>666</v>
      </c>
      <c r="D17" s="171"/>
      <c r="E17" s="172"/>
      <c r="F17" s="170"/>
      <c r="G17" s="173"/>
      <c r="H17" s="163">
        <f t="shared" si="0"/>
        <v>0</v>
      </c>
      <c r="I17" s="174">
        <v>600</v>
      </c>
      <c r="J17" s="175" t="s">
        <v>36</v>
      </c>
    </row>
    <row r="18" spans="1:10" ht="24.75" customHeight="1">
      <c r="A18" s="37"/>
      <c r="B18" s="25">
        <v>11</v>
      </c>
      <c r="C18" s="170">
        <v>613</v>
      </c>
      <c r="D18" s="171"/>
      <c r="E18" s="172"/>
      <c r="F18" s="170">
        <v>20</v>
      </c>
      <c r="G18" s="173"/>
      <c r="H18" s="163">
        <f t="shared" si="0"/>
        <v>20</v>
      </c>
      <c r="I18" s="174"/>
      <c r="J18" s="175" t="s">
        <v>40</v>
      </c>
    </row>
    <row r="19" spans="1:10" ht="24.75" customHeight="1">
      <c r="A19" s="37"/>
      <c r="B19" s="25">
        <v>12</v>
      </c>
      <c r="C19" s="170">
        <v>573</v>
      </c>
      <c r="D19" s="171"/>
      <c r="E19" s="172"/>
      <c r="F19" s="170"/>
      <c r="G19" s="173">
        <v>5800</v>
      </c>
      <c r="H19" s="163">
        <f t="shared" si="0"/>
        <v>5800</v>
      </c>
      <c r="I19" s="174"/>
      <c r="J19" s="175" t="s">
        <v>62</v>
      </c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615</v>
      </c>
      <c r="D26" s="185"/>
      <c r="E26" s="186">
        <v>1000</v>
      </c>
      <c r="F26" s="184">
        <v>400</v>
      </c>
      <c r="G26" s="187"/>
      <c r="H26" s="163">
        <f aca="true" t="shared" si="1" ref="H26:H35">SUM(E26:G26)</f>
        <v>1400</v>
      </c>
      <c r="I26" s="188"/>
      <c r="J26" s="189" t="s">
        <v>37</v>
      </c>
    </row>
    <row r="27" spans="1:10" ht="24.75" customHeight="1">
      <c r="A27" s="37"/>
      <c r="B27" s="176">
        <v>17</v>
      </c>
      <c r="C27" s="170">
        <v>613</v>
      </c>
      <c r="D27" s="171"/>
      <c r="E27" s="172">
        <v>130</v>
      </c>
      <c r="F27" s="170">
        <v>500</v>
      </c>
      <c r="G27" s="173"/>
      <c r="H27" s="163">
        <f t="shared" si="1"/>
        <v>630</v>
      </c>
      <c r="I27" s="174"/>
      <c r="J27" s="175" t="s">
        <v>40</v>
      </c>
    </row>
    <row r="28" spans="1:10" ht="24.75" customHeight="1">
      <c r="A28" s="37"/>
      <c r="B28" s="25">
        <v>18</v>
      </c>
      <c r="C28" s="170">
        <v>610</v>
      </c>
      <c r="D28" s="171"/>
      <c r="E28" s="172">
        <v>400</v>
      </c>
      <c r="F28" s="170">
        <v>400</v>
      </c>
      <c r="G28" s="173">
        <v>300</v>
      </c>
      <c r="H28" s="163">
        <f t="shared" si="1"/>
        <v>1100</v>
      </c>
      <c r="I28" s="174">
        <v>110</v>
      </c>
      <c r="J28" s="175" t="s">
        <v>36</v>
      </c>
    </row>
    <row r="29" spans="1:10" ht="24.75" customHeight="1">
      <c r="A29" s="37"/>
      <c r="B29" s="25">
        <v>19</v>
      </c>
      <c r="C29" s="170">
        <v>615</v>
      </c>
      <c r="D29" s="171"/>
      <c r="E29" s="172">
        <v>500</v>
      </c>
      <c r="F29" s="170">
        <v>550</v>
      </c>
      <c r="G29" s="173">
        <v>300</v>
      </c>
      <c r="H29" s="163">
        <f t="shared" si="1"/>
        <v>1350</v>
      </c>
      <c r="I29" s="174"/>
      <c r="J29" s="175" t="s">
        <v>37</v>
      </c>
    </row>
    <row r="30" spans="1:10" ht="24.75" customHeight="1">
      <c r="A30" s="37"/>
      <c r="B30" s="25">
        <v>20</v>
      </c>
      <c r="C30" s="170">
        <v>613</v>
      </c>
      <c r="D30" s="171"/>
      <c r="E30" s="172">
        <v>300</v>
      </c>
      <c r="F30" s="170">
        <v>300</v>
      </c>
      <c r="G30" s="173">
        <v>100</v>
      </c>
      <c r="H30" s="163">
        <f t="shared" si="1"/>
        <v>700</v>
      </c>
      <c r="I30" s="174"/>
      <c r="J30" s="175" t="s">
        <v>40</v>
      </c>
    </row>
    <row r="31" spans="1:10" ht="24.75" customHeight="1">
      <c r="A31" s="37"/>
      <c r="B31" s="25">
        <v>21</v>
      </c>
      <c r="C31" s="170">
        <v>610</v>
      </c>
      <c r="D31" s="171"/>
      <c r="E31" s="172">
        <v>500</v>
      </c>
      <c r="F31" s="170">
        <v>500</v>
      </c>
      <c r="G31" s="173"/>
      <c r="H31" s="163">
        <f t="shared" si="1"/>
        <v>1000</v>
      </c>
      <c r="I31" s="174">
        <v>350</v>
      </c>
      <c r="J31" s="175" t="s">
        <v>36</v>
      </c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615</v>
      </c>
      <c r="D39" s="185"/>
      <c r="E39" s="186"/>
      <c r="F39" s="184">
        <v>260</v>
      </c>
      <c r="G39" s="187"/>
      <c r="H39" s="163">
        <f aca="true" t="shared" si="2" ref="H39:H48">SUM(E39:G39)</f>
        <v>260</v>
      </c>
      <c r="I39" s="188">
        <v>500</v>
      </c>
      <c r="J39" s="189" t="s">
        <v>37</v>
      </c>
    </row>
    <row r="40" spans="1:10" ht="24.75" customHeight="1">
      <c r="A40" s="37"/>
      <c r="B40" s="176">
        <v>27</v>
      </c>
      <c r="C40" s="170">
        <v>613</v>
      </c>
      <c r="D40" s="171"/>
      <c r="E40" s="172">
        <v>600</v>
      </c>
      <c r="F40" s="170">
        <v>500</v>
      </c>
      <c r="G40" s="173"/>
      <c r="H40" s="163">
        <f t="shared" si="2"/>
        <v>1100</v>
      </c>
      <c r="I40" s="174"/>
      <c r="J40" s="175" t="s">
        <v>36</v>
      </c>
    </row>
    <row r="41" spans="1:10" ht="24.75" customHeight="1">
      <c r="A41" s="37"/>
      <c r="B41" s="25">
        <v>28</v>
      </c>
      <c r="C41" s="170">
        <v>615</v>
      </c>
      <c r="D41" s="171"/>
      <c r="E41" s="172"/>
      <c r="F41" s="170">
        <v>500</v>
      </c>
      <c r="G41" s="173"/>
      <c r="H41" s="163">
        <f t="shared" si="2"/>
        <v>500</v>
      </c>
      <c r="I41" s="174">
        <v>320</v>
      </c>
      <c r="J41" s="175" t="s">
        <v>37</v>
      </c>
    </row>
    <row r="42" spans="1:10" ht="24.75" customHeight="1">
      <c r="A42" s="37"/>
      <c r="B42" s="25">
        <v>29</v>
      </c>
      <c r="C42" s="170">
        <v>613</v>
      </c>
      <c r="D42" s="171"/>
      <c r="E42" s="172">
        <v>150</v>
      </c>
      <c r="F42" s="170"/>
      <c r="G42" s="173">
        <v>110</v>
      </c>
      <c r="H42" s="163">
        <f t="shared" si="2"/>
        <v>260</v>
      </c>
      <c r="I42" s="174">
        <v>250</v>
      </c>
      <c r="J42" s="175" t="s">
        <v>36</v>
      </c>
    </row>
    <row r="43" spans="1:10" ht="24.75" customHeight="1">
      <c r="A43" s="37"/>
      <c r="B43" s="25">
        <v>30</v>
      </c>
      <c r="C43" s="170"/>
      <c r="D43" s="171"/>
      <c r="E43" s="172"/>
      <c r="F43" s="170"/>
      <c r="G43" s="173"/>
      <c r="H43" s="163">
        <f t="shared" si="2"/>
        <v>0</v>
      </c>
      <c r="I43" s="174"/>
      <c r="J43" s="175"/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4880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8940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11480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25300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4260</v>
      </c>
      <c r="J53" s="90"/>
      <c r="K53" s="218">
        <f>H52+I53</f>
        <v>29560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232">
        <v>1</v>
      </c>
      <c r="B59" s="233">
        <v>374</v>
      </c>
      <c r="C59" s="234"/>
      <c r="D59" s="172">
        <v>9100</v>
      </c>
      <c r="E59" s="175">
        <v>100</v>
      </c>
      <c r="F59" s="170">
        <v>50</v>
      </c>
      <c r="G59" s="235"/>
      <c r="H59" s="170"/>
      <c r="I59" s="236"/>
      <c r="J59" s="175"/>
      <c r="K59" s="170"/>
      <c r="L59" s="237"/>
      <c r="M59" s="233"/>
    </row>
    <row r="60" spans="1:13" ht="24.75" customHeight="1">
      <c r="A60" s="232">
        <v>2</v>
      </c>
      <c r="B60" s="233">
        <v>618</v>
      </c>
      <c r="C60" s="234"/>
      <c r="D60" s="172">
        <v>7180</v>
      </c>
      <c r="E60" s="175">
        <v>100</v>
      </c>
      <c r="F60" s="170">
        <v>50</v>
      </c>
      <c r="G60" s="235"/>
      <c r="H60" s="170"/>
      <c r="I60" s="236"/>
      <c r="J60" s="175"/>
      <c r="K60" s="170"/>
      <c r="L60" s="237"/>
      <c r="M60" s="233"/>
    </row>
    <row r="61" spans="1:13" ht="24.75" customHeight="1">
      <c r="A61" s="232">
        <v>3</v>
      </c>
      <c r="B61" s="233">
        <v>373</v>
      </c>
      <c r="C61" s="234"/>
      <c r="D61" s="172">
        <v>9930</v>
      </c>
      <c r="E61" s="175">
        <v>100</v>
      </c>
      <c r="F61" s="170">
        <v>50</v>
      </c>
      <c r="G61" s="235"/>
      <c r="H61" s="170"/>
      <c r="I61" s="236"/>
      <c r="J61" s="175"/>
      <c r="K61" s="170"/>
      <c r="L61" s="237"/>
      <c r="M61" s="233"/>
    </row>
    <row r="62" spans="1:13" ht="24.75" customHeight="1">
      <c r="A62" s="232">
        <v>4</v>
      </c>
      <c r="B62" s="233"/>
      <c r="C62" s="234"/>
      <c r="D62" s="172"/>
      <c r="E62" s="175"/>
      <c r="F62" s="170"/>
      <c r="G62" s="235"/>
      <c r="H62" s="170"/>
      <c r="I62" s="236"/>
      <c r="J62" s="175"/>
      <c r="K62" s="170"/>
      <c r="L62" s="237"/>
      <c r="M62" s="233"/>
    </row>
    <row r="63" spans="1:13" ht="24.75" customHeight="1">
      <c r="A63" s="232">
        <v>5</v>
      </c>
      <c r="B63" s="233"/>
      <c r="C63" s="234"/>
      <c r="D63" s="172"/>
      <c r="E63" s="175"/>
      <c r="F63" s="170"/>
      <c r="G63" s="235"/>
      <c r="H63" s="170"/>
      <c r="I63" s="236"/>
      <c r="J63" s="175"/>
      <c r="K63" s="170"/>
      <c r="L63" s="237"/>
      <c r="M63" s="233"/>
    </row>
    <row r="64" spans="1:13" ht="24.75" customHeight="1">
      <c r="A64" s="232">
        <v>6</v>
      </c>
      <c r="B64" s="233"/>
      <c r="C64" s="234"/>
      <c r="D64" s="172"/>
      <c r="E64" s="175"/>
      <c r="F64" s="170"/>
      <c r="G64" s="235"/>
      <c r="H64" s="170"/>
      <c r="I64" s="236"/>
      <c r="J64" s="175"/>
      <c r="K64" s="170"/>
      <c r="L64" s="237"/>
      <c r="M64" s="233"/>
    </row>
    <row r="65" spans="1:13" ht="24.75" customHeight="1">
      <c r="A65" s="232">
        <v>7</v>
      </c>
      <c r="B65" s="233"/>
      <c r="C65" s="234"/>
      <c r="D65" s="172"/>
      <c r="E65" s="175"/>
      <c r="F65" s="170"/>
      <c r="G65" s="235"/>
      <c r="H65" s="170"/>
      <c r="I65" s="236"/>
      <c r="J65" s="175"/>
      <c r="K65" s="170"/>
      <c r="L65" s="237"/>
      <c r="M65" s="233"/>
    </row>
    <row r="66" spans="1:13" ht="24.75" customHeight="1">
      <c r="A66" s="232">
        <v>8</v>
      </c>
      <c r="B66" s="233"/>
      <c r="C66" s="234"/>
      <c r="D66" s="172"/>
      <c r="E66" s="175"/>
      <c r="F66" s="170"/>
      <c r="G66" s="235"/>
      <c r="H66" s="170"/>
      <c r="I66" s="236"/>
      <c r="J66" s="175"/>
      <c r="K66" s="170"/>
      <c r="L66" s="237"/>
      <c r="M66" s="233"/>
    </row>
    <row r="67" spans="1:13" ht="24.75" customHeight="1">
      <c r="A67" s="232">
        <v>9</v>
      </c>
      <c r="B67" s="233"/>
      <c r="C67" s="234"/>
      <c r="D67" s="172"/>
      <c r="E67" s="175"/>
      <c r="F67" s="170"/>
      <c r="G67" s="235"/>
      <c r="H67" s="170"/>
      <c r="I67" s="236"/>
      <c r="J67" s="175"/>
      <c r="K67" s="170"/>
      <c r="L67" s="237"/>
      <c r="M67" s="233"/>
    </row>
    <row r="68" spans="1:13" ht="24.75" customHeight="1">
      <c r="A68" s="232">
        <v>10</v>
      </c>
      <c r="B68" s="233"/>
      <c r="C68" s="234"/>
      <c r="D68" s="172"/>
      <c r="E68" s="175"/>
      <c r="F68" s="170"/>
      <c r="G68" s="235"/>
      <c r="H68" s="170"/>
      <c r="I68" s="236"/>
      <c r="J68" s="175"/>
      <c r="K68" s="170"/>
      <c r="L68" s="237"/>
      <c r="M68" s="233"/>
    </row>
    <row r="69" spans="1:13" ht="24.75" customHeight="1">
      <c r="A69" s="232">
        <v>11</v>
      </c>
      <c r="B69" s="233"/>
      <c r="C69" s="234"/>
      <c r="D69" s="172"/>
      <c r="E69" s="175"/>
      <c r="F69" s="170"/>
      <c r="G69" s="235"/>
      <c r="H69" s="170"/>
      <c r="I69" s="236"/>
      <c r="J69" s="175"/>
      <c r="K69" s="170"/>
      <c r="L69" s="237"/>
      <c r="M69" s="233"/>
    </row>
    <row r="70" spans="1:13" ht="24.75" customHeight="1">
      <c r="A70" s="232">
        <v>12</v>
      </c>
      <c r="B70" s="233"/>
      <c r="C70" s="234"/>
      <c r="D70" s="172"/>
      <c r="E70" s="175"/>
      <c r="F70" s="170"/>
      <c r="G70" s="235"/>
      <c r="H70" s="170"/>
      <c r="I70" s="236"/>
      <c r="J70" s="175"/>
      <c r="K70" s="170"/>
      <c r="L70" s="237"/>
      <c r="M70" s="233"/>
    </row>
    <row r="71" spans="1:13" ht="24.75" customHeight="1">
      <c r="A71" s="232">
        <v>13</v>
      </c>
      <c r="B71" s="233"/>
      <c r="C71" s="234"/>
      <c r="D71" s="172"/>
      <c r="E71" s="175"/>
      <c r="F71" s="170"/>
      <c r="G71" s="235"/>
      <c r="H71" s="170"/>
      <c r="I71" s="236"/>
      <c r="J71" s="175"/>
      <c r="K71" s="170"/>
      <c r="L71" s="237"/>
      <c r="M71" s="233"/>
    </row>
    <row r="72" spans="1:13" ht="24.75" customHeight="1">
      <c r="A72" s="232">
        <v>14</v>
      </c>
      <c r="B72" s="233"/>
      <c r="C72" s="234"/>
      <c r="D72" s="172"/>
      <c r="E72" s="175"/>
      <c r="F72" s="170"/>
      <c r="G72" s="235"/>
      <c r="H72" s="170"/>
      <c r="I72" s="236"/>
      <c r="J72" s="175"/>
      <c r="K72" s="170"/>
      <c r="L72" s="237"/>
      <c r="M72" s="233"/>
    </row>
    <row r="73" spans="1:13" ht="24.75" customHeight="1">
      <c r="A73" s="232">
        <v>15</v>
      </c>
      <c r="B73" s="233"/>
      <c r="C73" s="234"/>
      <c r="D73" s="172"/>
      <c r="E73" s="175"/>
      <c r="F73" s="170"/>
      <c r="G73" s="235"/>
      <c r="H73" s="170"/>
      <c r="I73" s="236"/>
      <c r="J73" s="175"/>
      <c r="K73" s="170"/>
      <c r="L73" s="237"/>
      <c r="M73" s="233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26.21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300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150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232">
        <v>1</v>
      </c>
      <c r="B82" s="233">
        <v>374</v>
      </c>
      <c r="C82" s="234"/>
      <c r="D82" s="172">
        <v>4420</v>
      </c>
      <c r="E82" s="175">
        <v>84</v>
      </c>
      <c r="F82" s="170">
        <v>42</v>
      </c>
      <c r="G82" s="235"/>
      <c r="H82" s="170"/>
      <c r="I82" s="236"/>
      <c r="J82" s="175"/>
      <c r="K82" s="170"/>
      <c r="L82" s="237"/>
      <c r="M82" s="233"/>
    </row>
    <row r="83" spans="1:13" ht="24.75" customHeight="1">
      <c r="A83" s="232">
        <v>2</v>
      </c>
      <c r="B83" s="233">
        <v>618</v>
      </c>
      <c r="C83" s="234"/>
      <c r="D83" s="172">
        <v>5080</v>
      </c>
      <c r="E83" s="175">
        <v>77</v>
      </c>
      <c r="F83" s="170">
        <v>38.5</v>
      </c>
      <c r="G83" s="235"/>
      <c r="H83" s="170"/>
      <c r="I83" s="236"/>
      <c r="J83" s="175"/>
      <c r="K83" s="170"/>
      <c r="L83" s="237"/>
      <c r="M83" s="233"/>
    </row>
    <row r="84" spans="1:13" ht="24.75" customHeight="1">
      <c r="A84" s="232">
        <v>3</v>
      </c>
      <c r="B84" s="233">
        <v>373</v>
      </c>
      <c r="C84" s="234"/>
      <c r="D84" s="172">
        <v>4750</v>
      </c>
      <c r="E84" s="175">
        <v>76</v>
      </c>
      <c r="F84" s="170">
        <v>38</v>
      </c>
      <c r="G84" s="235"/>
      <c r="H84" s="170"/>
      <c r="I84" s="236"/>
      <c r="J84" s="175"/>
      <c r="K84" s="170"/>
      <c r="L84" s="237"/>
      <c r="M84" s="233"/>
    </row>
    <row r="85" spans="1:13" ht="24.75" customHeight="1">
      <c r="A85" s="232">
        <v>4</v>
      </c>
      <c r="B85" s="233">
        <v>373</v>
      </c>
      <c r="C85" s="234"/>
      <c r="D85" s="172">
        <v>4090</v>
      </c>
      <c r="E85" s="175"/>
      <c r="F85" s="170"/>
      <c r="G85" s="235">
        <v>3200</v>
      </c>
      <c r="H85" s="170"/>
      <c r="I85" s="236"/>
      <c r="J85" s="175"/>
      <c r="K85" s="170">
        <v>140</v>
      </c>
      <c r="L85" s="237">
        <v>70</v>
      </c>
      <c r="M85" s="233"/>
    </row>
    <row r="86" spans="1:13" ht="24.75" customHeight="1">
      <c r="A86" s="232">
        <v>5</v>
      </c>
      <c r="B86" s="233">
        <v>374</v>
      </c>
      <c r="C86" s="234"/>
      <c r="D86" s="172">
        <v>3660</v>
      </c>
      <c r="E86" s="175"/>
      <c r="F86" s="170"/>
      <c r="G86" s="235">
        <v>6380</v>
      </c>
      <c r="H86" s="170"/>
      <c r="I86" s="236"/>
      <c r="J86" s="175"/>
      <c r="K86" s="170">
        <v>178</v>
      </c>
      <c r="L86" s="237">
        <v>89</v>
      </c>
      <c r="M86" s="233"/>
    </row>
    <row r="87" spans="1:13" ht="24.75" customHeight="1">
      <c r="A87" s="232">
        <v>6</v>
      </c>
      <c r="B87" s="233">
        <v>618</v>
      </c>
      <c r="C87" s="234"/>
      <c r="D87" s="172">
        <v>6670</v>
      </c>
      <c r="E87" s="175">
        <v>77</v>
      </c>
      <c r="F87" s="170">
        <v>38.5</v>
      </c>
      <c r="G87" s="235"/>
      <c r="H87" s="170"/>
      <c r="I87" s="236"/>
      <c r="J87" s="175"/>
      <c r="K87" s="170"/>
      <c r="L87" s="237"/>
      <c r="M87" s="233"/>
    </row>
    <row r="88" spans="1:13" ht="24.75" customHeight="1">
      <c r="A88" s="232">
        <v>7</v>
      </c>
      <c r="B88" s="233"/>
      <c r="C88" s="234"/>
      <c r="D88" s="172"/>
      <c r="E88" s="175"/>
      <c r="F88" s="170"/>
      <c r="G88" s="235"/>
      <c r="H88" s="170"/>
      <c r="I88" s="236"/>
      <c r="J88" s="175"/>
      <c r="K88" s="170"/>
      <c r="L88" s="237"/>
      <c r="M88" s="233"/>
    </row>
    <row r="89" spans="1:13" ht="24.75" customHeight="1">
      <c r="A89" s="232">
        <v>8</v>
      </c>
      <c r="B89" s="233"/>
      <c r="C89" s="234"/>
      <c r="D89" s="172"/>
      <c r="E89" s="175"/>
      <c r="F89" s="170"/>
      <c r="G89" s="235"/>
      <c r="H89" s="170"/>
      <c r="I89" s="236"/>
      <c r="J89" s="175"/>
      <c r="K89" s="170"/>
      <c r="L89" s="237"/>
      <c r="M89" s="233"/>
    </row>
    <row r="90" spans="1:13" ht="24.75" customHeight="1">
      <c r="A90" s="232">
        <v>9</v>
      </c>
      <c r="B90" s="233"/>
      <c r="C90" s="234"/>
      <c r="D90" s="172"/>
      <c r="E90" s="175"/>
      <c r="F90" s="170"/>
      <c r="G90" s="235"/>
      <c r="H90" s="170"/>
      <c r="I90" s="236"/>
      <c r="J90" s="175"/>
      <c r="K90" s="170"/>
      <c r="L90" s="237"/>
      <c r="M90" s="233"/>
    </row>
    <row r="91" spans="1:13" ht="24.75" customHeight="1">
      <c r="A91" s="232">
        <v>10</v>
      </c>
      <c r="B91" s="233"/>
      <c r="C91" s="234"/>
      <c r="D91" s="172"/>
      <c r="E91" s="175"/>
      <c r="F91" s="170"/>
      <c r="G91" s="235"/>
      <c r="H91" s="170"/>
      <c r="I91" s="236"/>
      <c r="J91" s="175"/>
      <c r="K91" s="170"/>
      <c r="L91" s="237"/>
      <c r="M91" s="233"/>
    </row>
    <row r="92" spans="1:13" ht="24.75" customHeight="1">
      <c r="A92" s="232">
        <v>11</v>
      </c>
      <c r="B92" s="233"/>
      <c r="C92" s="234"/>
      <c r="D92" s="172"/>
      <c r="E92" s="175"/>
      <c r="F92" s="170"/>
      <c r="G92" s="235"/>
      <c r="H92" s="170"/>
      <c r="I92" s="236"/>
      <c r="J92" s="175"/>
      <c r="K92" s="170"/>
      <c r="L92" s="237"/>
      <c r="M92" s="233"/>
    </row>
    <row r="93" spans="1:13" ht="24.75" customHeight="1">
      <c r="A93" s="232">
        <v>12</v>
      </c>
      <c r="B93" s="233"/>
      <c r="C93" s="234"/>
      <c r="D93" s="172"/>
      <c r="E93" s="175"/>
      <c r="F93" s="170"/>
      <c r="G93" s="235"/>
      <c r="H93" s="170"/>
      <c r="I93" s="236"/>
      <c r="J93" s="175"/>
      <c r="K93" s="170"/>
      <c r="L93" s="237"/>
      <c r="M93" s="233"/>
    </row>
    <row r="94" spans="1:13" ht="24.75" customHeight="1">
      <c r="A94" s="232">
        <v>13</v>
      </c>
      <c r="B94" s="233"/>
      <c r="C94" s="234"/>
      <c r="D94" s="172"/>
      <c r="E94" s="175"/>
      <c r="F94" s="170"/>
      <c r="G94" s="235"/>
      <c r="H94" s="170"/>
      <c r="I94" s="236"/>
      <c r="J94" s="175"/>
      <c r="K94" s="170"/>
      <c r="L94" s="237"/>
      <c r="M94" s="233"/>
    </row>
    <row r="95" spans="1:13" ht="24.75" customHeight="1">
      <c r="A95" s="232">
        <v>14</v>
      </c>
      <c r="B95" s="233"/>
      <c r="C95" s="234"/>
      <c r="D95" s="172"/>
      <c r="E95" s="175"/>
      <c r="F95" s="170"/>
      <c r="G95" s="235"/>
      <c r="H95" s="170"/>
      <c r="I95" s="236"/>
      <c r="J95" s="175"/>
      <c r="K95" s="170"/>
      <c r="L95" s="237"/>
      <c r="M95" s="233"/>
    </row>
    <row r="96" spans="1:13" ht="24.75" customHeight="1">
      <c r="A96" s="232">
        <v>15</v>
      </c>
      <c r="B96" s="233"/>
      <c r="C96" s="234"/>
      <c r="D96" s="172"/>
      <c r="E96" s="175"/>
      <c r="F96" s="170"/>
      <c r="G96" s="235"/>
      <c r="H96" s="170"/>
      <c r="I96" s="236"/>
      <c r="J96" s="175"/>
      <c r="K96" s="170"/>
      <c r="L96" s="237"/>
      <c r="M96" s="233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38.25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632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316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5" s="120" customFormat="1" ht="15">
      <c r="A102" s="118" t="s">
        <v>60</v>
      </c>
      <c r="B102" s="118"/>
      <c r="C102" s="118"/>
      <c r="D102" s="118"/>
      <c r="E102" s="119">
        <v>1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24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K54" sqref="K54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20.7109375" style="0" customWidth="1"/>
    <col min="11" max="11" width="10.14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25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613</v>
      </c>
      <c r="D8" s="40"/>
      <c r="E8" s="161"/>
      <c r="F8" s="39">
        <v>770</v>
      </c>
      <c r="G8" s="162"/>
      <c r="H8" s="163">
        <f aca="true" t="shared" si="0" ref="H8:H14">SUM(E8:G8)</f>
        <v>770</v>
      </c>
      <c r="I8" s="164"/>
      <c r="J8" s="165" t="s">
        <v>62</v>
      </c>
      <c r="K8" s="8"/>
    </row>
    <row r="9" spans="1:11" ht="24.75" customHeight="1">
      <c r="A9" s="37"/>
      <c r="B9" s="25">
        <v>2</v>
      </c>
      <c r="C9" s="25">
        <v>463</v>
      </c>
      <c r="D9" s="48"/>
      <c r="E9" s="166">
        <v>200</v>
      </c>
      <c r="F9" s="25">
        <v>1060</v>
      </c>
      <c r="G9" s="167"/>
      <c r="H9" s="163">
        <f t="shared" si="0"/>
        <v>1260</v>
      </c>
      <c r="I9" s="168"/>
      <c r="J9" s="169" t="s">
        <v>39</v>
      </c>
      <c r="K9" s="8"/>
    </row>
    <row r="10" spans="1:11" ht="24.75" customHeight="1">
      <c r="A10" s="37"/>
      <c r="B10" s="25">
        <v>3</v>
      </c>
      <c r="C10" s="25">
        <v>573</v>
      </c>
      <c r="D10" s="48"/>
      <c r="E10" s="166"/>
      <c r="F10" s="25"/>
      <c r="G10" s="167">
        <v>4030</v>
      </c>
      <c r="H10" s="163">
        <f t="shared" si="0"/>
        <v>4030</v>
      </c>
      <c r="I10" s="168"/>
      <c r="J10" s="169" t="s">
        <v>62</v>
      </c>
      <c r="K10" s="8"/>
    </row>
    <row r="11" spans="1:11" ht="24.75" customHeight="1">
      <c r="A11" s="37"/>
      <c r="B11" s="25">
        <v>4</v>
      </c>
      <c r="C11" s="25">
        <v>568</v>
      </c>
      <c r="D11" s="48"/>
      <c r="E11" s="166"/>
      <c r="F11" s="25"/>
      <c r="G11" s="167">
        <v>1490</v>
      </c>
      <c r="H11" s="163">
        <f t="shared" si="0"/>
        <v>1490</v>
      </c>
      <c r="I11" s="168"/>
      <c r="J11" s="169" t="s">
        <v>86</v>
      </c>
      <c r="K11" s="8"/>
    </row>
    <row r="12" spans="1:11" ht="24.75" customHeight="1">
      <c r="A12" s="37"/>
      <c r="B12" s="25">
        <v>5</v>
      </c>
      <c r="C12" s="25">
        <v>666</v>
      </c>
      <c r="D12" s="48"/>
      <c r="E12" s="166">
        <v>200</v>
      </c>
      <c r="F12" s="25">
        <v>760</v>
      </c>
      <c r="G12" s="167"/>
      <c r="H12" s="163">
        <f t="shared" si="0"/>
        <v>960</v>
      </c>
      <c r="I12" s="168"/>
      <c r="J12" s="169" t="s">
        <v>36</v>
      </c>
      <c r="K12" s="8"/>
    </row>
    <row r="13" spans="1:11" ht="24.75" customHeight="1">
      <c r="A13" s="37"/>
      <c r="B13" s="25">
        <v>6</v>
      </c>
      <c r="C13" s="25">
        <v>213</v>
      </c>
      <c r="D13" s="48"/>
      <c r="E13" s="166"/>
      <c r="F13" s="25"/>
      <c r="G13" s="167"/>
      <c r="H13" s="163">
        <f t="shared" si="0"/>
        <v>0</v>
      </c>
      <c r="I13" s="168">
        <v>1130</v>
      </c>
      <c r="J13" s="169" t="s">
        <v>85</v>
      </c>
      <c r="K13" s="8"/>
    </row>
    <row r="14" spans="1:10" ht="24.75" customHeight="1">
      <c r="A14" s="37"/>
      <c r="B14" s="25">
        <v>7</v>
      </c>
      <c r="C14" s="170">
        <v>573</v>
      </c>
      <c r="D14" s="171"/>
      <c r="E14" s="172"/>
      <c r="F14" s="170"/>
      <c r="G14" s="173">
        <v>6300</v>
      </c>
      <c r="H14" s="163">
        <f t="shared" si="0"/>
        <v>6300</v>
      </c>
      <c r="I14" s="174"/>
      <c r="J14" s="175" t="s">
        <v>62</v>
      </c>
    </row>
    <row r="15" spans="1:10" ht="24.75" customHeight="1">
      <c r="A15" s="37"/>
      <c r="B15" s="25">
        <v>8</v>
      </c>
      <c r="C15" s="170">
        <v>615</v>
      </c>
      <c r="D15" s="171"/>
      <c r="E15" s="172">
        <v>500</v>
      </c>
      <c r="F15" s="170">
        <v>980</v>
      </c>
      <c r="G15" s="173"/>
      <c r="H15" s="163">
        <v>1480</v>
      </c>
      <c r="I15" s="174"/>
      <c r="J15" s="175" t="s">
        <v>37</v>
      </c>
    </row>
    <row r="16" spans="1:10" ht="24.75" customHeight="1">
      <c r="A16" s="37"/>
      <c r="B16" s="25">
        <v>9</v>
      </c>
      <c r="C16" s="170">
        <v>370</v>
      </c>
      <c r="D16" s="171"/>
      <c r="E16" s="172"/>
      <c r="F16" s="170"/>
      <c r="G16" s="173"/>
      <c r="H16" s="163">
        <f aca="true" t="shared" si="1" ref="H16:H22">SUM(E16:G16)</f>
        <v>0</v>
      </c>
      <c r="I16" s="174">
        <v>1080</v>
      </c>
      <c r="J16" s="175" t="s">
        <v>85</v>
      </c>
    </row>
    <row r="17" spans="1:10" ht="24.75" customHeight="1">
      <c r="A17" s="37"/>
      <c r="B17" s="25">
        <v>10</v>
      </c>
      <c r="C17" s="170">
        <v>463</v>
      </c>
      <c r="D17" s="171"/>
      <c r="E17" s="172"/>
      <c r="F17" s="170">
        <v>1030</v>
      </c>
      <c r="G17" s="173"/>
      <c r="H17" s="163">
        <f t="shared" si="1"/>
        <v>1030</v>
      </c>
      <c r="I17" s="174"/>
      <c r="J17" s="175" t="s">
        <v>39</v>
      </c>
    </row>
    <row r="18" spans="1:10" ht="24.75" customHeight="1">
      <c r="A18" s="37"/>
      <c r="B18" s="25">
        <v>11</v>
      </c>
      <c r="C18" s="170"/>
      <c r="D18" s="171"/>
      <c r="E18" s="172"/>
      <c r="F18" s="170"/>
      <c r="G18" s="173"/>
      <c r="H18" s="163">
        <f t="shared" si="1"/>
        <v>0</v>
      </c>
      <c r="I18" s="174"/>
      <c r="J18" s="175"/>
    </row>
    <row r="19" spans="1:10" ht="24.75" customHeight="1">
      <c r="A19" s="37"/>
      <c r="B19" s="25">
        <v>12</v>
      </c>
      <c r="C19" s="170"/>
      <c r="D19" s="171"/>
      <c r="E19" s="172"/>
      <c r="F19" s="170"/>
      <c r="G19" s="173"/>
      <c r="H19" s="163">
        <f t="shared" si="1"/>
        <v>0</v>
      </c>
      <c r="I19" s="174"/>
      <c r="J19" s="175"/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1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1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1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8">
        <v>16</v>
      </c>
      <c r="C26" s="184">
        <v>613</v>
      </c>
      <c r="D26" s="185"/>
      <c r="E26" s="186">
        <v>800</v>
      </c>
      <c r="F26" s="184">
        <v>780</v>
      </c>
      <c r="G26" s="187"/>
      <c r="H26" s="163">
        <f aca="true" t="shared" si="2" ref="H26:H35">SUM(E26:G26)</f>
        <v>1580</v>
      </c>
      <c r="I26" s="188"/>
      <c r="J26" s="189" t="s">
        <v>36</v>
      </c>
    </row>
    <row r="27" spans="1:10" ht="24.75" customHeight="1">
      <c r="A27" s="37"/>
      <c r="B27" s="62">
        <v>17</v>
      </c>
      <c r="C27" s="170">
        <v>615</v>
      </c>
      <c r="D27" s="171"/>
      <c r="E27" s="172">
        <v>800</v>
      </c>
      <c r="F27" s="170">
        <v>780</v>
      </c>
      <c r="G27" s="173"/>
      <c r="H27" s="163">
        <f t="shared" si="2"/>
        <v>1580</v>
      </c>
      <c r="I27" s="174"/>
      <c r="J27" s="175" t="s">
        <v>37</v>
      </c>
    </row>
    <row r="28" spans="1:10" ht="24.75" customHeight="1">
      <c r="A28" s="37"/>
      <c r="B28" s="47">
        <v>18</v>
      </c>
      <c r="C28" s="170">
        <v>611</v>
      </c>
      <c r="D28" s="171"/>
      <c r="E28" s="172">
        <v>700</v>
      </c>
      <c r="F28" s="170">
        <v>350</v>
      </c>
      <c r="G28" s="173"/>
      <c r="H28" s="163">
        <f t="shared" si="2"/>
        <v>1050</v>
      </c>
      <c r="I28" s="174"/>
      <c r="J28" s="175" t="s">
        <v>40</v>
      </c>
    </row>
    <row r="29" spans="1:10" ht="24.75" customHeight="1">
      <c r="A29" s="37"/>
      <c r="B29" s="47">
        <v>19</v>
      </c>
      <c r="C29" s="170">
        <v>613</v>
      </c>
      <c r="D29" s="171"/>
      <c r="E29" s="172">
        <v>900</v>
      </c>
      <c r="F29" s="170">
        <v>500</v>
      </c>
      <c r="G29" s="173">
        <v>350</v>
      </c>
      <c r="H29" s="163">
        <f t="shared" si="2"/>
        <v>1750</v>
      </c>
      <c r="I29" s="174"/>
      <c r="J29" s="175" t="s">
        <v>36</v>
      </c>
    </row>
    <row r="30" spans="1:10" ht="24.75" customHeight="1">
      <c r="A30" s="37"/>
      <c r="B30" s="47">
        <v>20</v>
      </c>
      <c r="C30" s="170">
        <v>615</v>
      </c>
      <c r="D30" s="171"/>
      <c r="E30" s="172">
        <v>750</v>
      </c>
      <c r="F30" s="170">
        <v>300</v>
      </c>
      <c r="G30" s="173"/>
      <c r="H30" s="163">
        <f t="shared" si="2"/>
        <v>1050</v>
      </c>
      <c r="I30" s="174"/>
      <c r="J30" s="175" t="s">
        <v>37</v>
      </c>
    </row>
    <row r="31" spans="1:10" ht="24.75" customHeight="1">
      <c r="A31" s="37"/>
      <c r="B31" s="47">
        <v>21</v>
      </c>
      <c r="C31" s="170">
        <v>611</v>
      </c>
      <c r="D31" s="171"/>
      <c r="E31" s="172"/>
      <c r="F31" s="170">
        <v>330</v>
      </c>
      <c r="G31" s="173"/>
      <c r="H31" s="163">
        <f t="shared" si="2"/>
        <v>330</v>
      </c>
      <c r="I31" s="174"/>
      <c r="J31" s="175" t="s">
        <v>40</v>
      </c>
    </row>
    <row r="32" spans="1:10" ht="24.75" customHeight="1">
      <c r="A32" s="37"/>
      <c r="B32" s="47">
        <v>22</v>
      </c>
      <c r="C32" s="170"/>
      <c r="D32" s="171"/>
      <c r="E32" s="172"/>
      <c r="F32" s="170"/>
      <c r="G32" s="173"/>
      <c r="H32" s="163">
        <f t="shared" si="2"/>
        <v>0</v>
      </c>
      <c r="I32" s="174"/>
      <c r="J32" s="175"/>
    </row>
    <row r="33" spans="1:10" ht="24.75" customHeight="1">
      <c r="A33" s="37"/>
      <c r="B33" s="47">
        <v>23</v>
      </c>
      <c r="C33" s="170"/>
      <c r="D33" s="171"/>
      <c r="E33" s="172"/>
      <c r="F33" s="170"/>
      <c r="G33" s="173"/>
      <c r="H33" s="163">
        <f t="shared" si="2"/>
        <v>0</v>
      </c>
      <c r="I33" s="174"/>
      <c r="J33" s="175"/>
    </row>
    <row r="34" spans="1:10" ht="24.75" customHeight="1">
      <c r="A34" s="37"/>
      <c r="B34" s="47">
        <v>24</v>
      </c>
      <c r="C34" s="170"/>
      <c r="D34" s="171"/>
      <c r="E34" s="172"/>
      <c r="F34" s="170"/>
      <c r="G34" s="173"/>
      <c r="H34" s="163">
        <f t="shared" si="2"/>
        <v>0</v>
      </c>
      <c r="I34" s="174"/>
      <c r="J34" s="175"/>
    </row>
    <row r="35" spans="1:10" ht="24.75" customHeight="1">
      <c r="A35" s="37"/>
      <c r="B35" s="62">
        <v>25</v>
      </c>
      <c r="C35" s="177"/>
      <c r="D35" s="178"/>
      <c r="E35" s="179"/>
      <c r="F35" s="177"/>
      <c r="G35" s="180"/>
      <c r="H35" s="181">
        <f t="shared" si="2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8">
        <v>26</v>
      </c>
      <c r="C39" s="184">
        <v>611</v>
      </c>
      <c r="D39" s="185"/>
      <c r="E39" s="186"/>
      <c r="F39" s="184">
        <v>260</v>
      </c>
      <c r="G39" s="187"/>
      <c r="H39" s="163">
        <f aca="true" t="shared" si="3" ref="H39:H48">SUM(E39:G39)</f>
        <v>260</v>
      </c>
      <c r="I39" s="188">
        <v>500</v>
      </c>
      <c r="J39" s="189" t="s">
        <v>36</v>
      </c>
    </row>
    <row r="40" spans="1:10" ht="24.75" customHeight="1">
      <c r="A40" s="37"/>
      <c r="B40" s="62">
        <v>27</v>
      </c>
      <c r="C40" s="170">
        <v>569</v>
      </c>
      <c r="D40" s="171" t="s">
        <v>66</v>
      </c>
      <c r="E40" s="172"/>
      <c r="F40" s="170"/>
      <c r="G40" s="173"/>
      <c r="H40" s="163">
        <f t="shared" si="3"/>
        <v>0</v>
      </c>
      <c r="I40" s="174">
        <v>1170</v>
      </c>
      <c r="J40" s="175"/>
    </row>
    <row r="41" spans="1:10" ht="24.75" customHeight="1">
      <c r="A41" s="37"/>
      <c r="B41" s="47">
        <v>28</v>
      </c>
      <c r="C41" s="170">
        <v>609</v>
      </c>
      <c r="D41" s="171"/>
      <c r="E41" s="172">
        <v>400</v>
      </c>
      <c r="F41" s="170">
        <v>400</v>
      </c>
      <c r="G41" s="173"/>
      <c r="H41" s="163">
        <f t="shared" si="3"/>
        <v>800</v>
      </c>
      <c r="I41" s="174">
        <v>270</v>
      </c>
      <c r="J41" s="175" t="s">
        <v>37</v>
      </c>
    </row>
    <row r="42" spans="1:10" ht="24.75" customHeight="1">
      <c r="A42" s="37"/>
      <c r="B42" s="47">
        <v>29</v>
      </c>
      <c r="C42" s="170">
        <v>611</v>
      </c>
      <c r="D42" s="171"/>
      <c r="E42" s="172"/>
      <c r="F42" s="170">
        <v>700</v>
      </c>
      <c r="G42" s="173"/>
      <c r="H42" s="163">
        <f t="shared" si="3"/>
        <v>700</v>
      </c>
      <c r="I42" s="174">
        <v>330</v>
      </c>
      <c r="J42" s="175" t="s">
        <v>36</v>
      </c>
    </row>
    <row r="43" spans="1:10" ht="24.75" customHeight="1">
      <c r="A43" s="37"/>
      <c r="B43" s="47">
        <v>30</v>
      </c>
      <c r="C43" s="170">
        <v>569</v>
      </c>
      <c r="D43" s="171" t="s">
        <v>66</v>
      </c>
      <c r="E43" s="172"/>
      <c r="F43" s="170"/>
      <c r="G43" s="173">
        <v>1340</v>
      </c>
      <c r="H43" s="163">
        <f t="shared" si="3"/>
        <v>1340</v>
      </c>
      <c r="I43" s="174"/>
      <c r="J43" s="175" t="s">
        <v>77</v>
      </c>
    </row>
    <row r="44" spans="1:10" ht="24.75" customHeight="1">
      <c r="A44" s="37"/>
      <c r="B44" s="47">
        <v>31</v>
      </c>
      <c r="C44" s="170">
        <v>609</v>
      </c>
      <c r="D44" s="171"/>
      <c r="E44" s="172"/>
      <c r="F44" s="170">
        <v>500</v>
      </c>
      <c r="G44" s="173"/>
      <c r="H44" s="163">
        <f t="shared" si="3"/>
        <v>500</v>
      </c>
      <c r="I44" s="174">
        <v>380</v>
      </c>
      <c r="J44" s="175" t="s">
        <v>37</v>
      </c>
    </row>
    <row r="45" spans="1:10" ht="24.75" customHeight="1">
      <c r="A45" s="37"/>
      <c r="B45" s="47">
        <v>32</v>
      </c>
      <c r="C45" s="170"/>
      <c r="D45" s="171"/>
      <c r="E45" s="172"/>
      <c r="F45" s="170"/>
      <c r="G45" s="173"/>
      <c r="H45" s="163">
        <f t="shared" si="3"/>
        <v>0</v>
      </c>
      <c r="I45" s="174"/>
      <c r="J45" s="175"/>
    </row>
    <row r="46" spans="1:10" ht="24.75" customHeight="1">
      <c r="A46" s="37"/>
      <c r="B46" s="47">
        <v>33</v>
      </c>
      <c r="C46" s="170"/>
      <c r="D46" s="171"/>
      <c r="E46" s="172"/>
      <c r="F46" s="170"/>
      <c r="G46" s="173"/>
      <c r="H46" s="163">
        <f t="shared" si="3"/>
        <v>0</v>
      </c>
      <c r="I46" s="174"/>
      <c r="J46" s="175"/>
    </row>
    <row r="47" spans="1:10" ht="24.75" customHeight="1">
      <c r="A47" s="37"/>
      <c r="B47" s="87">
        <v>34</v>
      </c>
      <c r="C47" s="177"/>
      <c r="D47" s="178"/>
      <c r="E47" s="172"/>
      <c r="F47" s="170"/>
      <c r="G47" s="173"/>
      <c r="H47" s="163">
        <f t="shared" si="3"/>
        <v>0</v>
      </c>
      <c r="I47" s="174"/>
      <c r="J47" s="175"/>
    </row>
    <row r="48" spans="1:10" ht="24.75" customHeight="1">
      <c r="A48" s="37"/>
      <c r="B48" s="62">
        <v>35</v>
      </c>
      <c r="C48" s="177"/>
      <c r="D48" s="178"/>
      <c r="E48" s="179"/>
      <c r="F48" s="177"/>
      <c r="G48" s="180"/>
      <c r="H48" s="163">
        <f t="shared" si="3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5250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9500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13510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28260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4860</v>
      </c>
      <c r="J53" s="90"/>
      <c r="K53" s="218">
        <f>H52+I53</f>
        <v>33120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233">
        <v>374</v>
      </c>
      <c r="C59" s="234"/>
      <c r="D59" s="172">
        <v>8110</v>
      </c>
      <c r="E59" s="175">
        <v>100</v>
      </c>
      <c r="F59" s="170">
        <v>50</v>
      </c>
      <c r="G59" s="235"/>
      <c r="H59" s="170"/>
      <c r="I59" s="236"/>
      <c r="J59" s="175"/>
      <c r="K59" s="170"/>
      <c r="L59" s="237"/>
      <c r="M59" s="233"/>
    </row>
    <row r="60" spans="1:13" ht="24.75" customHeight="1">
      <c r="A60" s="109">
        <v>2</v>
      </c>
      <c r="B60" s="233">
        <v>618</v>
      </c>
      <c r="C60" s="234"/>
      <c r="D60" s="172">
        <v>8650</v>
      </c>
      <c r="E60" s="175">
        <v>100</v>
      </c>
      <c r="F60" s="170">
        <v>50</v>
      </c>
      <c r="G60" s="235"/>
      <c r="H60" s="170"/>
      <c r="I60" s="236"/>
      <c r="J60" s="175"/>
      <c r="K60" s="170"/>
      <c r="L60" s="237"/>
      <c r="M60" s="233"/>
    </row>
    <row r="61" spans="1:13" ht="24.75" customHeight="1">
      <c r="A61" s="109">
        <v>3</v>
      </c>
      <c r="B61" s="233"/>
      <c r="C61" s="234"/>
      <c r="D61" s="172"/>
      <c r="E61" s="175"/>
      <c r="F61" s="170"/>
      <c r="G61" s="235"/>
      <c r="H61" s="170"/>
      <c r="I61" s="236"/>
      <c r="J61" s="175"/>
      <c r="K61" s="170"/>
      <c r="L61" s="237"/>
      <c r="M61" s="233"/>
    </row>
    <row r="62" spans="1:13" ht="24.75" customHeight="1">
      <c r="A62" s="109">
        <v>4</v>
      </c>
      <c r="B62" s="233"/>
      <c r="C62" s="234"/>
      <c r="D62" s="172"/>
      <c r="E62" s="175"/>
      <c r="F62" s="170"/>
      <c r="G62" s="235"/>
      <c r="H62" s="170"/>
      <c r="I62" s="236"/>
      <c r="J62" s="175"/>
      <c r="K62" s="170"/>
      <c r="L62" s="237"/>
      <c r="M62" s="233"/>
    </row>
    <row r="63" spans="1:13" ht="24.75" customHeight="1">
      <c r="A63" s="109">
        <v>5</v>
      </c>
      <c r="B63" s="233"/>
      <c r="C63" s="234"/>
      <c r="D63" s="172"/>
      <c r="E63" s="175"/>
      <c r="F63" s="170"/>
      <c r="G63" s="235"/>
      <c r="H63" s="170"/>
      <c r="I63" s="236"/>
      <c r="J63" s="175"/>
      <c r="K63" s="170"/>
      <c r="L63" s="237"/>
      <c r="M63" s="233"/>
    </row>
    <row r="64" spans="1:13" ht="24.75" customHeight="1">
      <c r="A64" s="109">
        <v>6</v>
      </c>
      <c r="B64" s="233"/>
      <c r="C64" s="234"/>
      <c r="D64" s="172"/>
      <c r="E64" s="175"/>
      <c r="F64" s="170"/>
      <c r="G64" s="235"/>
      <c r="H64" s="170"/>
      <c r="I64" s="236"/>
      <c r="J64" s="175"/>
      <c r="K64" s="170"/>
      <c r="L64" s="237"/>
      <c r="M64" s="233"/>
    </row>
    <row r="65" spans="1:13" ht="24.75" customHeight="1">
      <c r="A65" s="109">
        <v>7</v>
      </c>
      <c r="B65" s="233"/>
      <c r="C65" s="234"/>
      <c r="D65" s="172"/>
      <c r="E65" s="175"/>
      <c r="F65" s="170"/>
      <c r="G65" s="235"/>
      <c r="H65" s="170"/>
      <c r="I65" s="236"/>
      <c r="J65" s="175"/>
      <c r="K65" s="170"/>
      <c r="L65" s="237"/>
      <c r="M65" s="233"/>
    </row>
    <row r="66" spans="1:13" ht="24.75" customHeight="1">
      <c r="A66" s="109">
        <v>8</v>
      </c>
      <c r="B66" s="233"/>
      <c r="C66" s="234"/>
      <c r="D66" s="172"/>
      <c r="E66" s="175"/>
      <c r="F66" s="170"/>
      <c r="G66" s="235"/>
      <c r="H66" s="170"/>
      <c r="I66" s="236"/>
      <c r="J66" s="175"/>
      <c r="K66" s="170"/>
      <c r="L66" s="237"/>
      <c r="M66" s="233"/>
    </row>
    <row r="67" spans="1:13" ht="24.75" customHeight="1">
      <c r="A67" s="109">
        <v>9</v>
      </c>
      <c r="B67" s="233"/>
      <c r="C67" s="234"/>
      <c r="D67" s="172"/>
      <c r="E67" s="175"/>
      <c r="F67" s="170"/>
      <c r="G67" s="235"/>
      <c r="H67" s="170"/>
      <c r="I67" s="236"/>
      <c r="J67" s="175"/>
      <c r="K67" s="170"/>
      <c r="L67" s="237"/>
      <c r="M67" s="233"/>
    </row>
    <row r="68" spans="1:13" ht="24.75" customHeight="1">
      <c r="A68" s="109">
        <v>10</v>
      </c>
      <c r="B68" s="233"/>
      <c r="C68" s="234"/>
      <c r="D68" s="172"/>
      <c r="E68" s="175"/>
      <c r="F68" s="170"/>
      <c r="G68" s="235"/>
      <c r="H68" s="170"/>
      <c r="I68" s="236"/>
      <c r="J68" s="175"/>
      <c r="K68" s="170"/>
      <c r="L68" s="237"/>
      <c r="M68" s="233"/>
    </row>
    <row r="69" spans="1:13" ht="24.75" customHeight="1">
      <c r="A69" s="109">
        <v>11</v>
      </c>
      <c r="B69" s="233"/>
      <c r="C69" s="234"/>
      <c r="D69" s="172"/>
      <c r="E69" s="175"/>
      <c r="F69" s="170"/>
      <c r="G69" s="235"/>
      <c r="H69" s="170"/>
      <c r="I69" s="236"/>
      <c r="J69" s="175"/>
      <c r="K69" s="170"/>
      <c r="L69" s="237"/>
      <c r="M69" s="233"/>
    </row>
    <row r="70" spans="1:13" ht="24.75" customHeight="1">
      <c r="A70" s="109">
        <v>12</v>
      </c>
      <c r="B70" s="233"/>
      <c r="C70" s="234"/>
      <c r="D70" s="172"/>
      <c r="E70" s="175"/>
      <c r="F70" s="170"/>
      <c r="G70" s="235"/>
      <c r="H70" s="170"/>
      <c r="I70" s="236"/>
      <c r="J70" s="175"/>
      <c r="K70" s="170"/>
      <c r="L70" s="237"/>
      <c r="M70" s="233"/>
    </row>
    <row r="71" spans="1:13" ht="24.75" customHeight="1">
      <c r="A71" s="109">
        <v>13</v>
      </c>
      <c r="B71" s="233"/>
      <c r="C71" s="234"/>
      <c r="D71" s="172"/>
      <c r="E71" s="175"/>
      <c r="F71" s="170"/>
      <c r="G71" s="235"/>
      <c r="H71" s="170"/>
      <c r="I71" s="236"/>
      <c r="J71" s="175"/>
      <c r="K71" s="170"/>
      <c r="L71" s="237"/>
      <c r="M71" s="233"/>
    </row>
    <row r="72" spans="1:13" ht="24.75" customHeight="1">
      <c r="A72" s="109">
        <v>14</v>
      </c>
      <c r="B72" s="233"/>
      <c r="C72" s="234"/>
      <c r="D72" s="172"/>
      <c r="E72" s="175"/>
      <c r="F72" s="170"/>
      <c r="G72" s="235"/>
      <c r="H72" s="170"/>
      <c r="I72" s="236"/>
      <c r="J72" s="175"/>
      <c r="K72" s="170"/>
      <c r="L72" s="237"/>
      <c r="M72" s="233"/>
    </row>
    <row r="73" spans="1:13" ht="24.75" customHeight="1">
      <c r="A73" s="109">
        <v>15</v>
      </c>
      <c r="B73" s="233"/>
      <c r="C73" s="234"/>
      <c r="D73" s="172"/>
      <c r="E73" s="175"/>
      <c r="F73" s="170"/>
      <c r="G73" s="235"/>
      <c r="H73" s="170"/>
      <c r="I73" s="236"/>
      <c r="J73" s="175"/>
      <c r="K73" s="170"/>
      <c r="L73" s="237"/>
      <c r="M73" s="233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16.76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200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100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233">
        <v>374</v>
      </c>
      <c r="C82" s="234"/>
      <c r="D82" s="172">
        <v>3310</v>
      </c>
      <c r="E82" s="175">
        <v>87</v>
      </c>
      <c r="F82" s="170">
        <v>43.5</v>
      </c>
      <c r="G82" s="235"/>
      <c r="H82" s="170"/>
      <c r="I82" s="236"/>
      <c r="J82" s="175"/>
      <c r="K82" s="170"/>
      <c r="L82" s="237"/>
      <c r="M82" s="233"/>
    </row>
    <row r="83" spans="1:13" ht="24.75" customHeight="1">
      <c r="A83" s="109">
        <v>2</v>
      </c>
      <c r="B83" s="233">
        <v>618</v>
      </c>
      <c r="C83" s="234"/>
      <c r="D83" s="172">
        <v>5200</v>
      </c>
      <c r="E83" s="175">
        <v>80</v>
      </c>
      <c r="F83" s="170">
        <v>40</v>
      </c>
      <c r="G83" s="235"/>
      <c r="H83" s="170"/>
      <c r="I83" s="236"/>
      <c r="J83" s="175"/>
      <c r="K83" s="170"/>
      <c r="L83" s="237"/>
      <c r="M83" s="233"/>
    </row>
    <row r="84" spans="1:13" ht="24.75" customHeight="1">
      <c r="A84" s="109">
        <v>3</v>
      </c>
      <c r="B84" s="233">
        <v>618</v>
      </c>
      <c r="C84" s="234"/>
      <c r="D84" s="172">
        <v>7280</v>
      </c>
      <c r="E84" s="175"/>
      <c r="F84" s="170"/>
      <c r="G84" s="235">
        <v>5650</v>
      </c>
      <c r="H84" s="170"/>
      <c r="I84" s="236"/>
      <c r="J84" s="175"/>
      <c r="K84" s="170">
        <v>167</v>
      </c>
      <c r="L84" s="237">
        <v>83.5</v>
      </c>
      <c r="M84" s="233"/>
    </row>
    <row r="85" spans="1:13" ht="24.75" customHeight="1">
      <c r="A85" s="109">
        <v>4</v>
      </c>
      <c r="B85" s="233">
        <v>373</v>
      </c>
      <c r="C85" s="234"/>
      <c r="D85" s="172">
        <v>2990</v>
      </c>
      <c r="E85" s="175"/>
      <c r="F85" s="170"/>
      <c r="G85" s="235">
        <v>6300</v>
      </c>
      <c r="H85" s="170"/>
      <c r="I85" s="236"/>
      <c r="J85" s="175"/>
      <c r="K85" s="170">
        <v>165</v>
      </c>
      <c r="L85" s="237">
        <v>82.5</v>
      </c>
      <c r="M85" s="233"/>
    </row>
    <row r="86" spans="1:13" ht="24.75" customHeight="1">
      <c r="A86" s="109">
        <v>5</v>
      </c>
      <c r="B86" s="233">
        <v>374</v>
      </c>
      <c r="C86" s="234"/>
      <c r="D86" s="172">
        <v>4500</v>
      </c>
      <c r="E86" s="175"/>
      <c r="F86" s="170"/>
      <c r="G86" s="235">
        <v>4610</v>
      </c>
      <c r="H86" s="170"/>
      <c r="I86" s="236"/>
      <c r="J86" s="175"/>
      <c r="K86" s="170">
        <v>146</v>
      </c>
      <c r="L86" s="237">
        <v>73</v>
      </c>
      <c r="M86" s="233"/>
    </row>
    <row r="87" spans="1:13" ht="24.75" customHeight="1">
      <c r="A87" s="109">
        <v>6</v>
      </c>
      <c r="B87" s="233"/>
      <c r="C87" s="234"/>
      <c r="D87" s="172"/>
      <c r="E87" s="175"/>
      <c r="F87" s="170"/>
      <c r="G87" s="235"/>
      <c r="H87" s="170"/>
      <c r="I87" s="236"/>
      <c r="J87" s="175"/>
      <c r="K87" s="170"/>
      <c r="L87" s="237"/>
      <c r="M87" s="233"/>
    </row>
    <row r="88" spans="1:13" ht="24.75" customHeight="1">
      <c r="A88" s="109">
        <v>7</v>
      </c>
      <c r="B88" s="233"/>
      <c r="C88" s="234"/>
      <c r="D88" s="172"/>
      <c r="E88" s="175"/>
      <c r="F88" s="170"/>
      <c r="G88" s="235"/>
      <c r="H88" s="170"/>
      <c r="I88" s="236"/>
      <c r="J88" s="175"/>
      <c r="K88" s="170"/>
      <c r="L88" s="237"/>
      <c r="M88" s="233"/>
    </row>
    <row r="89" spans="1:13" ht="24.75" customHeight="1">
      <c r="A89" s="109">
        <v>8</v>
      </c>
      <c r="B89" s="233"/>
      <c r="C89" s="234"/>
      <c r="D89" s="172"/>
      <c r="E89" s="175"/>
      <c r="F89" s="170"/>
      <c r="G89" s="235"/>
      <c r="H89" s="170"/>
      <c r="I89" s="236"/>
      <c r="J89" s="175"/>
      <c r="K89" s="170"/>
      <c r="L89" s="237"/>
      <c r="M89" s="233"/>
    </row>
    <row r="90" spans="1:13" ht="24.75" customHeight="1">
      <c r="A90" s="109">
        <v>9</v>
      </c>
      <c r="B90" s="233"/>
      <c r="C90" s="234"/>
      <c r="D90" s="172"/>
      <c r="E90" s="175"/>
      <c r="F90" s="170"/>
      <c r="G90" s="235"/>
      <c r="H90" s="170"/>
      <c r="I90" s="236"/>
      <c r="J90" s="175"/>
      <c r="K90" s="170"/>
      <c r="L90" s="237"/>
      <c r="M90" s="233"/>
    </row>
    <row r="91" spans="1:13" ht="24.75" customHeight="1">
      <c r="A91" s="109">
        <v>10</v>
      </c>
      <c r="B91" s="233"/>
      <c r="C91" s="234"/>
      <c r="D91" s="172"/>
      <c r="E91" s="175"/>
      <c r="F91" s="170"/>
      <c r="G91" s="235"/>
      <c r="H91" s="170"/>
      <c r="I91" s="236"/>
      <c r="J91" s="175"/>
      <c r="K91" s="170"/>
      <c r="L91" s="237"/>
      <c r="M91" s="233"/>
    </row>
    <row r="92" spans="1:13" ht="24.75" customHeight="1">
      <c r="A92" s="109">
        <v>11</v>
      </c>
      <c r="B92" s="233"/>
      <c r="C92" s="234"/>
      <c r="D92" s="172"/>
      <c r="E92" s="175"/>
      <c r="F92" s="170"/>
      <c r="G92" s="235"/>
      <c r="H92" s="170"/>
      <c r="I92" s="236"/>
      <c r="J92" s="175"/>
      <c r="K92" s="170"/>
      <c r="L92" s="237"/>
      <c r="M92" s="233"/>
    </row>
    <row r="93" spans="1:13" ht="24.75" customHeight="1">
      <c r="A93" s="109">
        <v>12</v>
      </c>
      <c r="B93" s="233"/>
      <c r="C93" s="234"/>
      <c r="D93" s="172"/>
      <c r="E93" s="175"/>
      <c r="F93" s="170"/>
      <c r="G93" s="235"/>
      <c r="H93" s="170"/>
      <c r="I93" s="236"/>
      <c r="J93" s="175"/>
      <c r="K93" s="170"/>
      <c r="L93" s="237"/>
      <c r="M93" s="233"/>
    </row>
    <row r="94" spans="1:13" ht="24.75" customHeight="1">
      <c r="A94" s="109">
        <v>13</v>
      </c>
      <c r="B94" s="233"/>
      <c r="C94" s="234"/>
      <c r="D94" s="172"/>
      <c r="E94" s="175"/>
      <c r="F94" s="170"/>
      <c r="G94" s="235"/>
      <c r="H94" s="170"/>
      <c r="I94" s="236"/>
      <c r="J94" s="175"/>
      <c r="K94" s="170"/>
      <c r="L94" s="237"/>
      <c r="M94" s="233"/>
    </row>
    <row r="95" spans="1:13" ht="24.75" customHeight="1">
      <c r="A95" s="109">
        <v>14</v>
      </c>
      <c r="B95" s="233"/>
      <c r="C95" s="234"/>
      <c r="D95" s="172"/>
      <c r="E95" s="175"/>
      <c r="F95" s="170"/>
      <c r="G95" s="235"/>
      <c r="H95" s="170"/>
      <c r="I95" s="236"/>
      <c r="J95" s="175"/>
      <c r="K95" s="170"/>
      <c r="L95" s="237"/>
      <c r="M95" s="233"/>
    </row>
    <row r="96" spans="1:13" ht="24.75" customHeight="1">
      <c r="A96" s="109">
        <v>15</v>
      </c>
      <c r="B96" s="233"/>
      <c r="C96" s="234"/>
      <c r="D96" s="172"/>
      <c r="E96" s="175"/>
      <c r="F96" s="170"/>
      <c r="G96" s="235"/>
      <c r="H96" s="170"/>
      <c r="I96" s="236"/>
      <c r="J96" s="175"/>
      <c r="K96" s="170"/>
      <c r="L96" s="237"/>
      <c r="M96" s="233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39.84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645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322.5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22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J108" sqref="J10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0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26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8">
        <v>1</v>
      </c>
      <c r="C8" s="39">
        <v>609</v>
      </c>
      <c r="D8" s="40"/>
      <c r="E8" s="161"/>
      <c r="F8" s="39">
        <v>1390</v>
      </c>
      <c r="G8" s="162"/>
      <c r="H8" s="163">
        <f aca="true" t="shared" si="0" ref="H8:H22">SUM(E8:G8)</f>
        <v>1390</v>
      </c>
      <c r="I8" s="164"/>
      <c r="J8" s="165" t="s">
        <v>78</v>
      </c>
      <c r="K8" s="8"/>
    </row>
    <row r="9" spans="1:11" ht="24.75" customHeight="1">
      <c r="A9" s="37"/>
      <c r="B9" s="47">
        <v>2</v>
      </c>
      <c r="C9" s="25">
        <v>666</v>
      </c>
      <c r="D9" s="48"/>
      <c r="E9" s="166"/>
      <c r="F9" s="25">
        <v>430</v>
      </c>
      <c r="G9" s="167"/>
      <c r="H9" s="163">
        <f t="shared" si="0"/>
        <v>430</v>
      </c>
      <c r="I9" s="168"/>
      <c r="J9" s="169" t="s">
        <v>75</v>
      </c>
      <c r="K9" s="8"/>
    </row>
    <row r="10" spans="1:11" ht="24.75" customHeight="1">
      <c r="A10" s="37"/>
      <c r="B10" s="47">
        <v>3</v>
      </c>
      <c r="C10" s="25">
        <v>463</v>
      </c>
      <c r="D10" s="48"/>
      <c r="E10" s="166">
        <v>200</v>
      </c>
      <c r="F10" s="25">
        <v>1130</v>
      </c>
      <c r="G10" s="167"/>
      <c r="H10" s="163">
        <f t="shared" si="0"/>
        <v>1330</v>
      </c>
      <c r="I10" s="168"/>
      <c r="J10" s="169" t="s">
        <v>79</v>
      </c>
      <c r="K10" s="8"/>
    </row>
    <row r="11" spans="1:11" ht="24.75" customHeight="1">
      <c r="A11" s="37"/>
      <c r="B11" s="47">
        <v>4</v>
      </c>
      <c r="C11" s="25">
        <v>468</v>
      </c>
      <c r="D11" s="48"/>
      <c r="E11" s="166"/>
      <c r="F11" s="25">
        <v>1120</v>
      </c>
      <c r="G11" s="167"/>
      <c r="H11" s="163">
        <f t="shared" si="0"/>
        <v>1120</v>
      </c>
      <c r="I11" s="168"/>
      <c r="J11" s="169" t="s">
        <v>62</v>
      </c>
      <c r="K11" s="8"/>
    </row>
    <row r="12" spans="1:11" ht="24.75" customHeight="1">
      <c r="A12" s="37"/>
      <c r="B12" s="47">
        <v>5</v>
      </c>
      <c r="C12" s="25">
        <v>609</v>
      </c>
      <c r="D12" s="48"/>
      <c r="E12" s="166"/>
      <c r="F12" s="25">
        <v>910</v>
      </c>
      <c r="G12" s="167"/>
      <c r="H12" s="163">
        <f t="shared" si="0"/>
        <v>910</v>
      </c>
      <c r="I12" s="168"/>
      <c r="J12" s="169" t="s">
        <v>37</v>
      </c>
      <c r="K12" s="8"/>
    </row>
    <row r="13" spans="1:11" ht="24.75" customHeight="1">
      <c r="A13" s="37"/>
      <c r="B13" s="47">
        <v>6</v>
      </c>
      <c r="C13" s="25">
        <v>615</v>
      </c>
      <c r="D13" s="48"/>
      <c r="E13" s="166"/>
      <c r="F13" s="25">
        <v>930</v>
      </c>
      <c r="G13" s="167"/>
      <c r="H13" s="163">
        <f t="shared" si="0"/>
        <v>930</v>
      </c>
      <c r="I13" s="168"/>
      <c r="J13" s="169" t="s">
        <v>37</v>
      </c>
      <c r="K13" s="8"/>
    </row>
    <row r="14" spans="1:10" ht="24.75" customHeight="1">
      <c r="A14" s="37"/>
      <c r="B14" s="47">
        <v>7</v>
      </c>
      <c r="C14" s="170">
        <v>463</v>
      </c>
      <c r="D14" s="171"/>
      <c r="E14" s="172"/>
      <c r="F14" s="170">
        <v>390</v>
      </c>
      <c r="G14" s="173"/>
      <c r="H14" s="163">
        <f t="shared" si="0"/>
        <v>390</v>
      </c>
      <c r="I14" s="174"/>
      <c r="J14" s="175" t="s">
        <v>39</v>
      </c>
    </row>
    <row r="15" spans="1:10" ht="24.75" customHeight="1">
      <c r="A15" s="37"/>
      <c r="B15" s="47">
        <v>8</v>
      </c>
      <c r="C15" s="170">
        <v>573</v>
      </c>
      <c r="D15" s="171"/>
      <c r="E15" s="172"/>
      <c r="F15" s="170"/>
      <c r="G15" s="173"/>
      <c r="H15" s="163">
        <f t="shared" si="0"/>
        <v>0</v>
      </c>
      <c r="I15" s="174">
        <v>370</v>
      </c>
      <c r="J15" s="175" t="s">
        <v>85</v>
      </c>
    </row>
    <row r="16" spans="1:10" ht="24.75" customHeight="1">
      <c r="A16" s="37"/>
      <c r="B16" s="47">
        <v>9</v>
      </c>
      <c r="C16" s="170">
        <v>468</v>
      </c>
      <c r="D16" s="171"/>
      <c r="E16" s="172"/>
      <c r="F16" s="170">
        <v>940</v>
      </c>
      <c r="G16" s="173"/>
      <c r="H16" s="163">
        <f t="shared" si="0"/>
        <v>940</v>
      </c>
      <c r="I16" s="174"/>
      <c r="J16" s="175" t="s">
        <v>62</v>
      </c>
    </row>
    <row r="17" spans="1:10" ht="24.75" customHeight="1">
      <c r="A17" s="37"/>
      <c r="B17" s="47">
        <v>10</v>
      </c>
      <c r="C17" s="170">
        <v>666</v>
      </c>
      <c r="D17" s="171"/>
      <c r="E17" s="172"/>
      <c r="F17" s="170">
        <v>840</v>
      </c>
      <c r="G17" s="173"/>
      <c r="H17" s="163">
        <f t="shared" si="0"/>
        <v>840</v>
      </c>
      <c r="I17" s="174"/>
      <c r="J17" s="175" t="s">
        <v>36</v>
      </c>
    </row>
    <row r="18" spans="1:10" ht="24.75" customHeight="1">
      <c r="A18" s="37"/>
      <c r="B18" s="47">
        <v>11</v>
      </c>
      <c r="C18" s="170">
        <v>370</v>
      </c>
      <c r="D18" s="171"/>
      <c r="E18" s="172"/>
      <c r="F18" s="170"/>
      <c r="G18" s="173"/>
      <c r="H18" s="163">
        <f t="shared" si="0"/>
        <v>0</v>
      </c>
      <c r="I18" s="174">
        <v>990</v>
      </c>
      <c r="J18" s="175" t="s">
        <v>85</v>
      </c>
    </row>
    <row r="19" spans="1:10" ht="24.75" customHeight="1">
      <c r="A19" s="37"/>
      <c r="B19" s="47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47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47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62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8">
        <v>16</v>
      </c>
      <c r="C26" s="184">
        <v>611</v>
      </c>
      <c r="D26" s="185"/>
      <c r="E26" s="186">
        <v>600</v>
      </c>
      <c r="F26" s="184">
        <v>340</v>
      </c>
      <c r="G26" s="187"/>
      <c r="H26" s="163">
        <f aca="true" t="shared" si="1" ref="H26:H35">SUM(E26:G26)</f>
        <v>940</v>
      </c>
      <c r="I26" s="188"/>
      <c r="J26" s="189" t="s">
        <v>62</v>
      </c>
    </row>
    <row r="27" spans="1:10" ht="24.75" customHeight="1">
      <c r="A27" s="37"/>
      <c r="B27" s="62">
        <v>17</v>
      </c>
      <c r="C27" s="170">
        <v>613</v>
      </c>
      <c r="D27" s="171"/>
      <c r="E27" s="172">
        <v>900</v>
      </c>
      <c r="F27" s="170">
        <v>500</v>
      </c>
      <c r="G27" s="173">
        <v>300</v>
      </c>
      <c r="H27" s="163">
        <f t="shared" si="1"/>
        <v>1700</v>
      </c>
      <c r="I27" s="174"/>
      <c r="J27" s="175" t="s">
        <v>36</v>
      </c>
    </row>
    <row r="28" spans="1:10" ht="24.75" customHeight="1">
      <c r="A28" s="37"/>
      <c r="B28" s="47">
        <v>18</v>
      </c>
      <c r="C28" s="170">
        <v>615</v>
      </c>
      <c r="D28" s="171"/>
      <c r="E28" s="172">
        <v>830</v>
      </c>
      <c r="F28" s="170">
        <v>500</v>
      </c>
      <c r="G28" s="173"/>
      <c r="H28" s="163">
        <f t="shared" si="1"/>
        <v>1330</v>
      </c>
      <c r="I28" s="174"/>
      <c r="J28" s="175" t="s">
        <v>37</v>
      </c>
    </row>
    <row r="29" spans="1:10" ht="24.75" customHeight="1">
      <c r="A29" s="37"/>
      <c r="B29" s="47">
        <v>19</v>
      </c>
      <c r="C29" s="170">
        <v>616</v>
      </c>
      <c r="D29" s="171"/>
      <c r="E29" s="172">
        <v>850</v>
      </c>
      <c r="F29" s="170">
        <v>600</v>
      </c>
      <c r="G29" s="173"/>
      <c r="H29" s="163">
        <f t="shared" si="1"/>
        <v>1450</v>
      </c>
      <c r="I29" s="174"/>
      <c r="J29" s="175" t="s">
        <v>40</v>
      </c>
    </row>
    <row r="30" spans="1:10" ht="24.75" customHeight="1">
      <c r="A30" s="37"/>
      <c r="B30" s="47">
        <v>20</v>
      </c>
      <c r="C30" s="170">
        <v>611</v>
      </c>
      <c r="D30" s="171"/>
      <c r="E30" s="172">
        <v>780</v>
      </c>
      <c r="F30" s="170">
        <v>300</v>
      </c>
      <c r="G30" s="173"/>
      <c r="H30" s="163">
        <f t="shared" si="1"/>
        <v>1080</v>
      </c>
      <c r="I30" s="174"/>
      <c r="J30" s="175" t="s">
        <v>62</v>
      </c>
    </row>
    <row r="31" spans="1:10" ht="24.75" customHeight="1">
      <c r="A31" s="37"/>
      <c r="B31" s="47">
        <v>21</v>
      </c>
      <c r="C31" s="170">
        <v>613</v>
      </c>
      <c r="D31" s="171"/>
      <c r="E31" s="172">
        <v>900</v>
      </c>
      <c r="F31" s="170">
        <v>500</v>
      </c>
      <c r="G31" s="173">
        <v>450</v>
      </c>
      <c r="H31" s="163">
        <f t="shared" si="1"/>
        <v>1850</v>
      </c>
      <c r="I31" s="174"/>
      <c r="J31" s="175" t="s">
        <v>36</v>
      </c>
    </row>
    <row r="32" spans="1:10" ht="24.75" customHeight="1">
      <c r="A32" s="37"/>
      <c r="B32" s="47">
        <v>22</v>
      </c>
      <c r="C32" s="170">
        <v>616</v>
      </c>
      <c r="D32" s="171"/>
      <c r="E32" s="172">
        <v>900</v>
      </c>
      <c r="F32" s="170">
        <v>350</v>
      </c>
      <c r="G32" s="173">
        <v>250</v>
      </c>
      <c r="H32" s="163">
        <f t="shared" si="1"/>
        <v>1500</v>
      </c>
      <c r="I32" s="174"/>
      <c r="J32" s="175" t="s">
        <v>40</v>
      </c>
    </row>
    <row r="33" spans="1:10" ht="24.75" customHeight="1">
      <c r="A33" s="37"/>
      <c r="B33" s="47">
        <v>23</v>
      </c>
      <c r="C33" s="170">
        <v>615</v>
      </c>
      <c r="D33" s="171"/>
      <c r="E33" s="172">
        <v>920</v>
      </c>
      <c r="F33" s="170">
        <v>500</v>
      </c>
      <c r="G33" s="173">
        <v>400</v>
      </c>
      <c r="H33" s="163">
        <f t="shared" si="1"/>
        <v>1820</v>
      </c>
      <c r="I33" s="174"/>
      <c r="J33" s="175" t="s">
        <v>37</v>
      </c>
    </row>
    <row r="34" spans="1:10" ht="24.75" customHeight="1">
      <c r="A34" s="37"/>
      <c r="B34" s="47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62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8">
        <v>26</v>
      </c>
      <c r="C39" s="184">
        <v>611</v>
      </c>
      <c r="D39" s="185"/>
      <c r="E39" s="186">
        <v>500</v>
      </c>
      <c r="F39" s="184">
        <v>340</v>
      </c>
      <c r="G39" s="187">
        <v>200</v>
      </c>
      <c r="H39" s="163">
        <f aca="true" t="shared" si="2" ref="H39:H48">SUM(E39:G39)</f>
        <v>1040</v>
      </c>
      <c r="I39" s="188"/>
      <c r="J39" s="189" t="s">
        <v>36</v>
      </c>
    </row>
    <row r="40" spans="1:10" ht="24.75" customHeight="1">
      <c r="A40" s="37"/>
      <c r="B40" s="62">
        <v>27</v>
      </c>
      <c r="C40" s="170">
        <v>609</v>
      </c>
      <c r="D40" s="171"/>
      <c r="E40" s="172">
        <v>600</v>
      </c>
      <c r="F40" s="170">
        <v>500</v>
      </c>
      <c r="G40" s="173">
        <v>130</v>
      </c>
      <c r="H40" s="163">
        <f t="shared" si="2"/>
        <v>1230</v>
      </c>
      <c r="I40" s="174"/>
      <c r="J40" s="175" t="s">
        <v>37</v>
      </c>
    </row>
    <row r="41" spans="1:10" ht="24.75" customHeight="1">
      <c r="A41" s="37"/>
      <c r="B41" s="47">
        <v>28</v>
      </c>
      <c r="C41" s="170">
        <v>611</v>
      </c>
      <c r="D41" s="171"/>
      <c r="E41" s="172">
        <v>400</v>
      </c>
      <c r="F41" s="170">
        <v>260</v>
      </c>
      <c r="G41" s="173">
        <v>200</v>
      </c>
      <c r="H41" s="163">
        <f t="shared" si="2"/>
        <v>860</v>
      </c>
      <c r="I41" s="174"/>
      <c r="J41" s="175" t="s">
        <v>36</v>
      </c>
    </row>
    <row r="42" spans="1:10" ht="24.75" customHeight="1">
      <c r="A42" s="37"/>
      <c r="B42" s="47">
        <v>29</v>
      </c>
      <c r="C42" s="170">
        <v>569</v>
      </c>
      <c r="D42" s="171"/>
      <c r="E42" s="172"/>
      <c r="F42" s="170"/>
      <c r="G42" s="173">
        <v>340</v>
      </c>
      <c r="H42" s="163">
        <f t="shared" si="2"/>
        <v>340</v>
      </c>
      <c r="I42" s="174"/>
      <c r="J42" s="175" t="s">
        <v>68</v>
      </c>
    </row>
    <row r="43" spans="1:10" ht="24.75" customHeight="1">
      <c r="A43" s="37"/>
      <c r="B43" s="47">
        <v>30</v>
      </c>
      <c r="C43" s="170"/>
      <c r="D43" s="171"/>
      <c r="E43" s="172"/>
      <c r="F43" s="170"/>
      <c r="G43" s="173"/>
      <c r="H43" s="163">
        <f t="shared" si="2"/>
        <v>0</v>
      </c>
      <c r="I43" s="174"/>
      <c r="J43" s="175"/>
    </row>
    <row r="44" spans="1:10" ht="24.75" customHeight="1">
      <c r="A44" s="37"/>
      <c r="B44" s="47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47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47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87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62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8380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12770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2270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23420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1360</v>
      </c>
      <c r="J53" s="90"/>
      <c r="K53" s="218">
        <f>H52+I53</f>
        <v>24780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233">
        <v>618</v>
      </c>
      <c r="C59" s="234"/>
      <c r="D59" s="172">
        <v>11350</v>
      </c>
      <c r="E59" s="175">
        <v>100</v>
      </c>
      <c r="F59" s="170">
        <v>50</v>
      </c>
      <c r="G59" s="235"/>
      <c r="H59" s="170"/>
      <c r="I59" s="236"/>
      <c r="J59" s="175"/>
      <c r="K59" s="170"/>
      <c r="L59" s="237"/>
      <c r="M59" s="233"/>
    </row>
    <row r="60" spans="1:13" ht="24.75" customHeight="1">
      <c r="A60" s="109">
        <v>2</v>
      </c>
      <c r="B60" s="233">
        <v>373</v>
      </c>
      <c r="C60" s="234"/>
      <c r="D60" s="172">
        <v>5380</v>
      </c>
      <c r="E60" s="175">
        <v>100</v>
      </c>
      <c r="F60" s="170">
        <v>50</v>
      </c>
      <c r="G60" s="235"/>
      <c r="H60" s="170"/>
      <c r="I60" s="236"/>
      <c r="J60" s="175"/>
      <c r="K60" s="170"/>
      <c r="L60" s="237"/>
      <c r="M60" s="233"/>
    </row>
    <row r="61" spans="1:13" ht="24.75" customHeight="1">
      <c r="A61" s="109">
        <v>3</v>
      </c>
      <c r="B61" s="233">
        <v>618</v>
      </c>
      <c r="C61" s="234"/>
      <c r="D61" s="172">
        <v>11360</v>
      </c>
      <c r="E61" s="175">
        <v>100</v>
      </c>
      <c r="F61" s="170">
        <v>50</v>
      </c>
      <c r="G61" s="235"/>
      <c r="H61" s="170"/>
      <c r="I61" s="236"/>
      <c r="J61" s="175"/>
      <c r="K61" s="170"/>
      <c r="L61" s="237"/>
      <c r="M61" s="233"/>
    </row>
    <row r="62" spans="1:13" ht="24.75" customHeight="1">
      <c r="A62" s="109">
        <v>4</v>
      </c>
      <c r="B62" s="233">
        <v>373</v>
      </c>
      <c r="C62" s="234"/>
      <c r="D62" s="172">
        <v>8850</v>
      </c>
      <c r="E62" s="175">
        <v>100</v>
      </c>
      <c r="F62" s="170">
        <v>50</v>
      </c>
      <c r="G62" s="235"/>
      <c r="H62" s="170"/>
      <c r="I62" s="236"/>
      <c r="J62" s="175"/>
      <c r="K62" s="170"/>
      <c r="L62" s="237"/>
      <c r="M62" s="233"/>
    </row>
    <row r="63" spans="1:13" ht="24.75" customHeight="1">
      <c r="A63" s="109">
        <v>5</v>
      </c>
      <c r="B63" s="233"/>
      <c r="C63" s="234"/>
      <c r="D63" s="172"/>
      <c r="E63" s="175"/>
      <c r="F63" s="170"/>
      <c r="G63" s="235"/>
      <c r="H63" s="170"/>
      <c r="I63" s="236"/>
      <c r="J63" s="175"/>
      <c r="K63" s="170"/>
      <c r="L63" s="237"/>
      <c r="M63" s="233"/>
    </row>
    <row r="64" spans="1:13" ht="24.75" customHeight="1">
      <c r="A64" s="109">
        <v>6</v>
      </c>
      <c r="B64" s="233"/>
      <c r="C64" s="234"/>
      <c r="D64" s="172"/>
      <c r="E64" s="175"/>
      <c r="F64" s="170"/>
      <c r="G64" s="235"/>
      <c r="H64" s="170"/>
      <c r="I64" s="236"/>
      <c r="J64" s="175"/>
      <c r="K64" s="170"/>
      <c r="L64" s="237"/>
      <c r="M64" s="233"/>
    </row>
    <row r="65" spans="1:13" ht="24.75" customHeight="1">
      <c r="A65" s="109">
        <v>7</v>
      </c>
      <c r="B65" s="233"/>
      <c r="C65" s="234"/>
      <c r="D65" s="172"/>
      <c r="E65" s="175"/>
      <c r="F65" s="170"/>
      <c r="G65" s="235"/>
      <c r="H65" s="170"/>
      <c r="I65" s="236"/>
      <c r="J65" s="175"/>
      <c r="K65" s="170"/>
      <c r="L65" s="237"/>
      <c r="M65" s="233"/>
    </row>
    <row r="66" spans="1:13" ht="24.75" customHeight="1">
      <c r="A66" s="109">
        <v>8</v>
      </c>
      <c r="B66" s="233"/>
      <c r="C66" s="234"/>
      <c r="D66" s="172"/>
      <c r="E66" s="175"/>
      <c r="F66" s="170"/>
      <c r="G66" s="235"/>
      <c r="H66" s="170"/>
      <c r="I66" s="236"/>
      <c r="J66" s="175"/>
      <c r="K66" s="170"/>
      <c r="L66" s="237"/>
      <c r="M66" s="233"/>
    </row>
    <row r="67" spans="1:13" ht="24.75" customHeight="1">
      <c r="A67" s="109">
        <v>9</v>
      </c>
      <c r="B67" s="233"/>
      <c r="C67" s="234"/>
      <c r="D67" s="172"/>
      <c r="E67" s="175"/>
      <c r="F67" s="170"/>
      <c r="G67" s="235"/>
      <c r="H67" s="170"/>
      <c r="I67" s="236"/>
      <c r="J67" s="175"/>
      <c r="K67" s="170"/>
      <c r="L67" s="237"/>
      <c r="M67" s="233"/>
    </row>
    <row r="68" spans="1:13" ht="24.75" customHeight="1">
      <c r="A68" s="109">
        <v>10</v>
      </c>
      <c r="B68" s="233"/>
      <c r="C68" s="234"/>
      <c r="D68" s="172"/>
      <c r="E68" s="175"/>
      <c r="F68" s="170"/>
      <c r="G68" s="235"/>
      <c r="H68" s="170"/>
      <c r="I68" s="236"/>
      <c r="J68" s="175"/>
      <c r="K68" s="170"/>
      <c r="L68" s="237"/>
      <c r="M68" s="233"/>
    </row>
    <row r="69" spans="1:13" ht="24.75" customHeight="1">
      <c r="A69" s="109">
        <v>11</v>
      </c>
      <c r="B69" s="233"/>
      <c r="C69" s="234"/>
      <c r="D69" s="172"/>
      <c r="E69" s="175"/>
      <c r="F69" s="170"/>
      <c r="G69" s="235"/>
      <c r="H69" s="170"/>
      <c r="I69" s="236"/>
      <c r="J69" s="175"/>
      <c r="K69" s="170"/>
      <c r="L69" s="237"/>
      <c r="M69" s="233"/>
    </row>
    <row r="70" spans="1:13" ht="24.75" customHeight="1">
      <c r="A70" s="109">
        <v>12</v>
      </c>
      <c r="B70" s="233"/>
      <c r="C70" s="234"/>
      <c r="D70" s="172"/>
      <c r="E70" s="175"/>
      <c r="F70" s="170"/>
      <c r="G70" s="235"/>
      <c r="H70" s="170"/>
      <c r="I70" s="236"/>
      <c r="J70" s="175"/>
      <c r="K70" s="170"/>
      <c r="L70" s="237"/>
      <c r="M70" s="233"/>
    </row>
    <row r="71" spans="1:13" ht="24.75" customHeight="1">
      <c r="A71" s="109">
        <v>13</v>
      </c>
      <c r="B71" s="233"/>
      <c r="C71" s="234"/>
      <c r="D71" s="172"/>
      <c r="E71" s="175"/>
      <c r="F71" s="170"/>
      <c r="G71" s="235"/>
      <c r="H71" s="170"/>
      <c r="I71" s="236"/>
      <c r="J71" s="175"/>
      <c r="K71" s="170"/>
      <c r="L71" s="237"/>
      <c r="M71" s="233"/>
    </row>
    <row r="72" spans="1:13" ht="24.75" customHeight="1">
      <c r="A72" s="109">
        <v>14</v>
      </c>
      <c r="B72" s="233"/>
      <c r="C72" s="234"/>
      <c r="D72" s="172"/>
      <c r="E72" s="175"/>
      <c r="F72" s="170"/>
      <c r="G72" s="235"/>
      <c r="H72" s="170"/>
      <c r="I72" s="236"/>
      <c r="J72" s="175"/>
      <c r="K72" s="170"/>
      <c r="L72" s="237"/>
      <c r="M72" s="233"/>
    </row>
    <row r="73" spans="1:13" ht="24.75" customHeight="1">
      <c r="A73" s="109">
        <v>15</v>
      </c>
      <c r="B73" s="233"/>
      <c r="C73" s="234"/>
      <c r="D73" s="172"/>
      <c r="E73" s="175"/>
      <c r="F73" s="170"/>
      <c r="G73" s="235"/>
      <c r="H73" s="170"/>
      <c r="I73" s="236"/>
      <c r="J73" s="175"/>
      <c r="K73" s="170"/>
      <c r="L73" s="237"/>
      <c r="M73" s="233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36.94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400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200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233">
        <v>618</v>
      </c>
      <c r="C82" s="234"/>
      <c r="D82" s="172">
        <v>4600</v>
      </c>
      <c r="E82" s="175">
        <v>77</v>
      </c>
      <c r="F82" s="170">
        <v>38.5</v>
      </c>
      <c r="G82" s="235"/>
      <c r="H82" s="170"/>
      <c r="I82" s="236"/>
      <c r="J82" s="175"/>
      <c r="K82" s="170"/>
      <c r="L82" s="237"/>
      <c r="M82" s="233"/>
    </row>
    <row r="83" spans="1:13" ht="24.75" customHeight="1">
      <c r="A83" s="109">
        <v>2</v>
      </c>
      <c r="B83" s="233">
        <v>373</v>
      </c>
      <c r="C83" s="234"/>
      <c r="D83" s="172">
        <v>4100</v>
      </c>
      <c r="E83" s="175">
        <v>77</v>
      </c>
      <c r="F83" s="170">
        <v>38.5</v>
      </c>
      <c r="G83" s="235"/>
      <c r="H83" s="170"/>
      <c r="I83" s="236"/>
      <c r="J83" s="175"/>
      <c r="K83" s="170"/>
      <c r="L83" s="237"/>
      <c r="M83" s="233"/>
    </row>
    <row r="84" spans="1:13" ht="24.75" customHeight="1">
      <c r="A84" s="109">
        <v>3</v>
      </c>
      <c r="B84" s="233">
        <v>374</v>
      </c>
      <c r="C84" s="234"/>
      <c r="D84" s="172">
        <v>8250</v>
      </c>
      <c r="E84" s="175">
        <v>98</v>
      </c>
      <c r="F84" s="170">
        <v>49</v>
      </c>
      <c r="G84" s="235"/>
      <c r="H84" s="170"/>
      <c r="I84" s="236"/>
      <c r="J84" s="175"/>
      <c r="K84" s="170"/>
      <c r="L84" s="237"/>
      <c r="M84" s="233"/>
    </row>
    <row r="85" spans="1:13" ht="24.75" customHeight="1">
      <c r="A85" s="109">
        <v>4</v>
      </c>
      <c r="B85" s="233">
        <v>618</v>
      </c>
      <c r="C85" s="234"/>
      <c r="D85" s="172">
        <v>4930</v>
      </c>
      <c r="E85" s="175">
        <v>90</v>
      </c>
      <c r="F85" s="170">
        <v>45</v>
      </c>
      <c r="G85" s="235"/>
      <c r="H85" s="170"/>
      <c r="I85" s="236"/>
      <c r="J85" s="175"/>
      <c r="K85" s="170"/>
      <c r="L85" s="237"/>
      <c r="M85" s="233"/>
    </row>
    <row r="86" spans="1:13" ht="24.75" customHeight="1">
      <c r="A86" s="109">
        <v>5</v>
      </c>
      <c r="B86" s="233">
        <v>373</v>
      </c>
      <c r="C86" s="234"/>
      <c r="D86" s="172">
        <v>3720</v>
      </c>
      <c r="E86" s="175">
        <v>85</v>
      </c>
      <c r="F86" s="170">
        <v>42.5</v>
      </c>
      <c r="G86" s="235"/>
      <c r="H86" s="170"/>
      <c r="I86" s="236"/>
      <c r="J86" s="175"/>
      <c r="K86" s="170"/>
      <c r="L86" s="237"/>
      <c r="M86" s="233"/>
    </row>
    <row r="87" spans="1:13" ht="24.75" customHeight="1">
      <c r="A87" s="109">
        <v>6</v>
      </c>
      <c r="B87" s="233"/>
      <c r="C87" s="234"/>
      <c r="D87" s="172"/>
      <c r="E87" s="175"/>
      <c r="F87" s="170"/>
      <c r="G87" s="235"/>
      <c r="H87" s="170"/>
      <c r="I87" s="236"/>
      <c r="J87" s="175"/>
      <c r="K87" s="170"/>
      <c r="L87" s="237"/>
      <c r="M87" s="233"/>
    </row>
    <row r="88" spans="1:13" ht="24.75" customHeight="1">
      <c r="A88" s="109">
        <v>7</v>
      </c>
      <c r="B88" s="233"/>
      <c r="C88" s="234"/>
      <c r="D88" s="172"/>
      <c r="E88" s="175"/>
      <c r="F88" s="170"/>
      <c r="G88" s="235"/>
      <c r="H88" s="170"/>
      <c r="I88" s="236"/>
      <c r="J88" s="175"/>
      <c r="K88" s="170"/>
      <c r="L88" s="237"/>
      <c r="M88" s="233"/>
    </row>
    <row r="89" spans="1:13" ht="24.75" customHeight="1">
      <c r="A89" s="109">
        <v>8</v>
      </c>
      <c r="B89" s="233"/>
      <c r="C89" s="234"/>
      <c r="D89" s="172"/>
      <c r="E89" s="175"/>
      <c r="F89" s="170"/>
      <c r="G89" s="235"/>
      <c r="H89" s="170"/>
      <c r="I89" s="236"/>
      <c r="J89" s="175"/>
      <c r="K89" s="170"/>
      <c r="L89" s="237"/>
      <c r="M89" s="233"/>
    </row>
    <row r="90" spans="1:13" ht="24.75" customHeight="1">
      <c r="A90" s="109">
        <v>9</v>
      </c>
      <c r="B90" s="233"/>
      <c r="C90" s="234"/>
      <c r="D90" s="172"/>
      <c r="E90" s="175"/>
      <c r="F90" s="170"/>
      <c r="G90" s="235"/>
      <c r="H90" s="170"/>
      <c r="I90" s="236"/>
      <c r="J90" s="175"/>
      <c r="K90" s="170"/>
      <c r="L90" s="237"/>
      <c r="M90" s="233"/>
    </row>
    <row r="91" spans="1:13" ht="24.75" customHeight="1">
      <c r="A91" s="109">
        <v>10</v>
      </c>
      <c r="B91" s="233"/>
      <c r="C91" s="234"/>
      <c r="D91" s="172"/>
      <c r="E91" s="175"/>
      <c r="F91" s="170"/>
      <c r="G91" s="235"/>
      <c r="H91" s="170"/>
      <c r="I91" s="236"/>
      <c r="J91" s="175"/>
      <c r="K91" s="170"/>
      <c r="L91" s="237"/>
      <c r="M91" s="233"/>
    </row>
    <row r="92" spans="1:13" ht="24.75" customHeight="1">
      <c r="A92" s="109">
        <v>11</v>
      </c>
      <c r="B92" s="233"/>
      <c r="C92" s="234"/>
      <c r="D92" s="172"/>
      <c r="E92" s="175"/>
      <c r="F92" s="170"/>
      <c r="G92" s="235"/>
      <c r="H92" s="170"/>
      <c r="I92" s="236"/>
      <c r="J92" s="175"/>
      <c r="K92" s="170"/>
      <c r="L92" s="237"/>
      <c r="M92" s="233"/>
    </row>
    <row r="93" spans="1:13" ht="24.75" customHeight="1">
      <c r="A93" s="109">
        <v>12</v>
      </c>
      <c r="B93" s="233"/>
      <c r="C93" s="234"/>
      <c r="D93" s="172"/>
      <c r="E93" s="175"/>
      <c r="F93" s="170"/>
      <c r="G93" s="235"/>
      <c r="H93" s="170"/>
      <c r="I93" s="236"/>
      <c r="J93" s="175"/>
      <c r="K93" s="170"/>
      <c r="L93" s="237"/>
      <c r="M93" s="233"/>
    </row>
    <row r="94" spans="1:13" ht="24.75" customHeight="1">
      <c r="A94" s="109">
        <v>13</v>
      </c>
      <c r="B94" s="233"/>
      <c r="C94" s="234"/>
      <c r="D94" s="172"/>
      <c r="E94" s="175"/>
      <c r="F94" s="170"/>
      <c r="G94" s="235"/>
      <c r="H94" s="170"/>
      <c r="I94" s="236"/>
      <c r="J94" s="175"/>
      <c r="K94" s="170"/>
      <c r="L94" s="237"/>
      <c r="M94" s="233"/>
    </row>
    <row r="95" spans="1:13" ht="24.75" customHeight="1">
      <c r="A95" s="109">
        <v>14</v>
      </c>
      <c r="B95" s="233"/>
      <c r="C95" s="234"/>
      <c r="D95" s="172"/>
      <c r="E95" s="175"/>
      <c r="F95" s="170"/>
      <c r="G95" s="235"/>
      <c r="H95" s="170"/>
      <c r="I95" s="236"/>
      <c r="J95" s="175"/>
      <c r="K95" s="170"/>
      <c r="L95" s="237"/>
      <c r="M95" s="233"/>
    </row>
    <row r="96" spans="1:13" ht="24.75" customHeight="1">
      <c r="A96" s="109">
        <v>15</v>
      </c>
      <c r="B96" s="233"/>
      <c r="C96" s="234"/>
      <c r="D96" s="172"/>
      <c r="E96" s="175"/>
      <c r="F96" s="170"/>
      <c r="G96" s="235"/>
      <c r="H96" s="170"/>
      <c r="I96" s="236"/>
      <c r="J96" s="175"/>
      <c r="K96" s="170"/>
      <c r="L96" s="237"/>
      <c r="M96" s="233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25.6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427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213.5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33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1">
      <selection activeCell="J27" sqref="J2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27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8">
        <v>1</v>
      </c>
      <c r="C8" s="39">
        <v>615</v>
      </c>
      <c r="D8" s="40"/>
      <c r="E8" s="161">
        <v>900</v>
      </c>
      <c r="F8" s="39">
        <v>580</v>
      </c>
      <c r="G8" s="162"/>
      <c r="H8" s="163">
        <f aca="true" t="shared" si="0" ref="H8:H22">SUM(E8:G8)</f>
        <v>1480</v>
      </c>
      <c r="I8" s="164"/>
      <c r="J8" s="165" t="s">
        <v>37</v>
      </c>
      <c r="K8" s="8"/>
    </row>
    <row r="9" spans="1:11" ht="24.75" customHeight="1">
      <c r="A9" s="37"/>
      <c r="B9" s="47">
        <v>2</v>
      </c>
      <c r="C9" s="25">
        <v>613</v>
      </c>
      <c r="D9" s="48"/>
      <c r="E9" s="166">
        <v>700</v>
      </c>
      <c r="F9" s="25">
        <v>350</v>
      </c>
      <c r="G9" s="167"/>
      <c r="H9" s="163">
        <f t="shared" si="0"/>
        <v>1050</v>
      </c>
      <c r="I9" s="168"/>
      <c r="J9" s="169" t="s">
        <v>36</v>
      </c>
      <c r="K9" s="8"/>
    </row>
    <row r="10" spans="1:11" ht="24.75" customHeight="1">
      <c r="A10" s="37"/>
      <c r="B10" s="47">
        <v>3</v>
      </c>
      <c r="C10" s="25">
        <v>615</v>
      </c>
      <c r="D10" s="48"/>
      <c r="E10" s="166">
        <v>800</v>
      </c>
      <c r="F10" s="25">
        <v>780</v>
      </c>
      <c r="G10" s="167"/>
      <c r="H10" s="163">
        <f t="shared" si="0"/>
        <v>1580</v>
      </c>
      <c r="I10" s="168"/>
      <c r="J10" s="169" t="s">
        <v>37</v>
      </c>
      <c r="K10" s="8"/>
    </row>
    <row r="11" spans="1:11" ht="24.75" customHeight="1">
      <c r="A11" s="37"/>
      <c r="B11" s="47">
        <v>4</v>
      </c>
      <c r="C11" s="25">
        <v>613</v>
      </c>
      <c r="D11" s="48"/>
      <c r="E11" s="166">
        <v>800</v>
      </c>
      <c r="F11" s="25">
        <v>600</v>
      </c>
      <c r="G11" s="167">
        <v>360</v>
      </c>
      <c r="H11" s="163">
        <f t="shared" si="0"/>
        <v>1760</v>
      </c>
      <c r="I11" s="168"/>
      <c r="J11" s="169" t="s">
        <v>36</v>
      </c>
      <c r="K11" s="8"/>
    </row>
    <row r="12" spans="1:11" ht="24.75" customHeight="1">
      <c r="A12" s="37"/>
      <c r="B12" s="47">
        <v>5</v>
      </c>
      <c r="C12" s="25"/>
      <c r="D12" s="48"/>
      <c r="E12" s="166"/>
      <c r="F12" s="25"/>
      <c r="G12" s="167"/>
      <c r="H12" s="163">
        <f t="shared" si="0"/>
        <v>0</v>
      </c>
      <c r="I12" s="168"/>
      <c r="J12" s="169"/>
      <c r="K12" s="8"/>
    </row>
    <row r="13" spans="1:11" ht="24.75" customHeight="1">
      <c r="A13" s="37"/>
      <c r="B13" s="47">
        <v>6</v>
      </c>
      <c r="C13" s="25"/>
      <c r="D13" s="48"/>
      <c r="E13" s="166"/>
      <c r="F13" s="25"/>
      <c r="G13" s="167"/>
      <c r="H13" s="163">
        <f t="shared" si="0"/>
        <v>0</v>
      </c>
      <c r="I13" s="168"/>
      <c r="J13" s="169"/>
      <c r="K13" s="8"/>
    </row>
    <row r="14" spans="1:10" ht="24.75" customHeight="1">
      <c r="A14" s="37"/>
      <c r="B14" s="47">
        <v>7</v>
      </c>
      <c r="C14" s="170"/>
      <c r="D14" s="171"/>
      <c r="E14" s="172"/>
      <c r="F14" s="170"/>
      <c r="G14" s="173"/>
      <c r="H14" s="163">
        <f t="shared" si="0"/>
        <v>0</v>
      </c>
      <c r="I14" s="174"/>
      <c r="J14" s="175"/>
    </row>
    <row r="15" spans="1:10" ht="24.75" customHeight="1">
      <c r="A15" s="37"/>
      <c r="B15" s="47">
        <v>8</v>
      </c>
      <c r="C15" s="170"/>
      <c r="D15" s="171"/>
      <c r="E15" s="172"/>
      <c r="F15" s="170"/>
      <c r="G15" s="173"/>
      <c r="H15" s="163">
        <f t="shared" si="0"/>
        <v>0</v>
      </c>
      <c r="I15" s="174"/>
      <c r="J15" s="175"/>
    </row>
    <row r="16" spans="1:10" ht="24.75" customHeight="1">
      <c r="A16" s="37"/>
      <c r="B16" s="47">
        <v>9</v>
      </c>
      <c r="C16" s="170"/>
      <c r="D16" s="171"/>
      <c r="E16" s="172"/>
      <c r="F16" s="170"/>
      <c r="G16" s="173"/>
      <c r="H16" s="163">
        <f t="shared" si="0"/>
        <v>0</v>
      </c>
      <c r="I16" s="174"/>
      <c r="J16" s="175"/>
    </row>
    <row r="17" spans="1:10" ht="24.75" customHeight="1">
      <c r="A17" s="37"/>
      <c r="B17" s="47">
        <v>10</v>
      </c>
      <c r="C17" s="170"/>
      <c r="D17" s="171"/>
      <c r="E17" s="172"/>
      <c r="F17" s="170"/>
      <c r="G17" s="173"/>
      <c r="H17" s="163">
        <f t="shared" si="0"/>
        <v>0</v>
      </c>
      <c r="I17" s="174"/>
      <c r="J17" s="175"/>
    </row>
    <row r="18" spans="1:10" ht="24.75" customHeight="1">
      <c r="A18" s="37"/>
      <c r="B18" s="47">
        <v>11</v>
      </c>
      <c r="C18" s="170"/>
      <c r="D18" s="171"/>
      <c r="E18" s="172"/>
      <c r="F18" s="170"/>
      <c r="G18" s="173"/>
      <c r="H18" s="163">
        <f t="shared" si="0"/>
        <v>0</v>
      </c>
      <c r="I18" s="174"/>
      <c r="J18" s="175"/>
    </row>
    <row r="19" spans="1:10" ht="24.75" customHeight="1">
      <c r="A19" s="37"/>
      <c r="B19" s="47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47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47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62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8">
        <v>16</v>
      </c>
      <c r="C26" s="184">
        <v>615</v>
      </c>
      <c r="D26" s="185"/>
      <c r="E26" s="186">
        <v>670</v>
      </c>
      <c r="F26" s="184">
        <v>500</v>
      </c>
      <c r="G26" s="187"/>
      <c r="H26" s="163">
        <f aca="true" t="shared" si="1" ref="H26:H35">SUM(E26:G26)</f>
        <v>1170</v>
      </c>
      <c r="I26" s="188">
        <v>300</v>
      </c>
      <c r="J26" s="189" t="s">
        <v>40</v>
      </c>
    </row>
    <row r="27" spans="1:10" ht="24.75" customHeight="1">
      <c r="A27" s="37"/>
      <c r="B27" s="62">
        <v>17</v>
      </c>
      <c r="C27" s="170"/>
      <c r="D27" s="171"/>
      <c r="E27" s="172"/>
      <c r="F27" s="170"/>
      <c r="G27" s="173"/>
      <c r="H27" s="163">
        <f t="shared" si="1"/>
        <v>0</v>
      </c>
      <c r="I27" s="174"/>
      <c r="J27" s="175"/>
    </row>
    <row r="28" spans="1:10" ht="24.75" customHeight="1">
      <c r="A28" s="37"/>
      <c r="B28" s="47">
        <v>18</v>
      </c>
      <c r="C28" s="55"/>
      <c r="D28" s="56"/>
      <c r="E28" s="57"/>
      <c r="F28" s="58"/>
      <c r="G28" s="59"/>
      <c r="H28" s="68">
        <f t="shared" si="1"/>
        <v>0</v>
      </c>
      <c r="I28" s="60"/>
      <c r="J28" s="61"/>
    </row>
    <row r="29" spans="1:10" ht="24.75" customHeight="1">
      <c r="A29" s="37"/>
      <c r="B29" s="47">
        <v>19</v>
      </c>
      <c r="C29" s="55"/>
      <c r="D29" s="56"/>
      <c r="E29" s="57"/>
      <c r="F29" s="58"/>
      <c r="G29" s="59"/>
      <c r="H29" s="68">
        <f t="shared" si="1"/>
        <v>0</v>
      </c>
      <c r="I29" s="60"/>
      <c r="J29" s="61"/>
    </row>
    <row r="30" spans="1:10" ht="24.75" customHeight="1">
      <c r="A30" s="37"/>
      <c r="B30" s="47">
        <v>20</v>
      </c>
      <c r="C30" s="55"/>
      <c r="D30" s="56"/>
      <c r="E30" s="57"/>
      <c r="F30" s="58"/>
      <c r="G30" s="59"/>
      <c r="H30" s="68">
        <f t="shared" si="1"/>
        <v>0</v>
      </c>
      <c r="I30" s="60"/>
      <c r="J30" s="61"/>
    </row>
    <row r="31" spans="1:10" ht="24.75" customHeight="1">
      <c r="A31" s="37"/>
      <c r="B31" s="47">
        <v>21</v>
      </c>
      <c r="C31" s="55"/>
      <c r="D31" s="56"/>
      <c r="E31" s="57"/>
      <c r="F31" s="58"/>
      <c r="G31" s="59"/>
      <c r="H31" s="68">
        <f t="shared" si="1"/>
        <v>0</v>
      </c>
      <c r="I31" s="60"/>
      <c r="J31" s="61"/>
    </row>
    <row r="32" spans="1:10" ht="24.75" customHeight="1">
      <c r="A32" s="37"/>
      <c r="B32" s="47">
        <v>22</v>
      </c>
      <c r="C32" s="55"/>
      <c r="D32" s="56"/>
      <c r="E32" s="57"/>
      <c r="F32" s="58"/>
      <c r="G32" s="59"/>
      <c r="H32" s="68">
        <f t="shared" si="1"/>
        <v>0</v>
      </c>
      <c r="I32" s="60"/>
      <c r="J32" s="61"/>
    </row>
    <row r="33" spans="1:10" ht="24.75" customHeight="1">
      <c r="A33" s="37"/>
      <c r="B33" s="47">
        <v>23</v>
      </c>
      <c r="C33" s="55"/>
      <c r="D33" s="56"/>
      <c r="E33" s="57"/>
      <c r="F33" s="58"/>
      <c r="G33" s="59"/>
      <c r="H33" s="68">
        <f t="shared" si="1"/>
        <v>0</v>
      </c>
      <c r="I33" s="60"/>
      <c r="J33" s="61"/>
    </row>
    <row r="34" spans="1:10" ht="24.75" customHeight="1">
      <c r="A34" s="37"/>
      <c r="B34" s="47">
        <v>24</v>
      </c>
      <c r="C34" s="55"/>
      <c r="D34" s="56"/>
      <c r="E34" s="57"/>
      <c r="F34" s="58"/>
      <c r="G34" s="59"/>
      <c r="H34" s="68">
        <f t="shared" si="1"/>
        <v>0</v>
      </c>
      <c r="I34" s="60"/>
      <c r="J34" s="61"/>
    </row>
    <row r="35" spans="1:10" ht="24.75" customHeight="1">
      <c r="A35" s="37"/>
      <c r="B35" s="62">
        <v>25</v>
      </c>
      <c r="C35" s="63"/>
      <c r="D35" s="64"/>
      <c r="E35" s="65"/>
      <c r="F35" s="66"/>
      <c r="G35" s="67"/>
      <c r="H35" s="219">
        <f t="shared" si="1"/>
        <v>0</v>
      </c>
      <c r="I35" s="69"/>
      <c r="J35" s="70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8">
        <v>26</v>
      </c>
      <c r="C39" s="79"/>
      <c r="D39" s="80"/>
      <c r="E39" s="81"/>
      <c r="F39" s="82"/>
      <c r="G39" s="83"/>
      <c r="H39" s="68">
        <f aca="true" t="shared" si="2" ref="H39:H48">SUM(E39:G39)</f>
        <v>0</v>
      </c>
      <c r="I39" s="85"/>
      <c r="J39" s="86"/>
    </row>
    <row r="40" spans="1:10" ht="24.75" customHeight="1">
      <c r="A40" s="37"/>
      <c r="B40" s="62">
        <v>27</v>
      </c>
      <c r="C40" s="55"/>
      <c r="D40" s="56"/>
      <c r="E40" s="57"/>
      <c r="F40" s="58"/>
      <c r="G40" s="59"/>
      <c r="H40" s="68">
        <f t="shared" si="2"/>
        <v>0</v>
      </c>
      <c r="I40" s="60"/>
      <c r="J40" s="61"/>
    </row>
    <row r="41" spans="1:10" ht="24.75" customHeight="1">
      <c r="A41" s="37"/>
      <c r="B41" s="47">
        <v>28</v>
      </c>
      <c r="C41" s="55"/>
      <c r="D41" s="56"/>
      <c r="E41" s="57"/>
      <c r="F41" s="58"/>
      <c r="G41" s="59"/>
      <c r="H41" s="68">
        <f t="shared" si="2"/>
        <v>0</v>
      </c>
      <c r="I41" s="60"/>
      <c r="J41" s="61"/>
    </row>
    <row r="42" spans="1:10" ht="24.75" customHeight="1">
      <c r="A42" s="37"/>
      <c r="B42" s="47">
        <v>29</v>
      </c>
      <c r="C42" s="55"/>
      <c r="D42" s="56"/>
      <c r="E42" s="57"/>
      <c r="F42" s="58"/>
      <c r="G42" s="59"/>
      <c r="H42" s="68">
        <f t="shared" si="2"/>
        <v>0</v>
      </c>
      <c r="I42" s="60"/>
      <c r="J42" s="61"/>
    </row>
    <row r="43" spans="1:10" ht="24.75" customHeight="1">
      <c r="A43" s="37"/>
      <c r="B43" s="47">
        <v>30</v>
      </c>
      <c r="C43" s="55"/>
      <c r="D43" s="56"/>
      <c r="E43" s="57"/>
      <c r="F43" s="58"/>
      <c r="G43" s="59"/>
      <c r="H43" s="68">
        <f t="shared" si="2"/>
        <v>0</v>
      </c>
      <c r="I43" s="60"/>
      <c r="J43" s="61"/>
    </row>
    <row r="44" spans="1:10" ht="24.75" customHeight="1">
      <c r="A44" s="37"/>
      <c r="B44" s="47">
        <v>31</v>
      </c>
      <c r="C44" s="55"/>
      <c r="D44" s="56"/>
      <c r="E44" s="57"/>
      <c r="F44" s="58"/>
      <c r="G44" s="59"/>
      <c r="H44" s="68">
        <f t="shared" si="2"/>
        <v>0</v>
      </c>
      <c r="I44" s="60"/>
      <c r="J44" s="61"/>
    </row>
    <row r="45" spans="1:10" ht="24.75" customHeight="1">
      <c r="A45" s="37"/>
      <c r="B45" s="47">
        <v>32</v>
      </c>
      <c r="C45" s="55"/>
      <c r="D45" s="56"/>
      <c r="E45" s="57"/>
      <c r="F45" s="58"/>
      <c r="G45" s="59"/>
      <c r="H45" s="68">
        <f t="shared" si="2"/>
        <v>0</v>
      </c>
      <c r="I45" s="60"/>
      <c r="J45" s="61"/>
    </row>
    <row r="46" spans="1:10" ht="24.75" customHeight="1">
      <c r="A46" s="37"/>
      <c r="B46" s="47">
        <v>33</v>
      </c>
      <c r="C46" s="55"/>
      <c r="D46" s="56"/>
      <c r="E46" s="57"/>
      <c r="F46" s="58"/>
      <c r="G46" s="59"/>
      <c r="H46" s="68">
        <f t="shared" si="2"/>
        <v>0</v>
      </c>
      <c r="I46" s="60"/>
      <c r="J46" s="61"/>
    </row>
    <row r="47" spans="1:10" ht="24.75" customHeight="1">
      <c r="A47" s="37"/>
      <c r="B47" s="87">
        <v>34</v>
      </c>
      <c r="C47" s="63"/>
      <c r="D47" s="64"/>
      <c r="E47" s="57"/>
      <c r="F47" s="58"/>
      <c r="G47" s="59"/>
      <c r="H47" s="68">
        <f t="shared" si="2"/>
        <v>0</v>
      </c>
      <c r="I47" s="60"/>
      <c r="J47" s="61"/>
    </row>
    <row r="48" spans="1:10" ht="24.75" customHeight="1">
      <c r="A48" s="37"/>
      <c r="B48" s="62">
        <v>35</v>
      </c>
      <c r="C48" s="63"/>
      <c r="D48" s="64"/>
      <c r="E48" s="65"/>
      <c r="F48" s="66"/>
      <c r="G48" s="67"/>
      <c r="H48" s="68">
        <f t="shared" si="2"/>
        <v>0</v>
      </c>
      <c r="I48" s="69"/>
      <c r="J48" s="70"/>
    </row>
    <row r="49" spans="1:10" ht="30" customHeight="1">
      <c r="A49" s="88" t="s">
        <v>5</v>
      </c>
      <c r="B49" s="88"/>
      <c r="C49" s="88"/>
      <c r="D49" s="88"/>
      <c r="E49" s="89">
        <f>SUM(E8:E48)</f>
        <v>3870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2810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360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7040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300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/>
      <c r="C59" s="111"/>
      <c r="D59" s="112"/>
      <c r="E59" s="61"/>
      <c r="F59" s="55"/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0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/>
      <c r="C82" s="111"/>
      <c r="D82" s="112"/>
      <c r="E82" s="61"/>
      <c r="F82" s="55"/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/>
      <c r="C83" s="111"/>
      <c r="D83" s="112"/>
      <c r="E83" s="61"/>
      <c r="F83" s="55"/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/>
      <c r="C84" s="111"/>
      <c r="D84" s="112"/>
      <c r="E84" s="61"/>
      <c r="F84" s="55"/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0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/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/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0">
      <selection activeCell="G28" sqref="G2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28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8">
        <v>1</v>
      </c>
      <c r="C8" s="39">
        <v>615</v>
      </c>
      <c r="D8" s="40"/>
      <c r="E8" s="161">
        <v>870</v>
      </c>
      <c r="F8" s="39">
        <v>300</v>
      </c>
      <c r="G8" s="162"/>
      <c r="H8" s="163">
        <f aca="true" t="shared" si="0" ref="H8:H22">SUM(E8:G8)</f>
        <v>1170</v>
      </c>
      <c r="I8" s="164"/>
      <c r="J8" s="165" t="s">
        <v>37</v>
      </c>
      <c r="K8" s="8"/>
    </row>
    <row r="9" spans="1:11" ht="24.75" customHeight="1">
      <c r="A9" s="37"/>
      <c r="B9" s="47">
        <v>2</v>
      </c>
      <c r="C9" s="25">
        <v>613</v>
      </c>
      <c r="D9" s="48"/>
      <c r="E9" s="166">
        <v>600</v>
      </c>
      <c r="F9" s="25">
        <v>500</v>
      </c>
      <c r="G9" s="167"/>
      <c r="H9" s="163">
        <f t="shared" si="0"/>
        <v>1100</v>
      </c>
      <c r="I9" s="168"/>
      <c r="J9" s="169" t="s">
        <v>36</v>
      </c>
      <c r="K9" s="8"/>
    </row>
    <row r="10" spans="1:11" ht="24.75" customHeight="1">
      <c r="A10" s="37"/>
      <c r="B10" s="47">
        <v>3</v>
      </c>
      <c r="C10" s="25">
        <v>615</v>
      </c>
      <c r="D10" s="48"/>
      <c r="E10" s="166">
        <v>500</v>
      </c>
      <c r="F10" s="25">
        <v>320</v>
      </c>
      <c r="G10" s="167"/>
      <c r="H10" s="163">
        <f t="shared" si="0"/>
        <v>820</v>
      </c>
      <c r="I10" s="168"/>
      <c r="J10" s="169" t="s">
        <v>37</v>
      </c>
      <c r="K10" s="8"/>
    </row>
    <row r="11" spans="1:11" ht="24.75" customHeight="1">
      <c r="A11" s="37"/>
      <c r="B11" s="47">
        <v>4</v>
      </c>
      <c r="C11" s="25">
        <v>613</v>
      </c>
      <c r="D11" s="48"/>
      <c r="E11" s="166">
        <v>800</v>
      </c>
      <c r="F11" s="25">
        <v>500</v>
      </c>
      <c r="G11" s="167">
        <v>310</v>
      </c>
      <c r="H11" s="163">
        <f t="shared" si="0"/>
        <v>1610</v>
      </c>
      <c r="I11" s="168"/>
      <c r="J11" s="169" t="s">
        <v>36</v>
      </c>
      <c r="K11" s="8"/>
    </row>
    <row r="12" spans="1:11" ht="24.75" customHeight="1">
      <c r="A12" s="37"/>
      <c r="B12" s="47">
        <v>5</v>
      </c>
      <c r="C12" s="25"/>
      <c r="D12" s="48"/>
      <c r="E12" s="166"/>
      <c r="F12" s="25"/>
      <c r="G12" s="167"/>
      <c r="H12" s="163">
        <f t="shared" si="0"/>
        <v>0</v>
      </c>
      <c r="I12" s="168"/>
      <c r="J12" s="169"/>
      <c r="K12" s="8"/>
    </row>
    <row r="13" spans="1:11" ht="24.75" customHeight="1">
      <c r="A13" s="37"/>
      <c r="B13" s="47">
        <v>6</v>
      </c>
      <c r="C13" s="25"/>
      <c r="D13" s="48"/>
      <c r="E13" s="166"/>
      <c r="F13" s="25"/>
      <c r="G13" s="167"/>
      <c r="H13" s="163">
        <f t="shared" si="0"/>
        <v>0</v>
      </c>
      <c r="I13" s="168"/>
      <c r="J13" s="169"/>
      <c r="K13" s="8"/>
    </row>
    <row r="14" spans="1:10" ht="24.75" customHeight="1">
      <c r="A14" s="37"/>
      <c r="B14" s="47">
        <v>7</v>
      </c>
      <c r="C14" s="238"/>
      <c r="D14" s="239"/>
      <c r="E14" s="172"/>
      <c r="F14" s="170"/>
      <c r="G14" s="173"/>
      <c r="H14" s="163">
        <f t="shared" si="0"/>
        <v>0</v>
      </c>
      <c r="I14" s="174"/>
      <c r="J14" s="175"/>
    </row>
    <row r="15" spans="1:10" ht="24.75" customHeight="1">
      <c r="A15" s="37"/>
      <c r="B15" s="47">
        <v>8</v>
      </c>
      <c r="C15" s="238"/>
      <c r="D15" s="239"/>
      <c r="E15" s="172"/>
      <c r="F15" s="170"/>
      <c r="G15" s="173"/>
      <c r="H15" s="163">
        <f t="shared" si="0"/>
        <v>0</v>
      </c>
      <c r="I15" s="174"/>
      <c r="J15" s="175"/>
    </row>
    <row r="16" spans="1:10" ht="24.75" customHeight="1">
      <c r="A16" s="37"/>
      <c r="B16" s="47">
        <v>9</v>
      </c>
      <c r="C16" s="238"/>
      <c r="D16" s="239"/>
      <c r="E16" s="172"/>
      <c r="F16" s="170"/>
      <c r="G16" s="173"/>
      <c r="H16" s="163">
        <f t="shared" si="0"/>
        <v>0</v>
      </c>
      <c r="I16" s="174"/>
      <c r="J16" s="175"/>
    </row>
    <row r="17" spans="1:10" ht="24.75" customHeight="1">
      <c r="A17" s="37"/>
      <c r="B17" s="47">
        <v>10</v>
      </c>
      <c r="C17" s="238"/>
      <c r="D17" s="239"/>
      <c r="E17" s="172"/>
      <c r="F17" s="170"/>
      <c r="G17" s="173"/>
      <c r="H17" s="163">
        <f t="shared" si="0"/>
        <v>0</v>
      </c>
      <c r="I17" s="174"/>
      <c r="J17" s="175"/>
    </row>
    <row r="18" spans="1:10" ht="24.75" customHeight="1">
      <c r="A18" s="37"/>
      <c r="B18" s="47">
        <v>11</v>
      </c>
      <c r="C18" s="238"/>
      <c r="D18" s="239"/>
      <c r="E18" s="172"/>
      <c r="F18" s="170"/>
      <c r="G18" s="173"/>
      <c r="H18" s="163">
        <f t="shared" si="0"/>
        <v>0</v>
      </c>
      <c r="I18" s="174"/>
      <c r="J18" s="175"/>
    </row>
    <row r="19" spans="1:10" ht="24.75" customHeight="1">
      <c r="A19" s="37"/>
      <c r="B19" s="47">
        <v>12</v>
      </c>
      <c r="C19" s="238"/>
      <c r="D19" s="239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47">
        <v>13</v>
      </c>
      <c r="C20" s="238"/>
      <c r="D20" s="239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47">
        <v>14</v>
      </c>
      <c r="C21" s="238"/>
      <c r="D21" s="239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62">
        <v>15</v>
      </c>
      <c r="C22" s="240"/>
      <c r="D22" s="241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8">
        <v>16</v>
      </c>
      <c r="C26" s="184">
        <v>615</v>
      </c>
      <c r="D26" s="185"/>
      <c r="E26" s="186">
        <v>500</v>
      </c>
      <c r="F26" s="184"/>
      <c r="G26" s="187">
        <v>740</v>
      </c>
      <c r="H26" s="163">
        <f aca="true" t="shared" si="1" ref="H26:H35">SUM(E26:G26)</f>
        <v>1240</v>
      </c>
      <c r="I26" s="188"/>
      <c r="J26" s="189" t="s">
        <v>40</v>
      </c>
    </row>
    <row r="27" spans="1:10" ht="24.75" customHeight="1">
      <c r="A27" s="37"/>
      <c r="B27" s="62">
        <v>17</v>
      </c>
      <c r="C27" s="170">
        <v>615</v>
      </c>
      <c r="D27" s="171"/>
      <c r="E27" s="172">
        <v>330</v>
      </c>
      <c r="F27" s="170"/>
      <c r="G27" s="173">
        <v>900</v>
      </c>
      <c r="H27" s="163">
        <f t="shared" si="1"/>
        <v>1230</v>
      </c>
      <c r="I27" s="174"/>
      <c r="J27" s="175" t="s">
        <v>40</v>
      </c>
    </row>
    <row r="28" spans="1:10" ht="24.75" customHeight="1">
      <c r="A28" s="37"/>
      <c r="B28" s="47">
        <v>18</v>
      </c>
      <c r="C28" s="55"/>
      <c r="D28" s="56"/>
      <c r="E28" s="57"/>
      <c r="F28" s="58"/>
      <c r="G28" s="59"/>
      <c r="H28" s="68">
        <f t="shared" si="1"/>
        <v>0</v>
      </c>
      <c r="I28" s="60"/>
      <c r="J28" s="61"/>
    </row>
    <row r="29" spans="1:10" ht="24.75" customHeight="1">
      <c r="A29" s="37"/>
      <c r="B29" s="47">
        <v>19</v>
      </c>
      <c r="C29" s="55"/>
      <c r="D29" s="56"/>
      <c r="E29" s="57"/>
      <c r="F29" s="58"/>
      <c r="G29" s="59"/>
      <c r="H29" s="68">
        <f t="shared" si="1"/>
        <v>0</v>
      </c>
      <c r="I29" s="60"/>
      <c r="J29" s="61"/>
    </row>
    <row r="30" spans="1:10" ht="24.75" customHeight="1">
      <c r="A30" s="37"/>
      <c r="B30" s="47">
        <v>20</v>
      </c>
      <c r="C30" s="55"/>
      <c r="D30" s="56"/>
      <c r="E30" s="57"/>
      <c r="F30" s="58"/>
      <c r="G30" s="59"/>
      <c r="H30" s="68">
        <f t="shared" si="1"/>
        <v>0</v>
      </c>
      <c r="I30" s="60"/>
      <c r="J30" s="61"/>
    </row>
    <row r="31" spans="1:10" ht="24.75" customHeight="1">
      <c r="A31" s="37"/>
      <c r="B31" s="47">
        <v>21</v>
      </c>
      <c r="C31" s="55"/>
      <c r="D31" s="56"/>
      <c r="E31" s="57"/>
      <c r="F31" s="58"/>
      <c r="G31" s="59"/>
      <c r="H31" s="68">
        <f t="shared" si="1"/>
        <v>0</v>
      </c>
      <c r="I31" s="60"/>
      <c r="J31" s="61"/>
    </row>
    <row r="32" spans="1:10" ht="24.75" customHeight="1">
      <c r="A32" s="37"/>
      <c r="B32" s="47">
        <v>22</v>
      </c>
      <c r="C32" s="55"/>
      <c r="D32" s="56"/>
      <c r="E32" s="57"/>
      <c r="F32" s="58"/>
      <c r="G32" s="59"/>
      <c r="H32" s="68">
        <f t="shared" si="1"/>
        <v>0</v>
      </c>
      <c r="I32" s="60"/>
      <c r="J32" s="61"/>
    </row>
    <row r="33" spans="1:10" ht="24.75" customHeight="1">
      <c r="A33" s="37"/>
      <c r="B33" s="47">
        <v>23</v>
      </c>
      <c r="C33" s="55"/>
      <c r="D33" s="56"/>
      <c r="E33" s="57"/>
      <c r="F33" s="58"/>
      <c r="G33" s="59"/>
      <c r="H33" s="68">
        <f t="shared" si="1"/>
        <v>0</v>
      </c>
      <c r="I33" s="60"/>
      <c r="J33" s="61"/>
    </row>
    <row r="34" spans="1:10" ht="24.75" customHeight="1">
      <c r="A34" s="37"/>
      <c r="B34" s="47">
        <v>24</v>
      </c>
      <c r="C34" s="55"/>
      <c r="D34" s="56"/>
      <c r="E34" s="57"/>
      <c r="F34" s="58"/>
      <c r="G34" s="59"/>
      <c r="H34" s="68">
        <f t="shared" si="1"/>
        <v>0</v>
      </c>
      <c r="I34" s="60"/>
      <c r="J34" s="61"/>
    </row>
    <row r="35" spans="1:10" ht="24.75" customHeight="1">
      <c r="A35" s="37"/>
      <c r="B35" s="62">
        <v>25</v>
      </c>
      <c r="C35" s="63"/>
      <c r="D35" s="64"/>
      <c r="E35" s="65"/>
      <c r="F35" s="66"/>
      <c r="G35" s="67"/>
      <c r="H35" s="219">
        <f t="shared" si="1"/>
        <v>0</v>
      </c>
      <c r="I35" s="69"/>
      <c r="J35" s="70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8">
        <v>26</v>
      </c>
      <c r="C39" s="79"/>
      <c r="D39" s="80"/>
      <c r="E39" s="81"/>
      <c r="F39" s="82"/>
      <c r="G39" s="83"/>
      <c r="H39" s="68">
        <f aca="true" t="shared" si="2" ref="H39:H48">SUM(E39:G39)</f>
        <v>0</v>
      </c>
      <c r="I39" s="85"/>
      <c r="J39" s="86"/>
    </row>
    <row r="40" spans="1:10" ht="24.75" customHeight="1">
      <c r="A40" s="37"/>
      <c r="B40" s="62">
        <v>27</v>
      </c>
      <c r="C40" s="55"/>
      <c r="D40" s="56"/>
      <c r="E40" s="57"/>
      <c r="F40" s="58"/>
      <c r="G40" s="59"/>
      <c r="H40" s="68">
        <f t="shared" si="2"/>
        <v>0</v>
      </c>
      <c r="I40" s="60"/>
      <c r="J40" s="61"/>
    </row>
    <row r="41" spans="1:10" ht="24.75" customHeight="1">
      <c r="A41" s="37"/>
      <c r="B41" s="47">
        <v>28</v>
      </c>
      <c r="C41" s="55"/>
      <c r="D41" s="56"/>
      <c r="E41" s="57"/>
      <c r="F41" s="58"/>
      <c r="G41" s="59"/>
      <c r="H41" s="68">
        <f t="shared" si="2"/>
        <v>0</v>
      </c>
      <c r="I41" s="60"/>
      <c r="J41" s="61"/>
    </row>
    <row r="42" spans="1:10" ht="24.75" customHeight="1">
      <c r="A42" s="37"/>
      <c r="B42" s="47">
        <v>29</v>
      </c>
      <c r="C42" s="55"/>
      <c r="D42" s="56"/>
      <c r="E42" s="57"/>
      <c r="F42" s="58"/>
      <c r="G42" s="59"/>
      <c r="H42" s="68">
        <f t="shared" si="2"/>
        <v>0</v>
      </c>
      <c r="I42" s="60"/>
      <c r="J42" s="61"/>
    </row>
    <row r="43" spans="1:10" ht="24.75" customHeight="1">
      <c r="A43" s="37"/>
      <c r="B43" s="47">
        <v>30</v>
      </c>
      <c r="C43" s="55"/>
      <c r="D43" s="56"/>
      <c r="E43" s="57"/>
      <c r="F43" s="58"/>
      <c r="G43" s="59"/>
      <c r="H43" s="68">
        <f t="shared" si="2"/>
        <v>0</v>
      </c>
      <c r="I43" s="60"/>
      <c r="J43" s="61"/>
    </row>
    <row r="44" spans="1:10" ht="24.75" customHeight="1">
      <c r="A44" s="37"/>
      <c r="B44" s="47">
        <v>31</v>
      </c>
      <c r="C44" s="55"/>
      <c r="D44" s="56"/>
      <c r="E44" s="57"/>
      <c r="F44" s="58"/>
      <c r="G44" s="59"/>
      <c r="H44" s="68">
        <f t="shared" si="2"/>
        <v>0</v>
      </c>
      <c r="I44" s="60"/>
      <c r="J44" s="61"/>
    </row>
    <row r="45" spans="1:10" ht="24.75" customHeight="1">
      <c r="A45" s="37"/>
      <c r="B45" s="47">
        <v>32</v>
      </c>
      <c r="C45" s="55"/>
      <c r="D45" s="56"/>
      <c r="E45" s="57"/>
      <c r="F45" s="58"/>
      <c r="G45" s="59"/>
      <c r="H45" s="68">
        <f t="shared" si="2"/>
        <v>0</v>
      </c>
      <c r="I45" s="60"/>
      <c r="J45" s="61"/>
    </row>
    <row r="46" spans="1:10" ht="24.75" customHeight="1">
      <c r="A46" s="37"/>
      <c r="B46" s="47">
        <v>33</v>
      </c>
      <c r="C46" s="55"/>
      <c r="D46" s="56"/>
      <c r="E46" s="57"/>
      <c r="F46" s="58"/>
      <c r="G46" s="59"/>
      <c r="H46" s="68">
        <f t="shared" si="2"/>
        <v>0</v>
      </c>
      <c r="I46" s="60"/>
      <c r="J46" s="61"/>
    </row>
    <row r="47" spans="1:10" ht="24.75" customHeight="1">
      <c r="A47" s="37"/>
      <c r="B47" s="87">
        <v>34</v>
      </c>
      <c r="C47" s="63"/>
      <c r="D47" s="64"/>
      <c r="E47" s="57"/>
      <c r="F47" s="58"/>
      <c r="G47" s="59"/>
      <c r="H47" s="68">
        <f t="shared" si="2"/>
        <v>0</v>
      </c>
      <c r="I47" s="60"/>
      <c r="J47" s="61"/>
    </row>
    <row r="48" spans="1:10" ht="24.75" customHeight="1">
      <c r="A48" s="37"/>
      <c r="B48" s="62">
        <v>35</v>
      </c>
      <c r="C48" s="63"/>
      <c r="D48" s="64"/>
      <c r="E48" s="65"/>
      <c r="F48" s="66"/>
      <c r="G48" s="67"/>
      <c r="H48" s="68">
        <f t="shared" si="2"/>
        <v>0</v>
      </c>
      <c r="I48" s="69"/>
      <c r="J48" s="70"/>
    </row>
    <row r="49" spans="1:10" ht="30" customHeight="1">
      <c r="A49" s="88" t="s">
        <v>5</v>
      </c>
      <c r="B49" s="88"/>
      <c r="C49" s="88"/>
      <c r="D49" s="88"/>
      <c r="E49" s="89">
        <f>SUM(E8:E48)</f>
        <v>3600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1620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1950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7170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/>
      <c r="C59" s="111"/>
      <c r="D59" s="112"/>
      <c r="E59" s="61"/>
      <c r="F59" s="55"/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0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/>
      <c r="C82" s="111"/>
      <c r="D82" s="112"/>
      <c r="E82" s="61"/>
      <c r="F82" s="55"/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/>
      <c r="C83" s="111"/>
      <c r="D83" s="112"/>
      <c r="E83" s="61"/>
      <c r="F83" s="55"/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/>
      <c r="C84" s="111"/>
      <c r="D84" s="112"/>
      <c r="E84" s="61"/>
      <c r="F84" s="55"/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0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/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/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G88" sqref="G8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7" width="10.421875" style="0" customWidth="1"/>
    <col min="8" max="8" width="11.57421875" style="0" customWidth="1"/>
    <col min="9" max="9" width="11.140625" style="0" customWidth="1"/>
    <col min="10" max="10" width="10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5"/>
      <c r="K6" s="8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5"/>
      <c r="K7" s="8"/>
    </row>
    <row r="8" spans="1:11" ht="24.75" customHeight="1">
      <c r="A8" s="37" t="s">
        <v>34</v>
      </c>
      <c r="B8" s="38">
        <v>1</v>
      </c>
      <c r="C8" s="121">
        <v>611</v>
      </c>
      <c r="D8" s="122" t="s">
        <v>40</v>
      </c>
      <c r="E8" s="123">
        <v>700</v>
      </c>
      <c r="F8" s="121">
        <v>670</v>
      </c>
      <c r="G8" s="124"/>
      <c r="H8" s="125">
        <f aca="true" t="shared" si="0" ref="H8:H22">SUM(E8:G8)</f>
        <v>1370</v>
      </c>
      <c r="I8" s="126"/>
      <c r="J8" s="127" t="s">
        <v>62</v>
      </c>
      <c r="K8" s="8"/>
    </row>
    <row r="9" spans="1:11" ht="24.75" customHeight="1">
      <c r="A9" s="37"/>
      <c r="B9" s="47">
        <v>2</v>
      </c>
      <c r="C9" s="128">
        <v>609</v>
      </c>
      <c r="D9" s="129" t="s">
        <v>40</v>
      </c>
      <c r="E9" s="130">
        <v>500</v>
      </c>
      <c r="F9" s="128">
        <v>680</v>
      </c>
      <c r="G9" s="131"/>
      <c r="H9" s="132">
        <f t="shared" si="0"/>
        <v>1180</v>
      </c>
      <c r="I9" s="133"/>
      <c r="J9" s="134" t="s">
        <v>37</v>
      </c>
      <c r="K9" s="8"/>
    </row>
    <row r="10" spans="1:11" ht="24.75" customHeight="1">
      <c r="A10" s="37"/>
      <c r="B10" s="47">
        <v>3</v>
      </c>
      <c r="C10" s="128">
        <v>610</v>
      </c>
      <c r="D10" s="129" t="s">
        <v>40</v>
      </c>
      <c r="E10" s="130">
        <v>700</v>
      </c>
      <c r="F10" s="128">
        <v>600</v>
      </c>
      <c r="G10" s="131"/>
      <c r="H10" s="132">
        <f t="shared" si="0"/>
        <v>1300</v>
      </c>
      <c r="I10" s="133"/>
      <c r="J10" s="134" t="s">
        <v>36</v>
      </c>
      <c r="K10" s="8"/>
    </row>
    <row r="11" spans="1:11" ht="24.75" customHeight="1">
      <c r="A11" s="37"/>
      <c r="B11" s="47">
        <v>4</v>
      </c>
      <c r="C11" s="128">
        <v>463</v>
      </c>
      <c r="D11" s="129" t="s">
        <v>40</v>
      </c>
      <c r="E11" s="130">
        <v>400</v>
      </c>
      <c r="F11" s="128">
        <v>570</v>
      </c>
      <c r="G11" s="131"/>
      <c r="H11" s="132">
        <f t="shared" si="0"/>
        <v>970</v>
      </c>
      <c r="I11" s="133"/>
      <c r="J11" s="134" t="s">
        <v>39</v>
      </c>
      <c r="K11" s="8"/>
    </row>
    <row r="12" spans="1:11" ht="24.75" customHeight="1">
      <c r="A12" s="37"/>
      <c r="B12" s="47">
        <v>5</v>
      </c>
      <c r="C12" s="128">
        <v>615</v>
      </c>
      <c r="D12" s="129" t="s">
        <v>40</v>
      </c>
      <c r="E12" s="130">
        <v>400</v>
      </c>
      <c r="F12" s="128">
        <v>730</v>
      </c>
      <c r="G12" s="131"/>
      <c r="H12" s="132">
        <f t="shared" si="0"/>
        <v>1130</v>
      </c>
      <c r="I12" s="133"/>
      <c r="J12" s="134" t="s">
        <v>37</v>
      </c>
      <c r="K12" s="8"/>
    </row>
    <row r="13" spans="1:11" ht="24.75" customHeight="1">
      <c r="A13" s="37"/>
      <c r="B13" s="47">
        <v>6</v>
      </c>
      <c r="C13" s="128">
        <v>610</v>
      </c>
      <c r="D13" s="129" t="s">
        <v>40</v>
      </c>
      <c r="E13" s="130">
        <v>900</v>
      </c>
      <c r="F13" s="128">
        <v>450</v>
      </c>
      <c r="G13" s="131"/>
      <c r="H13" s="132">
        <f t="shared" si="0"/>
        <v>1350</v>
      </c>
      <c r="I13" s="133"/>
      <c r="J13" s="134" t="s">
        <v>36</v>
      </c>
      <c r="K13" s="8"/>
    </row>
    <row r="14" spans="1:10" ht="24.75" customHeight="1">
      <c r="A14" s="37"/>
      <c r="B14" s="47">
        <v>7</v>
      </c>
      <c r="C14" s="128">
        <v>611</v>
      </c>
      <c r="D14" s="129" t="s">
        <v>40</v>
      </c>
      <c r="E14" s="130">
        <v>2500</v>
      </c>
      <c r="F14" s="128">
        <v>640</v>
      </c>
      <c r="G14" s="131"/>
      <c r="H14" s="132">
        <f t="shared" si="0"/>
        <v>3140</v>
      </c>
      <c r="I14" s="133"/>
      <c r="J14" s="134" t="s">
        <v>62</v>
      </c>
    </row>
    <row r="15" spans="1:10" ht="24.75" customHeight="1">
      <c r="A15" s="37"/>
      <c r="B15" s="47">
        <v>8</v>
      </c>
      <c r="C15" s="128">
        <v>666</v>
      </c>
      <c r="D15" s="129" t="s">
        <v>40</v>
      </c>
      <c r="E15" s="130"/>
      <c r="F15" s="128">
        <v>910</v>
      </c>
      <c r="G15" s="131"/>
      <c r="H15" s="132">
        <f t="shared" si="0"/>
        <v>910</v>
      </c>
      <c r="I15" s="133"/>
      <c r="J15" s="134" t="s">
        <v>40</v>
      </c>
    </row>
    <row r="16" spans="1:10" ht="24.75" customHeight="1">
      <c r="A16" s="37"/>
      <c r="B16" s="47">
        <v>9</v>
      </c>
      <c r="C16" s="128">
        <v>463</v>
      </c>
      <c r="D16" s="129" t="s">
        <v>40</v>
      </c>
      <c r="E16" s="130">
        <v>380</v>
      </c>
      <c r="F16" s="128">
        <v>390</v>
      </c>
      <c r="G16" s="131"/>
      <c r="H16" s="132">
        <f t="shared" si="0"/>
        <v>770</v>
      </c>
      <c r="I16" s="133"/>
      <c r="J16" s="134" t="s">
        <v>39</v>
      </c>
    </row>
    <row r="17" spans="1:10" ht="24.75" customHeight="1">
      <c r="A17" s="37"/>
      <c r="B17" s="47">
        <v>10</v>
      </c>
      <c r="C17" s="128">
        <v>573</v>
      </c>
      <c r="D17" s="129" t="s">
        <v>63</v>
      </c>
      <c r="E17" s="130">
        <v>11250</v>
      </c>
      <c r="F17" s="128"/>
      <c r="G17" s="131"/>
      <c r="H17" s="132">
        <f t="shared" si="0"/>
        <v>11250</v>
      </c>
      <c r="I17" s="133"/>
      <c r="J17" s="134"/>
    </row>
    <row r="18" spans="1:10" ht="24.75" customHeight="1">
      <c r="A18" s="37"/>
      <c r="B18" s="47">
        <v>11</v>
      </c>
      <c r="C18" s="128">
        <v>615</v>
      </c>
      <c r="D18" s="129" t="s">
        <v>40</v>
      </c>
      <c r="E18" s="130">
        <v>600</v>
      </c>
      <c r="F18" s="128">
        <v>570</v>
      </c>
      <c r="G18" s="131"/>
      <c r="H18" s="132">
        <f t="shared" si="0"/>
        <v>1170</v>
      </c>
      <c r="I18" s="133"/>
      <c r="J18" s="134" t="s">
        <v>37</v>
      </c>
    </row>
    <row r="19" spans="1:10" ht="24.75" customHeight="1">
      <c r="A19" s="37"/>
      <c r="B19" s="47">
        <v>12</v>
      </c>
      <c r="C19" s="128"/>
      <c r="D19" s="129"/>
      <c r="E19" s="130"/>
      <c r="F19" s="128"/>
      <c r="G19" s="131"/>
      <c r="H19" s="132">
        <f t="shared" si="0"/>
        <v>0</v>
      </c>
      <c r="I19" s="133"/>
      <c r="J19" s="134"/>
    </row>
    <row r="20" spans="1:10" ht="24.75" customHeight="1">
      <c r="A20" s="37"/>
      <c r="B20" s="47">
        <v>13</v>
      </c>
      <c r="C20" s="128"/>
      <c r="D20" s="129"/>
      <c r="E20" s="130"/>
      <c r="F20" s="128"/>
      <c r="G20" s="131"/>
      <c r="H20" s="132">
        <f t="shared" si="0"/>
        <v>0</v>
      </c>
      <c r="I20" s="133"/>
      <c r="J20" s="134"/>
    </row>
    <row r="21" spans="1:10" ht="24.75" customHeight="1">
      <c r="A21" s="37"/>
      <c r="B21" s="47">
        <v>14</v>
      </c>
      <c r="C21" s="128"/>
      <c r="D21" s="129"/>
      <c r="E21" s="130"/>
      <c r="F21" s="128"/>
      <c r="G21" s="131"/>
      <c r="H21" s="132">
        <f t="shared" si="0"/>
        <v>0</v>
      </c>
      <c r="I21" s="133"/>
      <c r="J21" s="134"/>
    </row>
    <row r="22" spans="1:10" ht="24.75" customHeight="1">
      <c r="A22" s="37"/>
      <c r="B22" s="62">
        <v>15</v>
      </c>
      <c r="C22" s="135"/>
      <c r="D22" s="136"/>
      <c r="E22" s="137"/>
      <c r="F22" s="135"/>
      <c r="G22" s="138"/>
      <c r="H22" s="139">
        <f t="shared" si="0"/>
        <v>0</v>
      </c>
      <c r="I22" s="140"/>
      <c r="J22" s="141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77" t="s">
        <v>38</v>
      </c>
      <c r="B26" s="78">
        <v>16</v>
      </c>
      <c r="C26" s="151">
        <v>610</v>
      </c>
      <c r="D26" s="152" t="s">
        <v>40</v>
      </c>
      <c r="E26" s="153">
        <v>500</v>
      </c>
      <c r="F26" s="151">
        <v>850</v>
      </c>
      <c r="G26" s="154"/>
      <c r="H26" s="155">
        <f aca="true" t="shared" si="1" ref="H26:H35">SUM(E26:G26)</f>
        <v>1350</v>
      </c>
      <c r="I26" s="156"/>
      <c r="J26" s="157" t="s">
        <v>36</v>
      </c>
    </row>
    <row r="27" spans="1:10" ht="24.75" customHeight="1">
      <c r="A27" s="77"/>
      <c r="B27" s="62">
        <v>17</v>
      </c>
      <c r="C27" s="128">
        <v>609</v>
      </c>
      <c r="D27" s="129" t="s">
        <v>40</v>
      </c>
      <c r="E27" s="130">
        <v>400</v>
      </c>
      <c r="F27" s="128"/>
      <c r="G27" s="131"/>
      <c r="H27" s="132">
        <f t="shared" si="1"/>
        <v>400</v>
      </c>
      <c r="I27" s="133">
        <v>300</v>
      </c>
      <c r="J27" s="134" t="s">
        <v>37</v>
      </c>
    </row>
    <row r="28" spans="1:10" ht="24.75" customHeight="1">
      <c r="A28" s="77"/>
      <c r="B28" s="47">
        <v>18</v>
      </c>
      <c r="C28" s="128">
        <v>666</v>
      </c>
      <c r="D28" s="129" t="s">
        <v>40</v>
      </c>
      <c r="E28" s="130">
        <v>500</v>
      </c>
      <c r="F28" s="128">
        <v>500</v>
      </c>
      <c r="G28" s="131"/>
      <c r="H28" s="132">
        <f t="shared" si="1"/>
        <v>1000</v>
      </c>
      <c r="I28" s="133"/>
      <c r="J28" s="134" t="s">
        <v>40</v>
      </c>
    </row>
    <row r="29" spans="1:10" ht="24.75" customHeight="1">
      <c r="A29" s="77"/>
      <c r="B29" s="47">
        <v>19</v>
      </c>
      <c r="C29" s="128">
        <v>610</v>
      </c>
      <c r="D29" s="129" t="s">
        <v>40</v>
      </c>
      <c r="E29" s="130">
        <v>600</v>
      </c>
      <c r="F29" s="128">
        <v>850</v>
      </c>
      <c r="G29" s="131"/>
      <c r="H29" s="132">
        <f t="shared" si="1"/>
        <v>1450</v>
      </c>
      <c r="I29" s="133"/>
      <c r="J29" s="134" t="s">
        <v>36</v>
      </c>
    </row>
    <row r="30" spans="1:10" ht="24.75" customHeight="1">
      <c r="A30" s="77"/>
      <c r="B30" s="47">
        <v>20</v>
      </c>
      <c r="C30" s="128">
        <v>609</v>
      </c>
      <c r="D30" s="129" t="s">
        <v>40</v>
      </c>
      <c r="E30" s="130">
        <v>500</v>
      </c>
      <c r="F30" s="128">
        <v>300</v>
      </c>
      <c r="G30" s="131"/>
      <c r="H30" s="132">
        <f t="shared" si="1"/>
        <v>800</v>
      </c>
      <c r="I30" s="133"/>
      <c r="J30" s="134" t="s">
        <v>37</v>
      </c>
    </row>
    <row r="31" spans="1:10" ht="24.75" customHeight="1">
      <c r="A31" s="77"/>
      <c r="B31" s="47">
        <v>21</v>
      </c>
      <c r="C31" s="128">
        <v>666</v>
      </c>
      <c r="D31" s="129" t="s">
        <v>40</v>
      </c>
      <c r="E31" s="130">
        <v>450</v>
      </c>
      <c r="F31" s="128">
        <v>310</v>
      </c>
      <c r="G31" s="131"/>
      <c r="H31" s="132">
        <f t="shared" si="1"/>
        <v>760</v>
      </c>
      <c r="I31" s="133"/>
      <c r="J31" s="134" t="s">
        <v>40</v>
      </c>
    </row>
    <row r="32" spans="1:10" ht="24.75" customHeight="1">
      <c r="A32" s="77"/>
      <c r="B32" s="47">
        <v>22</v>
      </c>
      <c r="C32" s="128"/>
      <c r="D32" s="129"/>
      <c r="E32" s="130"/>
      <c r="F32" s="128"/>
      <c r="G32" s="131"/>
      <c r="H32" s="132">
        <f t="shared" si="1"/>
        <v>0</v>
      </c>
      <c r="I32" s="133"/>
      <c r="J32" s="134"/>
    </row>
    <row r="33" spans="1:10" ht="24.75" customHeight="1">
      <c r="A33" s="77"/>
      <c r="B33" s="47">
        <v>23</v>
      </c>
      <c r="C33" s="128"/>
      <c r="D33" s="129"/>
      <c r="E33" s="130"/>
      <c r="F33" s="128"/>
      <c r="G33" s="131"/>
      <c r="H33" s="132">
        <f t="shared" si="1"/>
        <v>0</v>
      </c>
      <c r="I33" s="133"/>
      <c r="J33" s="134"/>
    </row>
    <row r="34" spans="1:10" ht="24.75" customHeight="1">
      <c r="A34" s="77"/>
      <c r="B34" s="47">
        <v>24</v>
      </c>
      <c r="C34" s="128"/>
      <c r="D34" s="129"/>
      <c r="E34" s="130"/>
      <c r="F34" s="128"/>
      <c r="G34" s="131"/>
      <c r="H34" s="132">
        <f t="shared" si="1"/>
        <v>0</v>
      </c>
      <c r="I34" s="133"/>
      <c r="J34" s="134"/>
    </row>
    <row r="35" spans="1:10" ht="24.75" customHeight="1">
      <c r="A35" s="77"/>
      <c r="B35" s="62">
        <v>25</v>
      </c>
      <c r="C35" s="135"/>
      <c r="D35" s="136"/>
      <c r="E35" s="137"/>
      <c r="F35" s="135"/>
      <c r="G35" s="138"/>
      <c r="H35" s="158">
        <f t="shared" si="1"/>
        <v>0</v>
      </c>
      <c r="I35" s="140"/>
      <c r="J35" s="141"/>
    </row>
    <row r="36" spans="1:11" ht="31.5" customHeight="1">
      <c r="A36" s="142" t="s">
        <v>23</v>
      </c>
      <c r="B36" s="143" t="s">
        <v>24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8">
        <v>26</v>
      </c>
      <c r="C39" s="121">
        <v>609</v>
      </c>
      <c r="D39" s="122" t="s">
        <v>40</v>
      </c>
      <c r="E39" s="123">
        <v>200</v>
      </c>
      <c r="F39" s="121">
        <v>700</v>
      </c>
      <c r="G39" s="124"/>
      <c r="H39" s="158">
        <f aca="true" t="shared" si="2" ref="H39:H48">SUM(E39:G39)</f>
        <v>900</v>
      </c>
      <c r="I39" s="126">
        <v>240</v>
      </c>
      <c r="J39" s="127" t="s">
        <v>37</v>
      </c>
    </row>
    <row r="40" spans="1:10" ht="24.75" customHeight="1">
      <c r="A40" s="37"/>
      <c r="B40" s="62">
        <v>27</v>
      </c>
      <c r="C40" s="128">
        <v>610</v>
      </c>
      <c r="D40" s="129" t="s">
        <v>40</v>
      </c>
      <c r="E40" s="130">
        <v>200</v>
      </c>
      <c r="F40" s="128">
        <v>1370</v>
      </c>
      <c r="G40" s="131"/>
      <c r="H40" s="158">
        <f t="shared" si="2"/>
        <v>1570</v>
      </c>
      <c r="I40" s="133"/>
      <c r="J40" s="134" t="s">
        <v>36</v>
      </c>
    </row>
    <row r="41" spans="1:10" ht="24.75" customHeight="1">
      <c r="A41" s="37"/>
      <c r="B41" s="47">
        <v>28</v>
      </c>
      <c r="C41" s="128">
        <v>609</v>
      </c>
      <c r="D41" s="129" t="s">
        <v>40</v>
      </c>
      <c r="E41" s="130">
        <v>600</v>
      </c>
      <c r="F41" s="128">
        <v>830</v>
      </c>
      <c r="G41" s="131"/>
      <c r="H41" s="158">
        <f t="shared" si="2"/>
        <v>1430</v>
      </c>
      <c r="I41" s="133">
        <v>100</v>
      </c>
      <c r="J41" s="134" t="s">
        <v>37</v>
      </c>
    </row>
    <row r="42" spans="1:10" ht="24.75" customHeight="1">
      <c r="A42" s="37"/>
      <c r="B42" s="47">
        <v>29</v>
      </c>
      <c r="C42" s="128">
        <v>610</v>
      </c>
      <c r="D42" s="129" t="s">
        <v>40</v>
      </c>
      <c r="E42" s="130">
        <v>500</v>
      </c>
      <c r="F42" s="128">
        <v>360</v>
      </c>
      <c r="G42" s="131"/>
      <c r="H42" s="158">
        <f t="shared" si="2"/>
        <v>860</v>
      </c>
      <c r="I42" s="133"/>
      <c r="J42" s="134" t="s">
        <v>36</v>
      </c>
    </row>
    <row r="43" spans="1:10" ht="24.75" customHeight="1">
      <c r="A43" s="37"/>
      <c r="B43" s="47">
        <v>30</v>
      </c>
      <c r="C43" s="128"/>
      <c r="D43" s="129"/>
      <c r="E43" s="130"/>
      <c r="F43" s="128"/>
      <c r="G43" s="131"/>
      <c r="H43" s="158">
        <f t="shared" si="2"/>
        <v>0</v>
      </c>
      <c r="I43" s="133"/>
      <c r="J43" s="134"/>
    </row>
    <row r="44" spans="1:10" ht="24.75" customHeight="1">
      <c r="A44" s="37"/>
      <c r="B44" s="47">
        <v>31</v>
      </c>
      <c r="C44" s="128"/>
      <c r="D44" s="129"/>
      <c r="E44" s="130"/>
      <c r="F44" s="128"/>
      <c r="G44" s="131"/>
      <c r="H44" s="158">
        <f t="shared" si="2"/>
        <v>0</v>
      </c>
      <c r="I44" s="133"/>
      <c r="J44" s="134"/>
    </row>
    <row r="45" spans="1:10" ht="24.75" customHeight="1">
      <c r="A45" s="37"/>
      <c r="B45" s="47">
        <v>32</v>
      </c>
      <c r="C45" s="128"/>
      <c r="D45" s="129"/>
      <c r="E45" s="130"/>
      <c r="F45" s="128"/>
      <c r="G45" s="131"/>
      <c r="H45" s="158">
        <f t="shared" si="2"/>
        <v>0</v>
      </c>
      <c r="I45" s="133"/>
      <c r="J45" s="134"/>
    </row>
    <row r="46" spans="1:10" ht="24.75" customHeight="1">
      <c r="A46" s="37"/>
      <c r="B46" s="47">
        <v>33</v>
      </c>
      <c r="C46" s="128"/>
      <c r="D46" s="129"/>
      <c r="E46" s="130"/>
      <c r="F46" s="128"/>
      <c r="G46" s="131"/>
      <c r="H46" s="158">
        <f t="shared" si="2"/>
        <v>0</v>
      </c>
      <c r="I46" s="133"/>
      <c r="J46" s="134"/>
    </row>
    <row r="47" spans="1:10" ht="24.75" customHeight="1">
      <c r="A47" s="37"/>
      <c r="B47" s="87">
        <v>34</v>
      </c>
      <c r="C47" s="135"/>
      <c r="D47" s="136"/>
      <c r="E47" s="130"/>
      <c r="F47" s="128"/>
      <c r="G47" s="131"/>
      <c r="H47" s="158">
        <f t="shared" si="2"/>
        <v>0</v>
      </c>
      <c r="I47" s="133"/>
      <c r="J47" s="134"/>
    </row>
    <row r="48" spans="1:10" ht="24.75" customHeight="1">
      <c r="A48" s="37"/>
      <c r="B48" s="62">
        <v>35</v>
      </c>
      <c r="C48" s="135"/>
      <c r="D48" s="136"/>
      <c r="E48" s="137"/>
      <c r="F48" s="135"/>
      <c r="G48" s="138"/>
      <c r="H48" s="158">
        <f t="shared" si="2"/>
        <v>0</v>
      </c>
      <c r="I48" s="140"/>
      <c r="J48" s="141"/>
    </row>
    <row r="49" spans="1:10" ht="30" customHeight="1">
      <c r="A49" s="88" t="s">
        <v>5</v>
      </c>
      <c r="B49" s="88"/>
      <c r="C49" s="88"/>
      <c r="D49" s="88"/>
      <c r="E49" s="89">
        <f>SUM(E8:E48)</f>
        <v>22780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12280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0</v>
      </c>
      <c r="H51" s="90"/>
      <c r="I51" s="90"/>
      <c r="J51" s="90"/>
    </row>
    <row r="52" spans="1:10" ht="28.5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35060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640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373</v>
      </c>
      <c r="C59" s="111" t="s">
        <v>64</v>
      </c>
      <c r="D59" s="112">
        <v>8590</v>
      </c>
      <c r="E59" s="61">
        <v>103</v>
      </c>
      <c r="F59" s="55">
        <v>51.5</v>
      </c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>
        <v>373</v>
      </c>
      <c r="C60" s="111"/>
      <c r="D60" s="112">
        <v>4110</v>
      </c>
      <c r="E60" s="61">
        <v>100</v>
      </c>
      <c r="F60" s="55">
        <v>50</v>
      </c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12.7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203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101.5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59">
        <v>374</v>
      </c>
      <c r="C82" s="159"/>
      <c r="D82" s="159">
        <v>6290</v>
      </c>
      <c r="E82" s="61">
        <v>98</v>
      </c>
      <c r="F82" s="55">
        <v>49</v>
      </c>
      <c r="G82" s="159"/>
      <c r="H82" s="55"/>
      <c r="I82" s="114"/>
      <c r="J82" s="159"/>
      <c r="K82" s="55"/>
      <c r="L82" s="115"/>
      <c r="M82" s="110"/>
    </row>
    <row r="83" spans="1:13" ht="24.75" customHeight="1">
      <c r="A83" s="109">
        <v>2</v>
      </c>
      <c r="B83" s="159">
        <v>373</v>
      </c>
      <c r="C83" s="159"/>
      <c r="D83" s="159">
        <v>4570</v>
      </c>
      <c r="E83" s="61">
        <v>70</v>
      </c>
      <c r="F83" s="55">
        <v>35</v>
      </c>
      <c r="G83" s="159"/>
      <c r="H83" s="55"/>
      <c r="I83" s="114"/>
      <c r="J83" s="159"/>
      <c r="K83" s="55"/>
      <c r="L83" s="115"/>
      <c r="M83" s="110"/>
    </row>
    <row r="84" spans="1:13" ht="24.75" customHeight="1">
      <c r="A84" s="109">
        <v>3</v>
      </c>
      <c r="B84" s="159">
        <v>374</v>
      </c>
      <c r="C84" s="159"/>
      <c r="D84" s="159">
        <v>5130</v>
      </c>
      <c r="E84" s="61"/>
      <c r="F84" s="55"/>
      <c r="G84" s="113">
        <v>6130</v>
      </c>
      <c r="H84" s="55"/>
      <c r="I84" s="114"/>
      <c r="J84" s="61"/>
      <c r="K84" s="55">
        <v>186</v>
      </c>
      <c r="L84" s="115">
        <v>93</v>
      </c>
      <c r="M84" s="110"/>
    </row>
    <row r="85" spans="1:13" ht="24.75" customHeight="1">
      <c r="A85" s="109">
        <v>4</v>
      </c>
      <c r="B85" s="110">
        <v>373</v>
      </c>
      <c r="C85" s="159"/>
      <c r="D85" s="159">
        <v>5510</v>
      </c>
      <c r="E85" s="61"/>
      <c r="F85" s="55"/>
      <c r="G85" s="113">
        <v>6950</v>
      </c>
      <c r="H85" s="55"/>
      <c r="I85" s="114"/>
      <c r="J85" s="61"/>
      <c r="K85" s="55">
        <v>94</v>
      </c>
      <c r="L85" s="115">
        <v>47</v>
      </c>
      <c r="M85" s="110"/>
    </row>
    <row r="86" spans="1:13" ht="24.75" customHeight="1">
      <c r="A86" s="109">
        <v>5</v>
      </c>
      <c r="B86" s="110"/>
      <c r="C86" s="159"/>
      <c r="D86" s="159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59"/>
      <c r="D87" s="159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59"/>
      <c r="D88" s="159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34.58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448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224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/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/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48" sqref="M4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29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609</v>
      </c>
      <c r="D8" s="40"/>
      <c r="E8" s="161"/>
      <c r="F8" s="39">
        <v>1000</v>
      </c>
      <c r="G8" s="162"/>
      <c r="H8" s="163">
        <f aca="true" t="shared" si="0" ref="H8:H22">SUM(E8:G8)</f>
        <v>1000</v>
      </c>
      <c r="I8" s="164"/>
      <c r="J8" s="165" t="s">
        <v>37</v>
      </c>
      <c r="K8" s="8"/>
    </row>
    <row r="9" spans="1:11" ht="24.75" customHeight="1">
      <c r="A9" s="37"/>
      <c r="B9" s="25">
        <v>2</v>
      </c>
      <c r="C9" s="25">
        <v>616</v>
      </c>
      <c r="D9" s="48"/>
      <c r="E9" s="166">
        <v>300</v>
      </c>
      <c r="F9" s="25">
        <v>1140</v>
      </c>
      <c r="G9" s="167"/>
      <c r="H9" s="163">
        <f t="shared" si="0"/>
        <v>1440</v>
      </c>
      <c r="I9" s="168"/>
      <c r="J9" s="169" t="s">
        <v>40</v>
      </c>
      <c r="K9" s="8"/>
    </row>
    <row r="10" spans="1:11" ht="24.75" customHeight="1">
      <c r="A10" s="37"/>
      <c r="B10" s="25">
        <v>3</v>
      </c>
      <c r="C10" s="25">
        <v>611</v>
      </c>
      <c r="D10" s="48"/>
      <c r="E10" s="166">
        <v>200</v>
      </c>
      <c r="F10" s="25">
        <v>620</v>
      </c>
      <c r="G10" s="167"/>
      <c r="H10" s="163">
        <f t="shared" si="0"/>
        <v>820</v>
      </c>
      <c r="I10" s="168"/>
      <c r="J10" s="169" t="s">
        <v>62</v>
      </c>
      <c r="K10" s="8"/>
    </row>
    <row r="11" spans="1:11" ht="24.75" customHeight="1">
      <c r="A11" s="37"/>
      <c r="B11" s="25">
        <v>4</v>
      </c>
      <c r="C11" s="25">
        <v>463</v>
      </c>
      <c r="D11" s="48"/>
      <c r="E11" s="166"/>
      <c r="F11" s="25">
        <v>870</v>
      </c>
      <c r="G11" s="167"/>
      <c r="H11" s="163">
        <f t="shared" si="0"/>
        <v>870</v>
      </c>
      <c r="I11" s="168"/>
      <c r="J11" s="169" t="s">
        <v>39</v>
      </c>
      <c r="K11" s="8"/>
    </row>
    <row r="12" spans="1:11" ht="24.75" customHeight="1">
      <c r="A12" s="37"/>
      <c r="B12" s="25">
        <v>5</v>
      </c>
      <c r="C12" s="25">
        <v>615</v>
      </c>
      <c r="D12" s="48"/>
      <c r="E12" s="166">
        <v>200</v>
      </c>
      <c r="F12" s="25">
        <v>830</v>
      </c>
      <c r="G12" s="167"/>
      <c r="H12" s="163">
        <f t="shared" si="0"/>
        <v>1030</v>
      </c>
      <c r="I12" s="168"/>
      <c r="J12" s="169" t="s">
        <v>37</v>
      </c>
      <c r="K12" s="8"/>
    </row>
    <row r="13" spans="1:11" ht="24.75" customHeight="1">
      <c r="A13" s="37"/>
      <c r="B13" s="25">
        <v>6</v>
      </c>
      <c r="C13" s="25">
        <v>666</v>
      </c>
      <c r="D13" s="48"/>
      <c r="E13" s="166"/>
      <c r="F13" s="25">
        <v>790</v>
      </c>
      <c r="G13" s="167"/>
      <c r="H13" s="163">
        <f t="shared" si="0"/>
        <v>790</v>
      </c>
      <c r="I13" s="168"/>
      <c r="J13" s="169" t="s">
        <v>36</v>
      </c>
      <c r="K13" s="8"/>
    </row>
    <row r="14" spans="1:10" ht="24.75" customHeight="1">
      <c r="A14" s="37"/>
      <c r="B14" s="25">
        <v>7</v>
      </c>
      <c r="C14" s="170">
        <v>609</v>
      </c>
      <c r="D14" s="171"/>
      <c r="E14" s="172">
        <v>400</v>
      </c>
      <c r="F14" s="170">
        <v>990</v>
      </c>
      <c r="G14" s="173"/>
      <c r="H14" s="163">
        <f t="shared" si="0"/>
        <v>1390</v>
      </c>
      <c r="I14" s="174"/>
      <c r="J14" s="175" t="s">
        <v>37</v>
      </c>
    </row>
    <row r="15" spans="1:10" ht="24.75" customHeight="1">
      <c r="A15" s="37"/>
      <c r="B15" s="25">
        <v>8</v>
      </c>
      <c r="C15" s="170">
        <v>616</v>
      </c>
      <c r="D15" s="171"/>
      <c r="E15" s="172"/>
      <c r="F15" s="170">
        <v>810</v>
      </c>
      <c r="G15" s="173"/>
      <c r="H15" s="163">
        <f t="shared" si="0"/>
        <v>810</v>
      </c>
      <c r="I15" s="174"/>
      <c r="J15" s="175" t="s">
        <v>40</v>
      </c>
    </row>
    <row r="16" spans="1:10" ht="24.75" customHeight="1">
      <c r="A16" s="37"/>
      <c r="B16" s="25">
        <v>9</v>
      </c>
      <c r="C16" s="170">
        <v>463</v>
      </c>
      <c r="D16" s="171"/>
      <c r="E16" s="172"/>
      <c r="F16" s="170">
        <v>390</v>
      </c>
      <c r="G16" s="173"/>
      <c r="H16" s="163">
        <f t="shared" si="0"/>
        <v>390</v>
      </c>
      <c r="I16" s="174"/>
      <c r="J16" s="175" t="s">
        <v>39</v>
      </c>
    </row>
    <row r="17" spans="1:10" ht="24.75" customHeight="1">
      <c r="A17" s="37"/>
      <c r="B17" s="25">
        <v>10</v>
      </c>
      <c r="C17" s="170">
        <v>611</v>
      </c>
      <c r="D17" s="171"/>
      <c r="E17" s="172"/>
      <c r="F17" s="170">
        <v>1130</v>
      </c>
      <c r="G17" s="173"/>
      <c r="H17" s="163">
        <f t="shared" si="0"/>
        <v>1130</v>
      </c>
      <c r="I17" s="174"/>
      <c r="J17" s="175" t="s">
        <v>62</v>
      </c>
    </row>
    <row r="18" spans="1:10" ht="24.75" customHeight="1">
      <c r="A18" s="37"/>
      <c r="B18" s="25">
        <v>11</v>
      </c>
      <c r="C18" s="170">
        <v>213</v>
      </c>
      <c r="D18" s="171"/>
      <c r="E18" s="172"/>
      <c r="F18" s="170"/>
      <c r="G18" s="173"/>
      <c r="H18" s="163">
        <f t="shared" si="0"/>
        <v>0</v>
      </c>
      <c r="I18" s="174">
        <v>1080</v>
      </c>
      <c r="J18" s="175"/>
    </row>
    <row r="19" spans="1:10" ht="24.75" customHeight="1">
      <c r="A19" s="37"/>
      <c r="B19" s="25">
        <v>12</v>
      </c>
      <c r="C19" s="170">
        <v>615</v>
      </c>
      <c r="D19" s="171"/>
      <c r="E19" s="172">
        <v>400</v>
      </c>
      <c r="F19" s="170">
        <v>870</v>
      </c>
      <c r="G19" s="173"/>
      <c r="H19" s="163">
        <f t="shared" si="0"/>
        <v>1270</v>
      </c>
      <c r="I19" s="174"/>
      <c r="J19" s="175" t="s">
        <v>37</v>
      </c>
    </row>
    <row r="20" spans="1:10" ht="24.75" customHeight="1">
      <c r="A20" s="37"/>
      <c r="B20" s="25">
        <v>13</v>
      </c>
      <c r="C20" s="170">
        <v>666</v>
      </c>
      <c r="D20" s="171"/>
      <c r="E20" s="172"/>
      <c r="F20" s="170">
        <v>520</v>
      </c>
      <c r="G20" s="173"/>
      <c r="H20" s="163">
        <f t="shared" si="0"/>
        <v>520</v>
      </c>
      <c r="I20" s="174"/>
      <c r="J20" s="175" t="s">
        <v>36</v>
      </c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463</v>
      </c>
      <c r="D26" s="185"/>
      <c r="E26" s="186">
        <v>400</v>
      </c>
      <c r="F26" s="184">
        <v>800</v>
      </c>
      <c r="G26" s="187">
        <v>550</v>
      </c>
      <c r="H26" s="163">
        <f aca="true" t="shared" si="1" ref="H26:H35">SUM(E26:G26)</f>
        <v>1750</v>
      </c>
      <c r="I26" s="188"/>
      <c r="J26" s="189" t="s">
        <v>36</v>
      </c>
    </row>
    <row r="27" spans="1:10" ht="24.75" customHeight="1">
      <c r="A27" s="37"/>
      <c r="B27" s="176">
        <v>17</v>
      </c>
      <c r="C27" s="170">
        <v>613</v>
      </c>
      <c r="D27" s="171"/>
      <c r="E27" s="172">
        <v>1000</v>
      </c>
      <c r="F27" s="170"/>
      <c r="G27" s="173"/>
      <c r="H27" s="163">
        <f t="shared" si="1"/>
        <v>1000</v>
      </c>
      <c r="I27" s="174">
        <v>380</v>
      </c>
      <c r="J27" s="175" t="s">
        <v>36</v>
      </c>
    </row>
    <row r="28" spans="1:10" ht="24.75" customHeight="1">
      <c r="A28" s="37"/>
      <c r="B28" s="25">
        <v>18</v>
      </c>
      <c r="C28" s="170">
        <v>615</v>
      </c>
      <c r="D28" s="171"/>
      <c r="E28" s="172"/>
      <c r="F28" s="170">
        <v>200</v>
      </c>
      <c r="G28" s="173"/>
      <c r="H28" s="163">
        <f t="shared" si="1"/>
        <v>200</v>
      </c>
      <c r="I28" s="174">
        <v>400</v>
      </c>
      <c r="J28" s="175" t="s">
        <v>37</v>
      </c>
    </row>
    <row r="29" spans="1:10" ht="24.75" customHeight="1">
      <c r="A29" s="37"/>
      <c r="B29" s="25">
        <v>19</v>
      </c>
      <c r="C29" s="170">
        <v>616</v>
      </c>
      <c r="D29" s="171"/>
      <c r="E29" s="172"/>
      <c r="F29" s="170">
        <v>640</v>
      </c>
      <c r="G29" s="173"/>
      <c r="H29" s="163">
        <f t="shared" si="1"/>
        <v>640</v>
      </c>
      <c r="I29" s="174"/>
      <c r="J29" s="175" t="s">
        <v>40</v>
      </c>
    </row>
    <row r="30" spans="1:10" ht="24.75" customHeight="1">
      <c r="A30" s="37"/>
      <c r="B30" s="25">
        <v>20</v>
      </c>
      <c r="C30" s="170">
        <v>613</v>
      </c>
      <c r="D30" s="171"/>
      <c r="E30" s="172">
        <v>400</v>
      </c>
      <c r="F30" s="170">
        <v>800</v>
      </c>
      <c r="G30" s="173">
        <v>140</v>
      </c>
      <c r="H30" s="163">
        <f t="shared" si="1"/>
        <v>1340</v>
      </c>
      <c r="I30" s="174"/>
      <c r="J30" s="175" t="s">
        <v>36</v>
      </c>
    </row>
    <row r="31" spans="1:10" ht="24.75" customHeight="1">
      <c r="A31" s="37"/>
      <c r="B31" s="25">
        <v>21</v>
      </c>
      <c r="C31" s="170">
        <v>615</v>
      </c>
      <c r="D31" s="171"/>
      <c r="E31" s="172">
        <v>1000</v>
      </c>
      <c r="F31" s="170">
        <v>610</v>
      </c>
      <c r="G31" s="173"/>
      <c r="H31" s="163">
        <f t="shared" si="1"/>
        <v>1610</v>
      </c>
      <c r="I31" s="174"/>
      <c r="J31" s="175" t="s">
        <v>37</v>
      </c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613</v>
      </c>
      <c r="D39" s="185"/>
      <c r="E39" s="186">
        <v>240</v>
      </c>
      <c r="F39" s="184">
        <v>800</v>
      </c>
      <c r="G39" s="187"/>
      <c r="H39" s="163">
        <f aca="true" t="shared" si="2" ref="H39:H48">SUM(E39:G39)</f>
        <v>1040</v>
      </c>
      <c r="I39" s="188"/>
      <c r="J39" s="189" t="s">
        <v>36</v>
      </c>
    </row>
    <row r="40" spans="1:10" ht="24.75" customHeight="1">
      <c r="A40" s="37"/>
      <c r="B40" s="176">
        <v>27</v>
      </c>
      <c r="C40" s="170">
        <v>615</v>
      </c>
      <c r="D40" s="171"/>
      <c r="E40" s="172">
        <v>200</v>
      </c>
      <c r="F40" s="170">
        <v>800</v>
      </c>
      <c r="G40" s="173"/>
      <c r="H40" s="163">
        <f t="shared" si="2"/>
        <v>1000</v>
      </c>
      <c r="I40" s="174">
        <v>190</v>
      </c>
      <c r="J40" s="175" t="s">
        <v>37</v>
      </c>
    </row>
    <row r="41" spans="1:10" ht="24.75" customHeight="1">
      <c r="A41" s="37"/>
      <c r="B41" s="25">
        <v>28</v>
      </c>
      <c r="C41" s="170">
        <v>613</v>
      </c>
      <c r="D41" s="171"/>
      <c r="E41" s="172">
        <v>220</v>
      </c>
      <c r="F41" s="170">
        <v>900</v>
      </c>
      <c r="G41" s="173"/>
      <c r="H41" s="163">
        <f t="shared" si="2"/>
        <v>1120</v>
      </c>
      <c r="I41" s="174"/>
      <c r="J41" s="175" t="s">
        <v>36</v>
      </c>
    </row>
    <row r="42" spans="1:10" ht="24.75" customHeight="1">
      <c r="A42" s="37"/>
      <c r="B42" s="25">
        <v>29</v>
      </c>
      <c r="C42" s="170">
        <v>615</v>
      </c>
      <c r="D42" s="171"/>
      <c r="E42" s="172">
        <v>220</v>
      </c>
      <c r="F42" s="170">
        <v>1000</v>
      </c>
      <c r="G42" s="173"/>
      <c r="H42" s="163">
        <f t="shared" si="2"/>
        <v>1220</v>
      </c>
      <c r="I42" s="174"/>
      <c r="J42" s="175" t="s">
        <v>37</v>
      </c>
    </row>
    <row r="43" spans="1:10" ht="24.75" customHeight="1">
      <c r="A43" s="37"/>
      <c r="B43" s="25">
        <v>30</v>
      </c>
      <c r="C43" s="170"/>
      <c r="D43" s="171"/>
      <c r="E43" s="172"/>
      <c r="F43" s="170"/>
      <c r="G43" s="173"/>
      <c r="H43" s="163">
        <f t="shared" si="2"/>
        <v>0</v>
      </c>
      <c r="I43" s="174"/>
      <c r="J43" s="175"/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5180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16510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690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22380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2050</v>
      </c>
      <c r="J53" s="90"/>
      <c r="K53" s="218">
        <f>H52+I53</f>
        <v>24430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233">
        <v>373</v>
      </c>
      <c r="C59" s="234"/>
      <c r="D59" s="172">
        <v>9180</v>
      </c>
      <c r="E59" s="175">
        <v>100</v>
      </c>
      <c r="F59" s="170">
        <v>50</v>
      </c>
      <c r="G59" s="235"/>
      <c r="H59" s="170"/>
      <c r="I59" s="236"/>
      <c r="J59" s="175"/>
      <c r="K59" s="170"/>
      <c r="L59" s="237"/>
      <c r="M59" s="233"/>
    </row>
    <row r="60" spans="1:13" ht="24.75" customHeight="1">
      <c r="A60" s="109">
        <v>2</v>
      </c>
      <c r="B60" s="233">
        <v>374</v>
      </c>
      <c r="C60" s="234"/>
      <c r="D60" s="172">
        <v>5650</v>
      </c>
      <c r="E60" s="175">
        <v>100</v>
      </c>
      <c r="F60" s="170">
        <v>50</v>
      </c>
      <c r="G60" s="235"/>
      <c r="H60" s="170"/>
      <c r="I60" s="236"/>
      <c r="J60" s="175"/>
      <c r="K60" s="170"/>
      <c r="L60" s="237"/>
      <c r="M60" s="233"/>
    </row>
    <row r="61" spans="1:13" ht="24.75" customHeight="1">
      <c r="A61" s="109">
        <v>3</v>
      </c>
      <c r="B61" s="233">
        <v>618</v>
      </c>
      <c r="C61" s="234"/>
      <c r="D61" s="172">
        <v>10620</v>
      </c>
      <c r="E61" s="175">
        <v>100</v>
      </c>
      <c r="F61" s="170">
        <v>50</v>
      </c>
      <c r="G61" s="235"/>
      <c r="H61" s="170"/>
      <c r="I61" s="236"/>
      <c r="J61" s="175"/>
      <c r="K61" s="170"/>
      <c r="L61" s="237"/>
      <c r="M61" s="233"/>
    </row>
    <row r="62" spans="1:13" ht="24.75" customHeight="1">
      <c r="A62" s="109">
        <v>4</v>
      </c>
      <c r="B62" s="233"/>
      <c r="C62" s="234"/>
      <c r="D62" s="172"/>
      <c r="E62" s="175"/>
      <c r="F62" s="170"/>
      <c r="G62" s="235"/>
      <c r="H62" s="170"/>
      <c r="I62" s="236"/>
      <c r="J62" s="175"/>
      <c r="K62" s="170"/>
      <c r="L62" s="237"/>
      <c r="M62" s="233"/>
    </row>
    <row r="63" spans="1:13" ht="24.75" customHeight="1">
      <c r="A63" s="109">
        <v>5</v>
      </c>
      <c r="B63" s="233"/>
      <c r="C63" s="234"/>
      <c r="D63" s="172"/>
      <c r="E63" s="175"/>
      <c r="F63" s="170"/>
      <c r="G63" s="235"/>
      <c r="H63" s="170"/>
      <c r="I63" s="236"/>
      <c r="J63" s="175"/>
      <c r="K63" s="170"/>
      <c r="L63" s="237"/>
      <c r="M63" s="233"/>
    </row>
    <row r="64" spans="1:13" ht="24.75" customHeight="1">
      <c r="A64" s="109">
        <v>6</v>
      </c>
      <c r="B64" s="233"/>
      <c r="C64" s="234"/>
      <c r="D64" s="172"/>
      <c r="E64" s="175"/>
      <c r="F64" s="170"/>
      <c r="G64" s="235"/>
      <c r="H64" s="170"/>
      <c r="I64" s="236"/>
      <c r="J64" s="175"/>
      <c r="K64" s="170"/>
      <c r="L64" s="237"/>
      <c r="M64" s="233"/>
    </row>
    <row r="65" spans="1:13" ht="24.75" customHeight="1">
      <c r="A65" s="109">
        <v>7</v>
      </c>
      <c r="B65" s="233"/>
      <c r="C65" s="234"/>
      <c r="D65" s="172"/>
      <c r="E65" s="175"/>
      <c r="F65" s="170"/>
      <c r="G65" s="235"/>
      <c r="H65" s="170"/>
      <c r="I65" s="236"/>
      <c r="J65" s="175"/>
      <c r="K65" s="170"/>
      <c r="L65" s="237"/>
      <c r="M65" s="233"/>
    </row>
    <row r="66" spans="1:13" ht="24.75" customHeight="1">
      <c r="A66" s="109">
        <v>8</v>
      </c>
      <c r="B66" s="233"/>
      <c r="C66" s="234"/>
      <c r="D66" s="172"/>
      <c r="E66" s="175"/>
      <c r="F66" s="170"/>
      <c r="G66" s="235"/>
      <c r="H66" s="170"/>
      <c r="I66" s="236"/>
      <c r="J66" s="175"/>
      <c r="K66" s="170"/>
      <c r="L66" s="237"/>
      <c r="M66" s="233"/>
    </row>
    <row r="67" spans="1:13" ht="24.75" customHeight="1">
      <c r="A67" s="109">
        <v>9</v>
      </c>
      <c r="B67" s="233"/>
      <c r="C67" s="234"/>
      <c r="D67" s="172"/>
      <c r="E67" s="175"/>
      <c r="F67" s="170"/>
      <c r="G67" s="235"/>
      <c r="H67" s="170"/>
      <c r="I67" s="236"/>
      <c r="J67" s="175"/>
      <c r="K67" s="170"/>
      <c r="L67" s="237"/>
      <c r="M67" s="233"/>
    </row>
    <row r="68" spans="1:13" ht="24.75" customHeight="1">
      <c r="A68" s="109">
        <v>10</v>
      </c>
      <c r="B68" s="233"/>
      <c r="C68" s="234"/>
      <c r="D68" s="172"/>
      <c r="E68" s="175"/>
      <c r="F68" s="170"/>
      <c r="G68" s="235"/>
      <c r="H68" s="170"/>
      <c r="I68" s="236"/>
      <c r="J68" s="175"/>
      <c r="K68" s="170"/>
      <c r="L68" s="237"/>
      <c r="M68" s="233"/>
    </row>
    <row r="69" spans="1:13" ht="24.75" customHeight="1">
      <c r="A69" s="109">
        <v>11</v>
      </c>
      <c r="B69" s="233"/>
      <c r="C69" s="234"/>
      <c r="D69" s="172"/>
      <c r="E69" s="175"/>
      <c r="F69" s="170"/>
      <c r="G69" s="235"/>
      <c r="H69" s="170"/>
      <c r="I69" s="236"/>
      <c r="J69" s="175"/>
      <c r="K69" s="170"/>
      <c r="L69" s="237"/>
      <c r="M69" s="233"/>
    </row>
    <row r="70" spans="1:13" ht="24.75" customHeight="1">
      <c r="A70" s="109">
        <v>12</v>
      </c>
      <c r="B70" s="233"/>
      <c r="C70" s="234"/>
      <c r="D70" s="172"/>
      <c r="E70" s="175"/>
      <c r="F70" s="170"/>
      <c r="G70" s="235"/>
      <c r="H70" s="170"/>
      <c r="I70" s="236"/>
      <c r="J70" s="175"/>
      <c r="K70" s="170"/>
      <c r="L70" s="237"/>
      <c r="M70" s="233"/>
    </row>
    <row r="71" spans="1:13" ht="24.75" customHeight="1">
      <c r="A71" s="109">
        <v>13</v>
      </c>
      <c r="B71" s="233"/>
      <c r="C71" s="234"/>
      <c r="D71" s="172"/>
      <c r="E71" s="175"/>
      <c r="F71" s="170"/>
      <c r="G71" s="235"/>
      <c r="H71" s="170"/>
      <c r="I71" s="236"/>
      <c r="J71" s="175"/>
      <c r="K71" s="170"/>
      <c r="L71" s="237"/>
      <c r="M71" s="233"/>
    </row>
    <row r="72" spans="1:13" ht="24.75" customHeight="1">
      <c r="A72" s="109">
        <v>14</v>
      </c>
      <c r="B72" s="233"/>
      <c r="C72" s="234"/>
      <c r="D72" s="172"/>
      <c r="E72" s="175"/>
      <c r="F72" s="170"/>
      <c r="G72" s="235"/>
      <c r="H72" s="170"/>
      <c r="I72" s="236"/>
      <c r="J72" s="175"/>
      <c r="K72" s="170"/>
      <c r="L72" s="237"/>
      <c r="M72" s="233"/>
    </row>
    <row r="73" spans="1:13" ht="24.75" customHeight="1">
      <c r="A73" s="109">
        <v>15</v>
      </c>
      <c r="B73" s="233"/>
      <c r="C73" s="234"/>
      <c r="D73" s="172"/>
      <c r="E73" s="175"/>
      <c r="F73" s="170"/>
      <c r="G73" s="235"/>
      <c r="H73" s="170"/>
      <c r="I73" s="236"/>
      <c r="J73" s="175"/>
      <c r="K73" s="170"/>
      <c r="L73" s="237"/>
      <c r="M73" s="233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25.45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300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150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233">
        <v>374</v>
      </c>
      <c r="C82" s="234"/>
      <c r="D82" s="172">
        <v>6060</v>
      </c>
      <c r="E82" s="175"/>
      <c r="F82" s="170"/>
      <c r="G82" s="235">
        <v>5300</v>
      </c>
      <c r="H82" s="170"/>
      <c r="I82" s="236"/>
      <c r="J82" s="175"/>
      <c r="K82" s="170">
        <v>146</v>
      </c>
      <c r="L82" s="237">
        <v>73</v>
      </c>
      <c r="M82" s="233"/>
    </row>
    <row r="83" spans="1:13" ht="24.75" customHeight="1">
      <c r="A83" s="109">
        <v>2</v>
      </c>
      <c r="B83" s="233">
        <v>373</v>
      </c>
      <c r="C83" s="234"/>
      <c r="D83" s="172">
        <v>5240</v>
      </c>
      <c r="E83" s="175"/>
      <c r="F83" s="170"/>
      <c r="G83" s="235">
        <v>3620</v>
      </c>
      <c r="H83" s="170"/>
      <c r="I83" s="236"/>
      <c r="J83" s="175"/>
      <c r="K83" s="170">
        <v>165</v>
      </c>
      <c r="L83" s="237">
        <v>82.5</v>
      </c>
      <c r="M83" s="233"/>
    </row>
    <row r="84" spans="1:13" ht="24.75" customHeight="1">
      <c r="A84" s="109">
        <v>3</v>
      </c>
      <c r="B84" s="233">
        <v>618</v>
      </c>
      <c r="C84" s="234"/>
      <c r="D84" s="172">
        <v>5930</v>
      </c>
      <c r="E84" s="175"/>
      <c r="F84" s="170"/>
      <c r="G84" s="235">
        <v>6380</v>
      </c>
      <c r="H84" s="170"/>
      <c r="I84" s="236"/>
      <c r="J84" s="175"/>
      <c r="K84" s="170">
        <v>167</v>
      </c>
      <c r="L84" s="237">
        <v>83.5</v>
      </c>
      <c r="M84" s="233"/>
    </row>
    <row r="85" spans="1:13" ht="24.75" customHeight="1">
      <c r="A85" s="109">
        <v>4</v>
      </c>
      <c r="B85" s="233">
        <v>373</v>
      </c>
      <c r="C85" s="234"/>
      <c r="D85" s="172">
        <v>2520</v>
      </c>
      <c r="E85" s="175">
        <v>77</v>
      </c>
      <c r="F85" s="170">
        <v>33.5</v>
      </c>
      <c r="G85" s="235"/>
      <c r="H85" s="170"/>
      <c r="I85" s="236"/>
      <c r="J85" s="175"/>
      <c r="K85" s="170"/>
      <c r="L85" s="237"/>
      <c r="M85" s="233"/>
    </row>
    <row r="86" spans="1:13" ht="24.75" customHeight="1">
      <c r="A86" s="109">
        <v>5</v>
      </c>
      <c r="B86" s="233">
        <v>374</v>
      </c>
      <c r="C86" s="234"/>
      <c r="D86" s="172">
        <v>3300</v>
      </c>
      <c r="E86" s="175">
        <v>84</v>
      </c>
      <c r="F86" s="170">
        <v>42</v>
      </c>
      <c r="G86" s="235"/>
      <c r="H86" s="170"/>
      <c r="I86" s="236"/>
      <c r="J86" s="175"/>
      <c r="K86" s="170"/>
      <c r="L86" s="237"/>
      <c r="M86" s="233"/>
    </row>
    <row r="87" spans="1:13" ht="24.75" customHeight="1">
      <c r="A87" s="109">
        <v>6</v>
      </c>
      <c r="B87" s="233">
        <v>618</v>
      </c>
      <c r="C87" s="234"/>
      <c r="D87" s="172">
        <v>5240</v>
      </c>
      <c r="E87" s="175">
        <v>82</v>
      </c>
      <c r="F87" s="170">
        <v>41</v>
      </c>
      <c r="G87" s="235"/>
      <c r="H87" s="170"/>
      <c r="I87" s="236"/>
      <c r="J87" s="175"/>
      <c r="K87" s="170"/>
      <c r="L87" s="237"/>
      <c r="M87" s="233"/>
    </row>
    <row r="88" spans="1:13" ht="24.75" customHeight="1">
      <c r="A88" s="109">
        <v>7</v>
      </c>
      <c r="B88" s="233"/>
      <c r="C88" s="234"/>
      <c r="D88" s="172"/>
      <c r="E88" s="175"/>
      <c r="F88" s="170"/>
      <c r="G88" s="235"/>
      <c r="H88" s="170"/>
      <c r="I88" s="236"/>
      <c r="J88" s="175"/>
      <c r="K88" s="170"/>
      <c r="L88" s="237"/>
      <c r="M88" s="233"/>
    </row>
    <row r="89" spans="1:13" ht="24.75" customHeight="1">
      <c r="A89" s="109">
        <v>8</v>
      </c>
      <c r="B89" s="233"/>
      <c r="C89" s="234"/>
      <c r="D89" s="172"/>
      <c r="E89" s="175"/>
      <c r="F89" s="170"/>
      <c r="G89" s="235"/>
      <c r="H89" s="170"/>
      <c r="I89" s="236"/>
      <c r="J89" s="175"/>
      <c r="K89" s="170"/>
      <c r="L89" s="237"/>
      <c r="M89" s="233"/>
    </row>
    <row r="90" spans="1:13" ht="24.75" customHeight="1">
      <c r="A90" s="109">
        <v>9</v>
      </c>
      <c r="B90" s="233"/>
      <c r="C90" s="234"/>
      <c r="D90" s="172"/>
      <c r="E90" s="175"/>
      <c r="F90" s="170"/>
      <c r="G90" s="235"/>
      <c r="H90" s="170"/>
      <c r="I90" s="236"/>
      <c r="J90" s="175"/>
      <c r="K90" s="170"/>
      <c r="L90" s="237"/>
      <c r="M90" s="233"/>
    </row>
    <row r="91" spans="1:13" ht="24.75" customHeight="1">
      <c r="A91" s="109">
        <v>10</v>
      </c>
      <c r="B91" s="233"/>
      <c r="C91" s="234"/>
      <c r="D91" s="172"/>
      <c r="E91" s="175"/>
      <c r="F91" s="170"/>
      <c r="G91" s="235"/>
      <c r="H91" s="170"/>
      <c r="I91" s="236"/>
      <c r="J91" s="175"/>
      <c r="K91" s="170"/>
      <c r="L91" s="237"/>
      <c r="M91" s="233"/>
    </row>
    <row r="92" spans="1:13" ht="24.75" customHeight="1">
      <c r="A92" s="109">
        <v>11</v>
      </c>
      <c r="B92" s="233"/>
      <c r="C92" s="234"/>
      <c r="D92" s="172"/>
      <c r="E92" s="175"/>
      <c r="F92" s="170"/>
      <c r="G92" s="235"/>
      <c r="H92" s="170"/>
      <c r="I92" s="236"/>
      <c r="J92" s="175"/>
      <c r="K92" s="170"/>
      <c r="L92" s="237"/>
      <c r="M92" s="233"/>
    </row>
    <row r="93" spans="1:13" ht="24.75" customHeight="1">
      <c r="A93" s="109">
        <v>12</v>
      </c>
      <c r="B93" s="233"/>
      <c r="C93" s="234"/>
      <c r="D93" s="172"/>
      <c r="E93" s="175"/>
      <c r="F93" s="170"/>
      <c r="G93" s="235"/>
      <c r="H93" s="170"/>
      <c r="I93" s="236"/>
      <c r="J93" s="175"/>
      <c r="K93" s="170"/>
      <c r="L93" s="237"/>
      <c r="M93" s="233"/>
    </row>
    <row r="94" spans="1:13" ht="24.75" customHeight="1">
      <c r="A94" s="109">
        <v>13</v>
      </c>
      <c r="B94" s="233"/>
      <c r="C94" s="234"/>
      <c r="D94" s="172"/>
      <c r="E94" s="175"/>
      <c r="F94" s="170"/>
      <c r="G94" s="235"/>
      <c r="H94" s="170"/>
      <c r="I94" s="236"/>
      <c r="J94" s="175"/>
      <c r="K94" s="170"/>
      <c r="L94" s="237"/>
      <c r="M94" s="233"/>
    </row>
    <row r="95" spans="1:13" ht="24.75" customHeight="1">
      <c r="A95" s="109">
        <v>14</v>
      </c>
      <c r="B95" s="233"/>
      <c r="C95" s="234"/>
      <c r="D95" s="172"/>
      <c r="E95" s="175"/>
      <c r="F95" s="170"/>
      <c r="G95" s="235"/>
      <c r="H95" s="170"/>
      <c r="I95" s="236"/>
      <c r="J95" s="175"/>
      <c r="K95" s="170"/>
      <c r="L95" s="237"/>
      <c r="M95" s="233"/>
    </row>
    <row r="96" spans="1:13" ht="24.75" customHeight="1">
      <c r="A96" s="109">
        <v>15</v>
      </c>
      <c r="B96" s="233"/>
      <c r="C96" s="234"/>
      <c r="D96" s="172"/>
      <c r="E96" s="175"/>
      <c r="F96" s="170"/>
      <c r="G96" s="235"/>
      <c r="H96" s="170"/>
      <c r="I96" s="236"/>
      <c r="J96" s="175"/>
      <c r="K96" s="170"/>
      <c r="L96" s="237"/>
      <c r="M96" s="233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43.59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721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355.5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50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44">
      <selection activeCell="M41" sqref="M4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3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30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609</v>
      </c>
      <c r="D8" s="40"/>
      <c r="E8" s="161">
        <v>500</v>
      </c>
      <c r="F8" s="39">
        <v>1270</v>
      </c>
      <c r="G8" s="162"/>
      <c r="H8" s="163">
        <f aca="true" t="shared" si="0" ref="H8:H22">SUM(E8:G8)</f>
        <v>1770</v>
      </c>
      <c r="I8" s="164"/>
      <c r="J8" s="165" t="s">
        <v>37</v>
      </c>
      <c r="K8" s="8"/>
    </row>
    <row r="9" spans="1:11" ht="24.75" customHeight="1">
      <c r="A9" s="37"/>
      <c r="B9" s="25">
        <v>2</v>
      </c>
      <c r="C9" s="25">
        <v>615</v>
      </c>
      <c r="D9" s="48"/>
      <c r="E9" s="166"/>
      <c r="F9" s="25">
        <v>930</v>
      </c>
      <c r="G9" s="167"/>
      <c r="H9" s="163">
        <f t="shared" si="0"/>
        <v>930</v>
      </c>
      <c r="I9" s="168"/>
      <c r="J9" s="169" t="s">
        <v>37</v>
      </c>
      <c r="K9" s="8"/>
    </row>
    <row r="10" spans="1:11" ht="24.75" customHeight="1">
      <c r="A10" s="37"/>
      <c r="B10" s="25">
        <v>3</v>
      </c>
      <c r="C10" s="25">
        <v>468</v>
      </c>
      <c r="D10" s="48"/>
      <c r="E10" s="166"/>
      <c r="F10" s="25">
        <v>550</v>
      </c>
      <c r="G10" s="167"/>
      <c r="H10" s="163">
        <f t="shared" si="0"/>
        <v>550</v>
      </c>
      <c r="I10" s="168"/>
      <c r="J10" s="169" t="s">
        <v>36</v>
      </c>
      <c r="K10" s="8"/>
    </row>
    <row r="11" spans="1:11" ht="24.75" customHeight="1">
      <c r="A11" s="37"/>
      <c r="B11" s="25">
        <v>4</v>
      </c>
      <c r="C11" s="25">
        <v>463</v>
      </c>
      <c r="D11" s="48"/>
      <c r="E11" s="166"/>
      <c r="F11" s="25">
        <v>790</v>
      </c>
      <c r="G11" s="167"/>
      <c r="H11" s="163">
        <f t="shared" si="0"/>
        <v>790</v>
      </c>
      <c r="I11" s="168"/>
      <c r="J11" s="169" t="s">
        <v>39</v>
      </c>
      <c r="K11" s="8"/>
    </row>
    <row r="12" spans="1:11" ht="24.75" customHeight="1">
      <c r="A12" s="37"/>
      <c r="B12" s="25">
        <v>5</v>
      </c>
      <c r="C12" s="25">
        <v>573</v>
      </c>
      <c r="D12" s="48"/>
      <c r="E12" s="166"/>
      <c r="F12" s="25">
        <v>2040</v>
      </c>
      <c r="G12" s="167"/>
      <c r="H12" s="163">
        <f t="shared" si="0"/>
        <v>2040</v>
      </c>
      <c r="I12" s="168"/>
      <c r="J12" s="169" t="s">
        <v>36</v>
      </c>
      <c r="K12" s="8"/>
    </row>
    <row r="13" spans="1:11" ht="24.75" customHeight="1">
      <c r="A13" s="37"/>
      <c r="B13" s="25">
        <v>6</v>
      </c>
      <c r="C13" s="25">
        <v>568</v>
      </c>
      <c r="D13" s="48"/>
      <c r="E13" s="166"/>
      <c r="F13" s="25"/>
      <c r="G13" s="167">
        <v>3400</v>
      </c>
      <c r="H13" s="163">
        <f t="shared" si="0"/>
        <v>3400</v>
      </c>
      <c r="I13" s="168"/>
      <c r="J13" s="169"/>
      <c r="K13" s="8"/>
    </row>
    <row r="14" spans="1:10" ht="24.75" customHeight="1">
      <c r="A14" s="37"/>
      <c r="B14" s="25">
        <v>7</v>
      </c>
      <c r="C14" s="170">
        <v>370</v>
      </c>
      <c r="D14" s="171"/>
      <c r="E14" s="172"/>
      <c r="F14" s="170"/>
      <c r="G14" s="173"/>
      <c r="H14" s="163">
        <f t="shared" si="0"/>
        <v>0</v>
      </c>
      <c r="I14" s="174">
        <v>340</v>
      </c>
      <c r="J14" s="175"/>
    </row>
    <row r="15" spans="1:10" ht="24.75" customHeight="1">
      <c r="A15" s="37"/>
      <c r="B15" s="25">
        <v>8</v>
      </c>
      <c r="C15" s="170">
        <v>609</v>
      </c>
      <c r="D15" s="171"/>
      <c r="E15" s="172"/>
      <c r="F15" s="170">
        <v>1110</v>
      </c>
      <c r="G15" s="173"/>
      <c r="H15" s="163">
        <f t="shared" si="0"/>
        <v>1110</v>
      </c>
      <c r="I15" s="174"/>
      <c r="J15" s="175" t="s">
        <v>37</v>
      </c>
    </row>
    <row r="16" spans="1:10" ht="24.75" customHeight="1">
      <c r="A16" s="37"/>
      <c r="B16" s="25">
        <v>9</v>
      </c>
      <c r="C16" s="170">
        <v>611</v>
      </c>
      <c r="D16" s="171"/>
      <c r="E16" s="172">
        <v>200</v>
      </c>
      <c r="F16" s="170">
        <v>590</v>
      </c>
      <c r="G16" s="173"/>
      <c r="H16" s="163">
        <f t="shared" si="0"/>
        <v>790</v>
      </c>
      <c r="I16" s="174"/>
      <c r="J16" s="175" t="s">
        <v>62</v>
      </c>
    </row>
    <row r="17" spans="1:10" ht="24.75" customHeight="1">
      <c r="A17" s="37"/>
      <c r="B17" s="25">
        <v>10</v>
      </c>
      <c r="C17" s="170">
        <v>463</v>
      </c>
      <c r="D17" s="171"/>
      <c r="E17" s="172"/>
      <c r="F17" s="170">
        <v>720</v>
      </c>
      <c r="G17" s="173"/>
      <c r="H17" s="163">
        <f t="shared" si="0"/>
        <v>720</v>
      </c>
      <c r="I17" s="174"/>
      <c r="J17" s="175" t="s">
        <v>39</v>
      </c>
    </row>
    <row r="18" spans="1:10" ht="24.75" customHeight="1">
      <c r="A18" s="37"/>
      <c r="B18" s="25">
        <v>11</v>
      </c>
      <c r="C18" s="170">
        <v>573</v>
      </c>
      <c r="D18" s="171"/>
      <c r="E18" s="172"/>
      <c r="F18" s="170"/>
      <c r="G18" s="173">
        <v>3790</v>
      </c>
      <c r="H18" s="163">
        <f t="shared" si="0"/>
        <v>3790</v>
      </c>
      <c r="I18" s="174"/>
      <c r="J18" s="175" t="s">
        <v>36</v>
      </c>
    </row>
    <row r="19" spans="1:10" ht="24.75" customHeight="1">
      <c r="A19" s="37"/>
      <c r="B19" s="25">
        <v>12</v>
      </c>
      <c r="C19" s="170">
        <v>615</v>
      </c>
      <c r="D19" s="171"/>
      <c r="E19" s="172">
        <v>200</v>
      </c>
      <c r="F19" s="170">
        <v>690</v>
      </c>
      <c r="G19" s="173"/>
      <c r="H19" s="163">
        <f t="shared" si="0"/>
        <v>890</v>
      </c>
      <c r="I19" s="174"/>
      <c r="J19" s="175" t="s">
        <v>37</v>
      </c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616</v>
      </c>
      <c r="D26" s="185"/>
      <c r="E26" s="186">
        <v>300</v>
      </c>
      <c r="F26" s="184">
        <v>410</v>
      </c>
      <c r="G26" s="187"/>
      <c r="H26" s="163">
        <f aca="true" t="shared" si="1" ref="H26:H35">SUM(E26:G26)</f>
        <v>710</v>
      </c>
      <c r="I26" s="188"/>
      <c r="J26" s="189" t="s">
        <v>40</v>
      </c>
    </row>
    <row r="27" spans="1:10" ht="24.75" customHeight="1">
      <c r="A27" s="37"/>
      <c r="B27" s="176">
        <v>17</v>
      </c>
      <c r="C27" s="170">
        <v>615</v>
      </c>
      <c r="D27" s="171"/>
      <c r="E27" s="172">
        <v>1500</v>
      </c>
      <c r="F27" s="170">
        <v>900</v>
      </c>
      <c r="G27" s="173">
        <v>230</v>
      </c>
      <c r="H27" s="163">
        <f t="shared" si="1"/>
        <v>2630</v>
      </c>
      <c r="I27" s="174"/>
      <c r="J27" s="175" t="s">
        <v>37</v>
      </c>
    </row>
    <row r="28" spans="1:10" ht="24.75" customHeight="1">
      <c r="A28" s="37"/>
      <c r="B28" s="25">
        <v>18</v>
      </c>
      <c r="C28" s="170">
        <v>610</v>
      </c>
      <c r="D28" s="171"/>
      <c r="E28" s="172">
        <v>310</v>
      </c>
      <c r="F28" s="170">
        <v>500</v>
      </c>
      <c r="G28" s="173"/>
      <c r="H28" s="163">
        <f t="shared" si="1"/>
        <v>810</v>
      </c>
      <c r="I28" s="174"/>
      <c r="J28" s="175" t="s">
        <v>36</v>
      </c>
    </row>
    <row r="29" spans="1:10" ht="24.75" customHeight="1">
      <c r="A29" s="37"/>
      <c r="B29" s="25">
        <v>19</v>
      </c>
      <c r="C29" s="170">
        <v>616</v>
      </c>
      <c r="D29" s="171"/>
      <c r="E29" s="172">
        <v>200</v>
      </c>
      <c r="F29" s="170">
        <v>600</v>
      </c>
      <c r="G29" s="173"/>
      <c r="H29" s="163">
        <f t="shared" si="1"/>
        <v>800</v>
      </c>
      <c r="I29" s="174">
        <v>170</v>
      </c>
      <c r="J29" s="175" t="s">
        <v>40</v>
      </c>
    </row>
    <row r="30" spans="1:10" ht="24.75" customHeight="1">
      <c r="A30" s="37"/>
      <c r="B30" s="25">
        <v>20</v>
      </c>
      <c r="C30" s="170">
        <v>615</v>
      </c>
      <c r="D30" s="171"/>
      <c r="E30" s="172"/>
      <c r="F30" s="170">
        <v>200</v>
      </c>
      <c r="G30" s="173"/>
      <c r="H30" s="163">
        <f t="shared" si="1"/>
        <v>200</v>
      </c>
      <c r="I30" s="174">
        <v>350</v>
      </c>
      <c r="J30" s="175" t="s">
        <v>37</v>
      </c>
    </row>
    <row r="31" spans="1:10" ht="24.75" customHeight="1">
      <c r="A31" s="37"/>
      <c r="B31" s="25">
        <v>21</v>
      </c>
      <c r="C31" s="170">
        <v>616</v>
      </c>
      <c r="D31" s="171"/>
      <c r="E31" s="172">
        <v>200</v>
      </c>
      <c r="F31" s="170">
        <v>200</v>
      </c>
      <c r="G31" s="173"/>
      <c r="H31" s="163">
        <f t="shared" si="1"/>
        <v>400</v>
      </c>
      <c r="I31" s="174">
        <v>110</v>
      </c>
      <c r="J31" s="175" t="s">
        <v>40</v>
      </c>
    </row>
    <row r="32" spans="1:10" ht="24.75" customHeight="1">
      <c r="A32" s="37"/>
      <c r="B32" s="25">
        <v>22</v>
      </c>
      <c r="C32" s="170">
        <v>610</v>
      </c>
      <c r="D32" s="171"/>
      <c r="E32" s="172">
        <v>600</v>
      </c>
      <c r="F32" s="170">
        <v>440</v>
      </c>
      <c r="G32" s="173"/>
      <c r="H32" s="163">
        <f t="shared" si="1"/>
        <v>1040</v>
      </c>
      <c r="I32" s="174"/>
      <c r="J32" s="175" t="s">
        <v>36</v>
      </c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609</v>
      </c>
      <c r="D39" s="185"/>
      <c r="E39" s="186">
        <v>580</v>
      </c>
      <c r="F39" s="184">
        <v>1000</v>
      </c>
      <c r="G39" s="187"/>
      <c r="H39" s="163">
        <f aca="true" t="shared" si="2" ref="H39:H48">SUM(E39:G39)</f>
        <v>1580</v>
      </c>
      <c r="I39" s="188"/>
      <c r="J39" s="189" t="s">
        <v>37</v>
      </c>
    </row>
    <row r="40" spans="1:10" ht="24.75" customHeight="1">
      <c r="A40" s="37"/>
      <c r="B40" s="176">
        <v>27</v>
      </c>
      <c r="C40" s="170">
        <v>613</v>
      </c>
      <c r="D40" s="171"/>
      <c r="E40" s="172">
        <v>540</v>
      </c>
      <c r="F40" s="170">
        <v>900</v>
      </c>
      <c r="G40" s="173"/>
      <c r="H40" s="163">
        <f t="shared" si="2"/>
        <v>1440</v>
      </c>
      <c r="I40" s="174"/>
      <c r="J40" s="175" t="s">
        <v>36</v>
      </c>
    </row>
    <row r="41" spans="1:10" ht="24.75" customHeight="1">
      <c r="A41" s="37"/>
      <c r="B41" s="25">
        <v>28</v>
      </c>
      <c r="C41" s="170">
        <v>568</v>
      </c>
      <c r="D41" s="171"/>
      <c r="E41" s="172"/>
      <c r="F41" s="170"/>
      <c r="G41" s="173">
        <v>1990</v>
      </c>
      <c r="H41" s="163">
        <f t="shared" si="2"/>
        <v>1990</v>
      </c>
      <c r="I41" s="174"/>
      <c r="J41" s="175" t="s">
        <v>87</v>
      </c>
    </row>
    <row r="42" spans="1:10" ht="24.75" customHeight="1">
      <c r="A42" s="37"/>
      <c r="B42" s="25">
        <v>29</v>
      </c>
      <c r="C42" s="170">
        <v>609</v>
      </c>
      <c r="D42" s="171"/>
      <c r="E42" s="172">
        <v>220</v>
      </c>
      <c r="F42" s="170">
        <v>900</v>
      </c>
      <c r="G42" s="173"/>
      <c r="H42" s="163">
        <f t="shared" si="2"/>
        <v>1120</v>
      </c>
      <c r="I42" s="174"/>
      <c r="J42" s="175" t="s">
        <v>37</v>
      </c>
    </row>
    <row r="43" spans="1:10" ht="24.75" customHeight="1">
      <c r="A43" s="37"/>
      <c r="B43" s="25">
        <v>30</v>
      </c>
      <c r="C43" s="170"/>
      <c r="D43" s="171"/>
      <c r="E43" s="172"/>
      <c r="F43" s="170"/>
      <c r="G43" s="173"/>
      <c r="H43" s="163">
        <f t="shared" si="2"/>
        <v>0</v>
      </c>
      <c r="I43" s="174"/>
      <c r="J43" s="175"/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5350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14740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9410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29500</v>
      </c>
      <c r="I52" s="90"/>
      <c r="J52" s="90"/>
    </row>
    <row r="53" spans="1:11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970</v>
      </c>
      <c r="J53" s="90"/>
      <c r="K53" s="218">
        <f>H52+I53</f>
        <v>30470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373</v>
      </c>
      <c r="C59" s="111"/>
      <c r="D59" s="112">
        <v>8790</v>
      </c>
      <c r="E59" s="61">
        <v>100</v>
      </c>
      <c r="F59" s="55">
        <v>50</v>
      </c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>
        <v>618</v>
      </c>
      <c r="C60" s="111"/>
      <c r="D60" s="112">
        <v>6500</v>
      </c>
      <c r="E60" s="61">
        <v>100</v>
      </c>
      <c r="F60" s="55">
        <v>50</v>
      </c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15.29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200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100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373</v>
      </c>
      <c r="C82" s="111"/>
      <c r="D82" s="112">
        <v>6860</v>
      </c>
      <c r="E82" s="61"/>
      <c r="F82" s="55"/>
      <c r="G82" s="113">
        <v>4640</v>
      </c>
      <c r="H82" s="55"/>
      <c r="I82" s="114"/>
      <c r="J82" s="61"/>
      <c r="K82" s="55">
        <v>165</v>
      </c>
      <c r="L82" s="115">
        <v>82.5</v>
      </c>
      <c r="M82" s="110"/>
    </row>
    <row r="83" spans="1:13" ht="24.75" customHeight="1">
      <c r="A83" s="109">
        <v>2</v>
      </c>
      <c r="B83" s="110">
        <v>374</v>
      </c>
      <c r="C83" s="111"/>
      <c r="D83" s="112">
        <v>3850</v>
      </c>
      <c r="E83" s="61"/>
      <c r="F83" s="55"/>
      <c r="G83" s="113">
        <v>4280</v>
      </c>
      <c r="H83" s="55"/>
      <c r="I83" s="114"/>
      <c r="J83" s="61"/>
      <c r="K83" s="55">
        <v>172</v>
      </c>
      <c r="L83" s="115">
        <v>86</v>
      </c>
      <c r="M83" s="110"/>
    </row>
    <row r="84" spans="1:13" ht="24.75" customHeight="1">
      <c r="A84" s="109">
        <v>3</v>
      </c>
      <c r="B84" s="110">
        <v>618</v>
      </c>
      <c r="C84" s="111"/>
      <c r="D84" s="112">
        <v>5920</v>
      </c>
      <c r="E84" s="61"/>
      <c r="F84" s="55"/>
      <c r="G84" s="113">
        <v>5000</v>
      </c>
      <c r="H84" s="55"/>
      <c r="I84" s="114"/>
      <c r="J84" s="61"/>
      <c r="K84" s="55">
        <v>167</v>
      </c>
      <c r="L84" s="115">
        <v>83.5</v>
      </c>
      <c r="M84" s="110"/>
    </row>
    <row r="85" spans="1:13" ht="24.75" customHeight="1">
      <c r="A85" s="109">
        <v>4</v>
      </c>
      <c r="B85" s="110">
        <v>373</v>
      </c>
      <c r="C85" s="111"/>
      <c r="D85" s="112">
        <v>4120</v>
      </c>
      <c r="E85" s="61">
        <v>75</v>
      </c>
      <c r="F85" s="55">
        <v>37.5</v>
      </c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>
        <v>618</v>
      </c>
      <c r="C86" s="111"/>
      <c r="D86" s="112">
        <v>5730</v>
      </c>
      <c r="E86" s="61">
        <v>86</v>
      </c>
      <c r="F86" s="55">
        <v>43</v>
      </c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>
        <v>374</v>
      </c>
      <c r="C87" s="111"/>
      <c r="D87" s="112">
        <v>6350</v>
      </c>
      <c r="E87" s="61">
        <v>70</v>
      </c>
      <c r="F87" s="55">
        <v>35</v>
      </c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46.75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735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367.5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23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I102" sqref="I10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28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3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610</v>
      </c>
      <c r="D8" s="40" t="s">
        <v>40</v>
      </c>
      <c r="E8" s="161">
        <v>500</v>
      </c>
      <c r="F8" s="39">
        <v>490</v>
      </c>
      <c r="G8" s="162"/>
      <c r="H8" s="163">
        <f aca="true" t="shared" si="0" ref="H8:H22">SUM(E8:G8)</f>
        <v>990</v>
      </c>
      <c r="I8" s="164"/>
      <c r="J8" s="165"/>
      <c r="K8" s="8"/>
    </row>
    <row r="9" spans="1:11" ht="24.75" customHeight="1">
      <c r="A9" s="37"/>
      <c r="B9" s="25">
        <v>2</v>
      </c>
      <c r="C9" s="25">
        <v>611</v>
      </c>
      <c r="D9" s="40" t="s">
        <v>40</v>
      </c>
      <c r="E9" s="166">
        <v>1000</v>
      </c>
      <c r="F9" s="25">
        <v>390</v>
      </c>
      <c r="G9" s="167"/>
      <c r="H9" s="163">
        <f t="shared" si="0"/>
        <v>1390</v>
      </c>
      <c r="I9" s="168"/>
      <c r="J9" s="169" t="s">
        <v>62</v>
      </c>
      <c r="K9" s="8"/>
    </row>
    <row r="10" spans="1:11" ht="24.75" customHeight="1">
      <c r="A10" s="37"/>
      <c r="B10" s="25">
        <v>3</v>
      </c>
      <c r="C10" s="25">
        <v>573</v>
      </c>
      <c r="D10" s="40" t="s">
        <v>63</v>
      </c>
      <c r="E10" s="166">
        <v>1730</v>
      </c>
      <c r="F10" s="25"/>
      <c r="G10" s="167"/>
      <c r="H10" s="163">
        <f t="shared" si="0"/>
        <v>1730</v>
      </c>
      <c r="I10" s="168"/>
      <c r="J10" s="169" t="s">
        <v>65</v>
      </c>
      <c r="K10" s="8"/>
    </row>
    <row r="11" spans="1:11" ht="24.75" customHeight="1">
      <c r="A11" s="37"/>
      <c r="B11" s="25">
        <v>4</v>
      </c>
      <c r="C11" s="25">
        <v>615</v>
      </c>
      <c r="D11" s="48" t="s">
        <v>40</v>
      </c>
      <c r="E11" s="166">
        <v>600</v>
      </c>
      <c r="F11" s="25">
        <v>660</v>
      </c>
      <c r="G11" s="167"/>
      <c r="H11" s="163">
        <f t="shared" si="0"/>
        <v>1260</v>
      </c>
      <c r="I11" s="168"/>
      <c r="J11" s="169" t="s">
        <v>37</v>
      </c>
      <c r="K11" s="8"/>
    </row>
    <row r="12" spans="1:11" ht="24.75" customHeight="1">
      <c r="A12" s="37"/>
      <c r="B12" s="25">
        <v>5</v>
      </c>
      <c r="C12" s="25">
        <v>370</v>
      </c>
      <c r="D12" s="48" t="s">
        <v>63</v>
      </c>
      <c r="E12" s="166"/>
      <c r="F12" s="25"/>
      <c r="G12" s="167"/>
      <c r="H12" s="163">
        <f t="shared" si="0"/>
        <v>0</v>
      </c>
      <c r="I12" s="168">
        <v>1050</v>
      </c>
      <c r="J12" s="169"/>
      <c r="K12" s="8"/>
    </row>
    <row r="13" spans="1:11" ht="24.75" customHeight="1">
      <c r="A13" s="37"/>
      <c r="B13" s="25">
        <v>6</v>
      </c>
      <c r="C13" s="25">
        <v>611</v>
      </c>
      <c r="D13" s="48" t="s">
        <v>40</v>
      </c>
      <c r="E13" s="166">
        <v>500</v>
      </c>
      <c r="F13" s="25">
        <v>220</v>
      </c>
      <c r="G13" s="167"/>
      <c r="H13" s="163">
        <f t="shared" si="0"/>
        <v>720</v>
      </c>
      <c r="I13" s="168"/>
      <c r="J13" s="169" t="s">
        <v>62</v>
      </c>
      <c r="K13" s="8"/>
    </row>
    <row r="14" spans="1:10" ht="24.75" customHeight="1">
      <c r="A14" s="37"/>
      <c r="B14" s="25">
        <v>7</v>
      </c>
      <c r="C14" s="170">
        <v>569</v>
      </c>
      <c r="D14" s="171" t="s">
        <v>66</v>
      </c>
      <c r="E14" s="172">
        <v>6850</v>
      </c>
      <c r="F14" s="170"/>
      <c r="G14" s="173"/>
      <c r="H14" s="163">
        <f t="shared" si="0"/>
        <v>6850</v>
      </c>
      <c r="I14" s="174"/>
      <c r="J14" s="175"/>
    </row>
    <row r="15" spans="1:10" ht="24.75" customHeight="1">
      <c r="A15" s="37"/>
      <c r="B15" s="25">
        <v>8</v>
      </c>
      <c r="C15" s="170">
        <v>573</v>
      </c>
      <c r="D15" s="171" t="s">
        <v>63</v>
      </c>
      <c r="E15" s="172">
        <v>2240</v>
      </c>
      <c r="F15" s="170"/>
      <c r="G15" s="173"/>
      <c r="H15" s="163">
        <f t="shared" si="0"/>
        <v>2240</v>
      </c>
      <c r="I15" s="174"/>
      <c r="J15" s="175" t="s">
        <v>65</v>
      </c>
    </row>
    <row r="16" spans="1:10" ht="24.75" customHeight="1">
      <c r="A16" s="37"/>
      <c r="B16" s="25">
        <v>9</v>
      </c>
      <c r="C16" s="170"/>
      <c r="D16" s="171"/>
      <c r="E16" s="172"/>
      <c r="F16" s="170"/>
      <c r="G16" s="173"/>
      <c r="H16" s="163">
        <f t="shared" si="0"/>
        <v>0</v>
      </c>
      <c r="I16" s="174"/>
      <c r="J16" s="175"/>
    </row>
    <row r="17" spans="1:10" ht="24.75" customHeight="1">
      <c r="A17" s="37"/>
      <c r="B17" s="25">
        <v>10</v>
      </c>
      <c r="C17" s="170"/>
      <c r="D17" s="171"/>
      <c r="E17" s="172"/>
      <c r="F17" s="170"/>
      <c r="G17" s="173"/>
      <c r="H17" s="163">
        <f t="shared" si="0"/>
        <v>0</v>
      </c>
      <c r="I17" s="174"/>
      <c r="J17" s="175"/>
    </row>
    <row r="18" spans="1:10" ht="24.75" customHeight="1">
      <c r="A18" s="37"/>
      <c r="B18" s="25">
        <v>11</v>
      </c>
      <c r="C18" s="170"/>
      <c r="D18" s="171"/>
      <c r="E18" s="172"/>
      <c r="F18" s="170"/>
      <c r="G18" s="173"/>
      <c r="H18" s="163">
        <f t="shared" si="0"/>
        <v>0</v>
      </c>
      <c r="I18" s="174"/>
      <c r="J18" s="175"/>
    </row>
    <row r="19" spans="1:10" ht="24.75" customHeight="1">
      <c r="A19" s="37"/>
      <c r="B19" s="25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611</v>
      </c>
      <c r="D26" s="185" t="s">
        <v>40</v>
      </c>
      <c r="E26" s="186">
        <v>320</v>
      </c>
      <c r="F26" s="184">
        <v>1600</v>
      </c>
      <c r="G26" s="187"/>
      <c r="H26" s="163">
        <f aca="true" t="shared" si="1" ref="H26:H35">SUM(E26:G26)</f>
        <v>1920</v>
      </c>
      <c r="I26" s="188"/>
      <c r="J26" s="189" t="s">
        <v>36</v>
      </c>
    </row>
    <row r="27" spans="1:10" ht="24.75" customHeight="1">
      <c r="A27" s="37"/>
      <c r="B27" s="176">
        <v>17</v>
      </c>
      <c r="C27" s="170">
        <v>609</v>
      </c>
      <c r="D27" s="171" t="s">
        <v>40</v>
      </c>
      <c r="E27" s="172">
        <v>150</v>
      </c>
      <c r="F27" s="170">
        <v>900</v>
      </c>
      <c r="G27" s="173"/>
      <c r="H27" s="163">
        <f t="shared" si="1"/>
        <v>1050</v>
      </c>
      <c r="I27" s="174"/>
      <c r="J27" s="175" t="s">
        <v>37</v>
      </c>
    </row>
    <row r="28" spans="1:10" ht="24.75" customHeight="1">
      <c r="A28" s="37"/>
      <c r="B28" s="25">
        <v>18</v>
      </c>
      <c r="C28" s="170">
        <v>615</v>
      </c>
      <c r="D28" s="171" t="s">
        <v>40</v>
      </c>
      <c r="E28" s="172">
        <v>170</v>
      </c>
      <c r="F28" s="170">
        <v>900</v>
      </c>
      <c r="G28" s="173"/>
      <c r="H28" s="163">
        <f t="shared" si="1"/>
        <v>1070</v>
      </c>
      <c r="I28" s="174"/>
      <c r="J28" s="175" t="s">
        <v>40</v>
      </c>
    </row>
    <row r="29" spans="1:10" ht="24.75" customHeight="1">
      <c r="A29" s="37"/>
      <c r="B29" s="25">
        <v>19</v>
      </c>
      <c r="C29" s="170">
        <v>611</v>
      </c>
      <c r="D29" s="171" t="s">
        <v>40</v>
      </c>
      <c r="E29" s="172">
        <v>240</v>
      </c>
      <c r="F29" s="170">
        <v>1400</v>
      </c>
      <c r="G29" s="173"/>
      <c r="H29" s="163">
        <f t="shared" si="1"/>
        <v>1640</v>
      </c>
      <c r="I29" s="174"/>
      <c r="J29" s="175" t="s">
        <v>36</v>
      </c>
    </row>
    <row r="30" spans="1:10" ht="24.75" customHeight="1">
      <c r="A30" s="37"/>
      <c r="B30" s="25">
        <v>20</v>
      </c>
      <c r="C30" s="170">
        <v>609</v>
      </c>
      <c r="D30" s="171" t="s">
        <v>40</v>
      </c>
      <c r="E30" s="172">
        <v>110</v>
      </c>
      <c r="F30" s="170">
        <v>900</v>
      </c>
      <c r="G30" s="173"/>
      <c r="H30" s="163">
        <f t="shared" si="1"/>
        <v>1010</v>
      </c>
      <c r="I30" s="174"/>
      <c r="J30" s="175" t="s">
        <v>37</v>
      </c>
    </row>
    <row r="31" spans="1:10" ht="24.75" customHeight="1">
      <c r="A31" s="37"/>
      <c r="B31" s="25">
        <v>21</v>
      </c>
      <c r="C31" s="170">
        <v>615</v>
      </c>
      <c r="D31" s="171" t="s">
        <v>40</v>
      </c>
      <c r="E31" s="172">
        <v>310</v>
      </c>
      <c r="F31" s="170">
        <v>1000</v>
      </c>
      <c r="G31" s="173"/>
      <c r="H31" s="163">
        <f t="shared" si="1"/>
        <v>1310</v>
      </c>
      <c r="I31" s="174"/>
      <c r="J31" s="175" t="s">
        <v>40</v>
      </c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569</v>
      </c>
      <c r="D39" s="185" t="s">
        <v>66</v>
      </c>
      <c r="E39" s="186"/>
      <c r="F39" s="184"/>
      <c r="G39" s="187"/>
      <c r="H39" s="163">
        <v>2320</v>
      </c>
      <c r="I39" s="188"/>
      <c r="J39" s="189" t="s">
        <v>68</v>
      </c>
    </row>
    <row r="40" spans="1:10" ht="24.75" customHeight="1">
      <c r="A40" s="37"/>
      <c r="B40" s="176">
        <v>27</v>
      </c>
      <c r="C40" s="170">
        <v>610</v>
      </c>
      <c r="D40" s="171" t="s">
        <v>40</v>
      </c>
      <c r="E40" s="172"/>
      <c r="F40" s="170">
        <v>850</v>
      </c>
      <c r="G40" s="173"/>
      <c r="H40" s="163">
        <f aca="true" t="shared" si="2" ref="H40:H48">SUM(E40:G40)</f>
        <v>850</v>
      </c>
      <c r="I40" s="174"/>
      <c r="J40" s="175" t="s">
        <v>36</v>
      </c>
    </row>
    <row r="41" spans="1:10" ht="24.75" customHeight="1">
      <c r="A41" s="37"/>
      <c r="B41" s="25">
        <v>28</v>
      </c>
      <c r="C41" s="170">
        <v>609</v>
      </c>
      <c r="D41" s="171" t="s">
        <v>37</v>
      </c>
      <c r="E41" s="172">
        <v>700</v>
      </c>
      <c r="F41" s="170">
        <v>550</v>
      </c>
      <c r="G41" s="173"/>
      <c r="H41" s="163">
        <f t="shared" si="2"/>
        <v>1250</v>
      </c>
      <c r="I41" s="174">
        <v>200</v>
      </c>
      <c r="J41" s="175"/>
    </row>
    <row r="42" spans="1:10" ht="24.75" customHeight="1">
      <c r="A42" s="37"/>
      <c r="B42" s="25">
        <v>29</v>
      </c>
      <c r="C42" s="170">
        <v>568</v>
      </c>
      <c r="D42" s="171" t="s">
        <v>66</v>
      </c>
      <c r="E42" s="172"/>
      <c r="F42" s="170"/>
      <c r="G42" s="173">
        <v>1010</v>
      </c>
      <c r="H42" s="163">
        <f t="shared" si="2"/>
        <v>1010</v>
      </c>
      <c r="I42" s="174"/>
      <c r="J42" s="175" t="s">
        <v>69</v>
      </c>
    </row>
    <row r="43" spans="1:10" ht="24.75" customHeight="1">
      <c r="A43" s="37"/>
      <c r="B43" s="25">
        <v>30</v>
      </c>
      <c r="C43" s="170">
        <v>610</v>
      </c>
      <c r="D43" s="171" t="s">
        <v>36</v>
      </c>
      <c r="E43" s="172">
        <v>500</v>
      </c>
      <c r="F43" s="170">
        <v>410</v>
      </c>
      <c r="G43" s="173">
        <v>300</v>
      </c>
      <c r="H43" s="163">
        <f t="shared" si="2"/>
        <v>1210</v>
      </c>
      <c r="I43" s="174"/>
      <c r="J43" s="175" t="s">
        <v>36</v>
      </c>
    </row>
    <row r="44" spans="1:10" ht="24.75" customHeight="1">
      <c r="A44" s="37"/>
      <c r="B44" s="25">
        <v>31</v>
      </c>
      <c r="C44" s="170">
        <v>609</v>
      </c>
      <c r="D44" s="171" t="s">
        <v>37</v>
      </c>
      <c r="E44" s="172">
        <v>780</v>
      </c>
      <c r="F44" s="170">
        <v>800</v>
      </c>
      <c r="G44" s="173"/>
      <c r="H44" s="163">
        <f t="shared" si="2"/>
        <v>1580</v>
      </c>
      <c r="I44" s="174"/>
      <c r="J44" s="175" t="s">
        <v>37</v>
      </c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16700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11070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1310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31400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1250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374</v>
      </c>
      <c r="C59" s="111" t="s">
        <v>64</v>
      </c>
      <c r="D59" s="112">
        <v>8870</v>
      </c>
      <c r="E59" s="61">
        <v>106</v>
      </c>
      <c r="F59" s="55">
        <v>53</v>
      </c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8.87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106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53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373</v>
      </c>
      <c r="C82" s="111"/>
      <c r="D82" s="112">
        <v>5530</v>
      </c>
      <c r="E82" s="61"/>
      <c r="F82" s="55"/>
      <c r="G82" s="113">
        <v>7100</v>
      </c>
      <c r="H82" s="55"/>
      <c r="I82" s="114"/>
      <c r="J82" s="61">
        <v>8830</v>
      </c>
      <c r="K82" s="55">
        <v>280</v>
      </c>
      <c r="L82" s="115">
        <v>140</v>
      </c>
      <c r="M82" s="110"/>
    </row>
    <row r="83" spans="1:13" ht="24.75" customHeight="1">
      <c r="A83" s="109">
        <v>2</v>
      </c>
      <c r="B83" s="110"/>
      <c r="C83" s="111"/>
      <c r="D83" s="112"/>
      <c r="E83" s="61"/>
      <c r="F83" s="55"/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/>
      <c r="C84" s="111"/>
      <c r="D84" s="112"/>
      <c r="E84" s="61"/>
      <c r="F84" s="55"/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21.46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280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140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4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86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N84" sqref="N84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615</v>
      </c>
      <c r="D8" s="40" t="s">
        <v>40</v>
      </c>
      <c r="E8" s="161"/>
      <c r="F8" s="39">
        <v>860</v>
      </c>
      <c r="G8" s="162"/>
      <c r="H8" s="163">
        <f aca="true" t="shared" si="0" ref="H8:H22">SUM(E8:G8)</f>
        <v>860</v>
      </c>
      <c r="I8" s="164"/>
      <c r="J8" s="165" t="s">
        <v>37</v>
      </c>
      <c r="K8" s="8"/>
    </row>
    <row r="9" spans="1:11" ht="24.75" customHeight="1">
      <c r="A9" s="37"/>
      <c r="B9" s="25">
        <v>2</v>
      </c>
      <c r="C9" s="25">
        <v>609</v>
      </c>
      <c r="D9" s="48" t="s">
        <v>40</v>
      </c>
      <c r="E9" s="166">
        <v>300</v>
      </c>
      <c r="F9" s="25">
        <v>1310</v>
      </c>
      <c r="G9" s="167"/>
      <c r="H9" s="163">
        <f t="shared" si="0"/>
        <v>1610</v>
      </c>
      <c r="I9" s="168"/>
      <c r="J9" s="169" t="s">
        <v>37</v>
      </c>
      <c r="K9" s="8"/>
    </row>
    <row r="10" spans="1:11" ht="24.75" customHeight="1">
      <c r="A10" s="37"/>
      <c r="B10" s="25">
        <v>3</v>
      </c>
      <c r="C10" s="25">
        <v>611</v>
      </c>
      <c r="D10" s="48" t="s">
        <v>40</v>
      </c>
      <c r="E10" s="166"/>
      <c r="F10" s="25">
        <v>930</v>
      </c>
      <c r="G10" s="167"/>
      <c r="H10" s="163">
        <f t="shared" si="0"/>
        <v>930</v>
      </c>
      <c r="I10" s="168"/>
      <c r="J10" s="169" t="s">
        <v>62</v>
      </c>
      <c r="K10" s="8"/>
    </row>
    <row r="11" spans="1:11" ht="24.75" customHeight="1">
      <c r="A11" s="37"/>
      <c r="B11" s="25">
        <v>4</v>
      </c>
      <c r="C11" s="25">
        <v>616</v>
      </c>
      <c r="D11" s="48" t="s">
        <v>40</v>
      </c>
      <c r="E11" s="166"/>
      <c r="F11" s="25">
        <v>430</v>
      </c>
      <c r="G11" s="167"/>
      <c r="H11" s="163">
        <f t="shared" si="0"/>
        <v>430</v>
      </c>
      <c r="I11" s="168">
        <v>100</v>
      </c>
      <c r="J11" s="169" t="s">
        <v>39</v>
      </c>
      <c r="K11" s="8"/>
    </row>
    <row r="12" spans="1:11" ht="24.75" customHeight="1">
      <c r="A12" s="37"/>
      <c r="B12" s="25">
        <v>5</v>
      </c>
      <c r="C12" s="25">
        <v>573</v>
      </c>
      <c r="D12" s="48" t="s">
        <v>63</v>
      </c>
      <c r="E12" s="166">
        <v>910</v>
      </c>
      <c r="F12" s="25"/>
      <c r="G12" s="167"/>
      <c r="H12" s="163">
        <f t="shared" si="0"/>
        <v>910</v>
      </c>
      <c r="I12" s="168"/>
      <c r="J12" s="169"/>
      <c r="K12" s="8"/>
    </row>
    <row r="13" spans="1:11" ht="24.75" customHeight="1">
      <c r="A13" s="37"/>
      <c r="B13" s="25">
        <v>6</v>
      </c>
      <c r="C13" s="25">
        <v>213</v>
      </c>
      <c r="D13" s="48" t="s">
        <v>62</v>
      </c>
      <c r="E13" s="166"/>
      <c r="F13" s="25"/>
      <c r="G13" s="167"/>
      <c r="H13" s="163">
        <f t="shared" si="0"/>
        <v>0</v>
      </c>
      <c r="I13" s="168">
        <v>430</v>
      </c>
      <c r="J13" s="169"/>
      <c r="K13" s="8"/>
    </row>
    <row r="14" spans="1:10" ht="24.75" customHeight="1">
      <c r="A14" s="37"/>
      <c r="B14" s="25">
        <v>7</v>
      </c>
      <c r="C14" s="170">
        <v>610</v>
      </c>
      <c r="D14" s="171" t="s">
        <v>40</v>
      </c>
      <c r="E14" s="172"/>
      <c r="F14" s="170">
        <v>380</v>
      </c>
      <c r="G14" s="173"/>
      <c r="H14" s="163">
        <f t="shared" si="0"/>
        <v>380</v>
      </c>
      <c r="I14" s="174"/>
      <c r="J14" s="175" t="s">
        <v>36</v>
      </c>
    </row>
    <row r="15" spans="1:10" ht="24.75" customHeight="1">
      <c r="A15" s="37"/>
      <c r="B15" s="25">
        <v>8</v>
      </c>
      <c r="C15" s="170">
        <v>609</v>
      </c>
      <c r="D15" s="171" t="s">
        <v>40</v>
      </c>
      <c r="E15" s="172">
        <v>500</v>
      </c>
      <c r="F15" s="170">
        <v>680</v>
      </c>
      <c r="G15" s="173"/>
      <c r="H15" s="163">
        <f t="shared" si="0"/>
        <v>1180</v>
      </c>
      <c r="I15" s="174"/>
      <c r="J15" s="175" t="s">
        <v>37</v>
      </c>
    </row>
    <row r="16" spans="1:10" ht="24.75" customHeight="1">
      <c r="A16" s="37"/>
      <c r="B16" s="25">
        <v>9</v>
      </c>
      <c r="C16" s="170">
        <v>370</v>
      </c>
      <c r="D16" s="171" t="s">
        <v>63</v>
      </c>
      <c r="E16" s="172"/>
      <c r="F16" s="170"/>
      <c r="G16" s="173"/>
      <c r="H16" s="163">
        <f t="shared" si="0"/>
        <v>0</v>
      </c>
      <c r="I16" s="174">
        <v>940</v>
      </c>
      <c r="J16" s="175"/>
    </row>
    <row r="17" spans="1:10" ht="24.75" customHeight="1">
      <c r="A17" s="37"/>
      <c r="B17" s="25">
        <v>10</v>
      </c>
      <c r="C17" s="170">
        <v>615</v>
      </c>
      <c r="D17" s="171" t="s">
        <v>40</v>
      </c>
      <c r="E17" s="172">
        <v>300</v>
      </c>
      <c r="F17" s="170">
        <v>760</v>
      </c>
      <c r="G17" s="173"/>
      <c r="H17" s="163">
        <f t="shared" si="0"/>
        <v>1060</v>
      </c>
      <c r="I17" s="174"/>
      <c r="J17" s="175" t="s">
        <v>37</v>
      </c>
    </row>
    <row r="18" spans="1:10" ht="24.75" customHeight="1">
      <c r="A18" s="37"/>
      <c r="B18" s="25">
        <v>11</v>
      </c>
      <c r="C18" s="170"/>
      <c r="D18" s="171"/>
      <c r="E18" s="172"/>
      <c r="F18" s="170"/>
      <c r="G18" s="173"/>
      <c r="H18" s="163">
        <f t="shared" si="0"/>
        <v>0</v>
      </c>
      <c r="I18" s="174"/>
      <c r="J18" s="175"/>
    </row>
    <row r="19" spans="1:10" ht="24.75" customHeight="1">
      <c r="A19" s="37"/>
      <c r="B19" s="25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573</v>
      </c>
      <c r="D26" s="185" t="s">
        <v>63</v>
      </c>
      <c r="E26" s="186">
        <v>810</v>
      </c>
      <c r="F26" s="184"/>
      <c r="G26" s="187"/>
      <c r="H26" s="163">
        <f aca="true" t="shared" si="1" ref="H26:H35">SUM(E26:G26)</f>
        <v>810</v>
      </c>
      <c r="I26" s="188"/>
      <c r="J26" s="189"/>
    </row>
    <row r="27" spans="1:10" ht="24.75" customHeight="1">
      <c r="A27" s="37"/>
      <c r="B27" s="176">
        <v>17</v>
      </c>
      <c r="C27" s="170">
        <v>610</v>
      </c>
      <c r="D27" s="171" t="s">
        <v>40</v>
      </c>
      <c r="E27" s="172">
        <v>1000</v>
      </c>
      <c r="F27" s="170">
        <v>300</v>
      </c>
      <c r="G27" s="173">
        <v>400</v>
      </c>
      <c r="H27" s="163">
        <f t="shared" si="1"/>
        <v>1700</v>
      </c>
      <c r="I27" s="174">
        <v>130</v>
      </c>
      <c r="J27" s="175" t="s">
        <v>36</v>
      </c>
    </row>
    <row r="28" spans="1:10" ht="24.75" customHeight="1">
      <c r="A28" s="37"/>
      <c r="B28" s="25">
        <v>18</v>
      </c>
      <c r="C28" s="170">
        <v>609</v>
      </c>
      <c r="D28" s="171" t="s">
        <v>40</v>
      </c>
      <c r="E28" s="172">
        <v>600</v>
      </c>
      <c r="F28" s="170">
        <v>300</v>
      </c>
      <c r="G28" s="173"/>
      <c r="H28" s="163">
        <f t="shared" si="1"/>
        <v>900</v>
      </c>
      <c r="I28" s="174">
        <v>570</v>
      </c>
      <c r="J28" s="175" t="s">
        <v>37</v>
      </c>
    </row>
    <row r="29" spans="1:10" ht="24.75" customHeight="1">
      <c r="A29" s="37"/>
      <c r="B29" s="25">
        <v>19</v>
      </c>
      <c r="C29" s="170">
        <v>610</v>
      </c>
      <c r="D29" s="171" t="s">
        <v>40</v>
      </c>
      <c r="E29" s="172">
        <v>1000</v>
      </c>
      <c r="F29" s="170">
        <v>500</v>
      </c>
      <c r="G29" s="173"/>
      <c r="H29" s="163">
        <f t="shared" si="1"/>
        <v>1500</v>
      </c>
      <c r="I29" s="174">
        <v>230</v>
      </c>
      <c r="J29" s="175" t="s">
        <v>36</v>
      </c>
    </row>
    <row r="30" spans="1:10" ht="24.75" customHeight="1">
      <c r="A30" s="37"/>
      <c r="B30" s="25">
        <v>20</v>
      </c>
      <c r="C30" s="170">
        <v>615</v>
      </c>
      <c r="D30" s="171" t="s">
        <v>40</v>
      </c>
      <c r="E30" s="172">
        <v>500</v>
      </c>
      <c r="F30" s="170">
        <v>600</v>
      </c>
      <c r="G30" s="173">
        <v>300</v>
      </c>
      <c r="H30" s="163">
        <f t="shared" si="1"/>
        <v>1400</v>
      </c>
      <c r="I30" s="174">
        <v>220</v>
      </c>
      <c r="J30" s="175" t="s">
        <v>40</v>
      </c>
    </row>
    <row r="31" spans="1:10" ht="24.75" customHeight="1">
      <c r="A31" s="37"/>
      <c r="B31" s="25">
        <v>21</v>
      </c>
      <c r="C31" s="170">
        <v>609</v>
      </c>
      <c r="D31" s="171" t="s">
        <v>40</v>
      </c>
      <c r="E31" s="172">
        <v>600</v>
      </c>
      <c r="F31" s="170">
        <v>500</v>
      </c>
      <c r="G31" s="173">
        <v>570</v>
      </c>
      <c r="H31" s="163">
        <f t="shared" si="1"/>
        <v>1670</v>
      </c>
      <c r="I31" s="174"/>
      <c r="J31" s="175" t="s">
        <v>37</v>
      </c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610</v>
      </c>
      <c r="D39" s="185" t="s">
        <v>40</v>
      </c>
      <c r="E39" s="186">
        <v>260</v>
      </c>
      <c r="F39" s="184">
        <v>1000</v>
      </c>
      <c r="G39" s="187"/>
      <c r="H39" s="163">
        <f aca="true" t="shared" si="2" ref="H39:H48">SUM(E39:G39)</f>
        <v>1260</v>
      </c>
      <c r="I39" s="188"/>
      <c r="J39" s="189" t="s">
        <v>36</v>
      </c>
    </row>
    <row r="40" spans="1:10" ht="24.75" customHeight="1">
      <c r="A40" s="37"/>
      <c r="B40" s="176">
        <v>27</v>
      </c>
      <c r="C40" s="170">
        <v>609</v>
      </c>
      <c r="D40" s="171" t="s">
        <v>40</v>
      </c>
      <c r="E40" s="172">
        <v>360</v>
      </c>
      <c r="F40" s="170">
        <v>1000</v>
      </c>
      <c r="G40" s="173"/>
      <c r="H40" s="163">
        <f t="shared" si="2"/>
        <v>1360</v>
      </c>
      <c r="I40" s="174"/>
      <c r="J40" s="175" t="s">
        <v>37</v>
      </c>
    </row>
    <row r="41" spans="1:10" ht="24.75" customHeight="1">
      <c r="A41" s="37"/>
      <c r="B41" s="25">
        <v>28</v>
      </c>
      <c r="C41" s="170">
        <v>610</v>
      </c>
      <c r="D41" s="171" t="s">
        <v>40</v>
      </c>
      <c r="E41" s="172"/>
      <c r="F41" s="170">
        <v>590</v>
      </c>
      <c r="G41" s="173"/>
      <c r="H41" s="163">
        <f t="shared" si="2"/>
        <v>590</v>
      </c>
      <c r="I41" s="174"/>
      <c r="J41" s="175" t="s">
        <v>36</v>
      </c>
    </row>
    <row r="42" spans="1:10" ht="24.75" customHeight="1">
      <c r="A42" s="37"/>
      <c r="B42" s="25">
        <v>29</v>
      </c>
      <c r="C42" s="170">
        <v>615</v>
      </c>
      <c r="D42" s="171" t="s">
        <v>40</v>
      </c>
      <c r="E42" s="172"/>
      <c r="F42" s="170">
        <v>840</v>
      </c>
      <c r="G42" s="173"/>
      <c r="H42" s="163">
        <f t="shared" si="2"/>
        <v>840</v>
      </c>
      <c r="I42" s="174">
        <v>100</v>
      </c>
      <c r="J42" s="175" t="s">
        <v>40</v>
      </c>
    </row>
    <row r="43" spans="1:10" ht="24.75" customHeight="1">
      <c r="A43" s="37"/>
      <c r="B43" s="25">
        <v>30</v>
      </c>
      <c r="C43" s="170">
        <v>609</v>
      </c>
      <c r="D43" s="171" t="s">
        <v>40</v>
      </c>
      <c r="E43" s="172">
        <v>540</v>
      </c>
      <c r="F43" s="170">
        <v>1000</v>
      </c>
      <c r="G43" s="173"/>
      <c r="H43" s="163">
        <f t="shared" si="2"/>
        <v>1540</v>
      </c>
      <c r="I43" s="174"/>
      <c r="J43" s="175" t="s">
        <v>37</v>
      </c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7680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11980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1270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20930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2720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/>
      <c r="C59" s="111"/>
      <c r="D59" s="112"/>
      <c r="E59" s="61"/>
      <c r="F59" s="55"/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0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373</v>
      </c>
      <c r="C82" s="111"/>
      <c r="D82" s="112">
        <v>6600</v>
      </c>
      <c r="E82" s="61"/>
      <c r="F82" s="55"/>
      <c r="G82" s="113">
        <v>3680</v>
      </c>
      <c r="H82" s="55"/>
      <c r="I82" s="114"/>
      <c r="J82" s="61">
        <v>6850</v>
      </c>
      <c r="K82" s="55">
        <v>210</v>
      </c>
      <c r="L82" s="115">
        <v>105</v>
      </c>
      <c r="M82" s="110"/>
    </row>
    <row r="83" spans="1:13" ht="24.75" customHeight="1">
      <c r="A83" s="109">
        <v>2</v>
      </c>
      <c r="B83" s="110">
        <v>373</v>
      </c>
      <c r="C83" s="111"/>
      <c r="D83" s="112">
        <v>6340</v>
      </c>
      <c r="E83" s="61"/>
      <c r="F83" s="55"/>
      <c r="G83" s="113">
        <v>5690</v>
      </c>
      <c r="H83" s="55"/>
      <c r="I83" s="114"/>
      <c r="J83" s="61">
        <v>4880</v>
      </c>
      <c r="K83" s="55">
        <v>216</v>
      </c>
      <c r="L83" s="115">
        <v>108</v>
      </c>
      <c r="M83" s="110"/>
    </row>
    <row r="84" spans="1:13" ht="24.75" customHeight="1">
      <c r="A84" s="109">
        <v>3</v>
      </c>
      <c r="B84" s="110">
        <v>374</v>
      </c>
      <c r="C84" s="111"/>
      <c r="D84" s="112">
        <v>6540</v>
      </c>
      <c r="E84" s="61"/>
      <c r="F84" s="55"/>
      <c r="G84" s="113">
        <v>5950</v>
      </c>
      <c r="H84" s="55"/>
      <c r="I84" s="114"/>
      <c r="J84" s="61"/>
      <c r="K84" s="55">
        <v>199</v>
      </c>
      <c r="L84" s="115">
        <v>99.5</v>
      </c>
      <c r="M84" s="110"/>
    </row>
    <row r="85" spans="1:13" ht="24.75" customHeight="1">
      <c r="A85" s="109">
        <v>4</v>
      </c>
      <c r="B85" s="110">
        <v>373</v>
      </c>
      <c r="C85" s="111"/>
      <c r="D85" s="112">
        <v>10500</v>
      </c>
      <c r="E85" s="61"/>
      <c r="F85" s="55"/>
      <c r="G85" s="113">
        <v>6010</v>
      </c>
      <c r="H85" s="55"/>
      <c r="I85" s="114"/>
      <c r="J85" s="61"/>
      <c r="K85" s="55">
        <v>94</v>
      </c>
      <c r="L85" s="115">
        <v>47</v>
      </c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63.040000000000006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719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359.5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37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N85" sqref="N85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4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5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611</v>
      </c>
      <c r="D8" s="40" t="s">
        <v>40</v>
      </c>
      <c r="E8" s="161"/>
      <c r="F8" s="39">
        <v>700</v>
      </c>
      <c r="G8" s="162"/>
      <c r="H8" s="163">
        <f aca="true" t="shared" si="0" ref="H8:H22">SUM(E8:G8)</f>
        <v>700</v>
      </c>
      <c r="I8" s="164">
        <v>250</v>
      </c>
      <c r="J8" s="165" t="s">
        <v>62</v>
      </c>
      <c r="K8" s="8"/>
    </row>
    <row r="9" spans="1:11" ht="24.75" customHeight="1">
      <c r="A9" s="37"/>
      <c r="B9" s="25">
        <v>2</v>
      </c>
      <c r="C9" s="25">
        <v>609</v>
      </c>
      <c r="D9" s="48" t="s">
        <v>40</v>
      </c>
      <c r="E9" s="166">
        <v>300</v>
      </c>
      <c r="F9" s="25">
        <v>1080</v>
      </c>
      <c r="G9" s="167"/>
      <c r="H9" s="163">
        <f t="shared" si="0"/>
        <v>1380</v>
      </c>
      <c r="I9" s="168"/>
      <c r="J9" s="169" t="s">
        <v>37</v>
      </c>
      <c r="K9" s="8"/>
    </row>
    <row r="10" spans="1:11" ht="24.75" customHeight="1">
      <c r="A10" s="37"/>
      <c r="B10" s="25">
        <v>3</v>
      </c>
      <c r="C10" s="25">
        <v>615</v>
      </c>
      <c r="D10" s="48" t="s">
        <v>40</v>
      </c>
      <c r="E10" s="166">
        <v>900</v>
      </c>
      <c r="F10" s="25">
        <v>660</v>
      </c>
      <c r="G10" s="167"/>
      <c r="H10" s="163">
        <f t="shared" si="0"/>
        <v>1560</v>
      </c>
      <c r="I10" s="168"/>
      <c r="J10" s="169" t="s">
        <v>37</v>
      </c>
      <c r="K10" s="8"/>
    </row>
    <row r="11" spans="1:11" ht="24.75" customHeight="1">
      <c r="A11" s="37"/>
      <c r="B11" s="25">
        <v>4</v>
      </c>
      <c r="C11" s="25">
        <v>610</v>
      </c>
      <c r="D11" s="48" t="s">
        <v>40</v>
      </c>
      <c r="E11" s="166">
        <v>400</v>
      </c>
      <c r="F11" s="25">
        <v>930</v>
      </c>
      <c r="G11" s="167"/>
      <c r="H11" s="163">
        <f t="shared" si="0"/>
        <v>1330</v>
      </c>
      <c r="I11" s="168"/>
      <c r="J11" s="169" t="s">
        <v>36</v>
      </c>
      <c r="K11" s="8"/>
    </row>
    <row r="12" spans="1:11" ht="24.75" customHeight="1">
      <c r="A12" s="37"/>
      <c r="B12" s="25">
        <v>5</v>
      </c>
      <c r="C12" s="25">
        <v>616</v>
      </c>
      <c r="D12" s="48" t="s">
        <v>40</v>
      </c>
      <c r="E12" s="166">
        <v>300</v>
      </c>
      <c r="F12" s="25">
        <v>190</v>
      </c>
      <c r="G12" s="167">
        <v>100</v>
      </c>
      <c r="H12" s="163">
        <f t="shared" si="0"/>
        <v>590</v>
      </c>
      <c r="I12" s="168"/>
      <c r="J12" s="169" t="s">
        <v>39</v>
      </c>
      <c r="K12" s="8"/>
    </row>
    <row r="13" spans="1:11" ht="24.75" customHeight="1">
      <c r="A13" s="37"/>
      <c r="B13" s="25">
        <v>6</v>
      </c>
      <c r="C13" s="25">
        <v>573</v>
      </c>
      <c r="D13" s="48" t="s">
        <v>63</v>
      </c>
      <c r="E13" s="166">
        <v>4000</v>
      </c>
      <c r="F13" s="25">
        <v>510</v>
      </c>
      <c r="G13" s="167"/>
      <c r="H13" s="163">
        <f t="shared" si="0"/>
        <v>4510</v>
      </c>
      <c r="I13" s="168"/>
      <c r="J13" s="169" t="s">
        <v>70</v>
      </c>
      <c r="K13" s="8"/>
    </row>
    <row r="14" spans="1:10" ht="24.75" customHeight="1">
      <c r="A14" s="37"/>
      <c r="B14" s="25">
        <v>7</v>
      </c>
      <c r="C14" s="170">
        <v>213</v>
      </c>
      <c r="D14" s="171" t="s">
        <v>63</v>
      </c>
      <c r="E14" s="172"/>
      <c r="F14" s="170"/>
      <c r="G14" s="173"/>
      <c r="H14" s="163">
        <f t="shared" si="0"/>
        <v>0</v>
      </c>
      <c r="I14" s="174">
        <v>1450</v>
      </c>
      <c r="J14" s="175"/>
    </row>
    <row r="15" spans="1:10" ht="24.75" customHeight="1">
      <c r="A15" s="37"/>
      <c r="B15" s="25">
        <v>8</v>
      </c>
      <c r="C15" s="170">
        <v>609</v>
      </c>
      <c r="D15" s="171" t="s">
        <v>40</v>
      </c>
      <c r="E15" s="172">
        <v>300</v>
      </c>
      <c r="F15" s="170">
        <v>730</v>
      </c>
      <c r="G15" s="173"/>
      <c r="H15" s="163">
        <f t="shared" si="0"/>
        <v>1030</v>
      </c>
      <c r="I15" s="174"/>
      <c r="J15" s="175" t="s">
        <v>37</v>
      </c>
    </row>
    <row r="16" spans="1:10" ht="24.75" customHeight="1">
      <c r="A16" s="37"/>
      <c r="B16" s="25">
        <v>9</v>
      </c>
      <c r="C16" s="170">
        <v>370</v>
      </c>
      <c r="D16" s="171" t="s">
        <v>63</v>
      </c>
      <c r="E16" s="172"/>
      <c r="F16" s="170"/>
      <c r="G16" s="173"/>
      <c r="H16" s="163">
        <f t="shared" si="0"/>
        <v>0</v>
      </c>
      <c r="I16" s="174">
        <v>1000</v>
      </c>
      <c r="J16" s="175"/>
    </row>
    <row r="17" spans="1:10" ht="24.75" customHeight="1">
      <c r="A17" s="37"/>
      <c r="B17" s="25">
        <v>10</v>
      </c>
      <c r="C17" s="170">
        <v>611</v>
      </c>
      <c r="D17" s="171" t="s">
        <v>40</v>
      </c>
      <c r="E17" s="172">
        <v>300</v>
      </c>
      <c r="F17" s="170">
        <v>680</v>
      </c>
      <c r="G17" s="173"/>
      <c r="H17" s="163">
        <f t="shared" si="0"/>
        <v>980</v>
      </c>
      <c r="I17" s="174"/>
      <c r="J17" s="175" t="s">
        <v>62</v>
      </c>
    </row>
    <row r="18" spans="1:10" ht="24.75" customHeight="1">
      <c r="A18" s="37"/>
      <c r="B18" s="25">
        <v>11</v>
      </c>
      <c r="C18" s="170">
        <v>610</v>
      </c>
      <c r="D18" s="171" t="s">
        <v>40</v>
      </c>
      <c r="E18" s="172">
        <v>500</v>
      </c>
      <c r="F18" s="170">
        <v>630</v>
      </c>
      <c r="G18" s="173"/>
      <c r="H18" s="163">
        <f t="shared" si="0"/>
        <v>1130</v>
      </c>
      <c r="I18" s="174"/>
      <c r="J18" s="175" t="s">
        <v>36</v>
      </c>
    </row>
    <row r="19" spans="1:10" ht="24.75" customHeight="1">
      <c r="A19" s="37"/>
      <c r="B19" s="25">
        <v>12</v>
      </c>
      <c r="C19" s="170">
        <v>615</v>
      </c>
      <c r="D19" s="171" t="s">
        <v>40</v>
      </c>
      <c r="E19" s="172">
        <v>500</v>
      </c>
      <c r="F19" s="170">
        <v>620</v>
      </c>
      <c r="G19" s="173"/>
      <c r="H19" s="163">
        <f t="shared" si="0"/>
        <v>1120</v>
      </c>
      <c r="I19" s="174"/>
      <c r="J19" s="175" t="s">
        <v>37</v>
      </c>
    </row>
    <row r="20" spans="1:10" ht="24.75" customHeight="1">
      <c r="A20" s="37"/>
      <c r="B20" s="25">
        <v>13</v>
      </c>
      <c r="C20" s="170">
        <v>573</v>
      </c>
      <c r="D20" s="171" t="s">
        <v>63</v>
      </c>
      <c r="E20" s="172">
        <v>4000</v>
      </c>
      <c r="F20" s="170">
        <v>550</v>
      </c>
      <c r="G20" s="173"/>
      <c r="H20" s="163">
        <f t="shared" si="0"/>
        <v>4550</v>
      </c>
      <c r="I20" s="174"/>
      <c r="J20" s="175" t="s">
        <v>70</v>
      </c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611</v>
      </c>
      <c r="D26" s="185" t="s">
        <v>40</v>
      </c>
      <c r="E26" s="186"/>
      <c r="F26" s="184">
        <v>300</v>
      </c>
      <c r="G26" s="187"/>
      <c r="H26" s="163">
        <f aca="true" t="shared" si="1" ref="H26:H35">SUM(E26:G26)</f>
        <v>300</v>
      </c>
      <c r="I26" s="188">
        <v>110</v>
      </c>
      <c r="J26" s="189" t="s">
        <v>40</v>
      </c>
    </row>
    <row r="27" spans="1:10" ht="24.75" customHeight="1">
      <c r="A27" s="37"/>
      <c r="B27" s="176">
        <v>17</v>
      </c>
      <c r="C27" s="170">
        <v>610</v>
      </c>
      <c r="D27" s="171" t="s">
        <v>40</v>
      </c>
      <c r="E27" s="172">
        <v>1500</v>
      </c>
      <c r="F27" s="170">
        <v>500</v>
      </c>
      <c r="G27" s="173"/>
      <c r="H27" s="163">
        <f t="shared" si="1"/>
        <v>2000</v>
      </c>
      <c r="I27" s="174">
        <v>110</v>
      </c>
      <c r="J27" s="175" t="s">
        <v>36</v>
      </c>
    </row>
    <row r="28" spans="1:10" ht="24.75" customHeight="1">
      <c r="A28" s="37"/>
      <c r="B28" s="25">
        <v>18</v>
      </c>
      <c r="C28" s="170">
        <v>609</v>
      </c>
      <c r="D28" s="171" t="s">
        <v>40</v>
      </c>
      <c r="E28" s="172">
        <v>140</v>
      </c>
      <c r="F28" s="170"/>
      <c r="G28" s="173"/>
      <c r="H28" s="163">
        <f t="shared" si="1"/>
        <v>140</v>
      </c>
      <c r="I28" s="174">
        <v>500</v>
      </c>
      <c r="J28" s="175" t="s">
        <v>37</v>
      </c>
    </row>
    <row r="29" spans="1:10" ht="24.75" customHeight="1">
      <c r="A29" s="37"/>
      <c r="B29" s="25">
        <v>19</v>
      </c>
      <c r="C29" s="170">
        <v>666</v>
      </c>
      <c r="D29" s="171" t="s">
        <v>40</v>
      </c>
      <c r="E29" s="172">
        <v>600</v>
      </c>
      <c r="F29" s="170">
        <v>310</v>
      </c>
      <c r="G29" s="173"/>
      <c r="H29" s="163">
        <f t="shared" si="1"/>
        <v>910</v>
      </c>
      <c r="I29" s="174"/>
      <c r="J29" s="175" t="s">
        <v>36</v>
      </c>
    </row>
    <row r="30" spans="1:10" ht="24.75" customHeight="1">
      <c r="A30" s="37"/>
      <c r="B30" s="25">
        <v>20</v>
      </c>
      <c r="C30" s="170">
        <v>611</v>
      </c>
      <c r="D30" s="171" t="s">
        <v>40</v>
      </c>
      <c r="E30" s="172">
        <v>500</v>
      </c>
      <c r="F30" s="170">
        <v>400</v>
      </c>
      <c r="G30" s="173">
        <v>300</v>
      </c>
      <c r="H30" s="163">
        <f t="shared" si="1"/>
        <v>1200</v>
      </c>
      <c r="I30" s="174">
        <v>180</v>
      </c>
      <c r="J30" s="175" t="s">
        <v>40</v>
      </c>
    </row>
    <row r="31" spans="1:10" ht="24.75" customHeight="1">
      <c r="A31" s="37"/>
      <c r="B31" s="25">
        <v>21</v>
      </c>
      <c r="C31" s="170">
        <v>609</v>
      </c>
      <c r="D31" s="171" t="s">
        <v>40</v>
      </c>
      <c r="E31" s="172">
        <v>600</v>
      </c>
      <c r="F31" s="170">
        <v>300</v>
      </c>
      <c r="G31" s="173">
        <v>110</v>
      </c>
      <c r="H31" s="163">
        <f t="shared" si="1"/>
        <v>1010</v>
      </c>
      <c r="I31" s="174">
        <v>300</v>
      </c>
      <c r="J31" s="175" t="s">
        <v>37</v>
      </c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611</v>
      </c>
      <c r="D39" s="185" t="s">
        <v>40</v>
      </c>
      <c r="E39" s="186">
        <v>110</v>
      </c>
      <c r="F39" s="184">
        <v>700</v>
      </c>
      <c r="G39" s="187"/>
      <c r="H39" s="163">
        <f aca="true" t="shared" si="2" ref="H39:H48">SUM(E39:G39)</f>
        <v>810</v>
      </c>
      <c r="I39" s="188"/>
      <c r="J39" s="189" t="s">
        <v>36</v>
      </c>
    </row>
    <row r="40" spans="1:10" ht="24.75" customHeight="1">
      <c r="A40" s="37"/>
      <c r="B40" s="176">
        <v>27</v>
      </c>
      <c r="C40" s="170">
        <v>609</v>
      </c>
      <c r="D40" s="171" t="s">
        <v>40</v>
      </c>
      <c r="E40" s="172"/>
      <c r="F40" s="170">
        <v>900</v>
      </c>
      <c r="G40" s="173"/>
      <c r="H40" s="163">
        <f t="shared" si="2"/>
        <v>900</v>
      </c>
      <c r="I40" s="174">
        <v>270</v>
      </c>
      <c r="J40" s="175" t="s">
        <v>37</v>
      </c>
    </row>
    <row r="41" spans="1:10" ht="24.75" customHeight="1">
      <c r="A41" s="37"/>
      <c r="B41" s="25">
        <v>28</v>
      </c>
      <c r="C41" s="170">
        <v>611</v>
      </c>
      <c r="D41" s="171" t="s">
        <v>40</v>
      </c>
      <c r="E41" s="172">
        <v>100</v>
      </c>
      <c r="F41" s="170">
        <v>350</v>
      </c>
      <c r="G41" s="173"/>
      <c r="H41" s="163">
        <f t="shared" si="2"/>
        <v>450</v>
      </c>
      <c r="I41" s="174">
        <v>100</v>
      </c>
      <c r="J41" s="175" t="s">
        <v>36</v>
      </c>
    </row>
    <row r="42" spans="1:10" ht="24.75" customHeight="1">
      <c r="A42" s="37"/>
      <c r="B42" s="25">
        <v>29</v>
      </c>
      <c r="C42" s="170">
        <v>609</v>
      </c>
      <c r="D42" s="171" t="s">
        <v>40</v>
      </c>
      <c r="E42" s="172">
        <v>700</v>
      </c>
      <c r="F42" s="170">
        <v>1000</v>
      </c>
      <c r="G42" s="173"/>
      <c r="H42" s="163">
        <f t="shared" si="2"/>
        <v>1700</v>
      </c>
      <c r="I42" s="174"/>
      <c r="J42" s="175" t="s">
        <v>37</v>
      </c>
    </row>
    <row r="43" spans="1:10" ht="24.75" customHeight="1">
      <c r="A43" s="37"/>
      <c r="B43" s="25">
        <v>30</v>
      </c>
      <c r="C43" s="170"/>
      <c r="D43" s="171"/>
      <c r="E43" s="172"/>
      <c r="F43" s="170"/>
      <c r="G43" s="173"/>
      <c r="H43" s="163">
        <f t="shared" si="2"/>
        <v>0</v>
      </c>
      <c r="I43" s="174"/>
      <c r="J43" s="175"/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15750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12040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510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28300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4270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373</v>
      </c>
      <c r="C59" s="111" t="s">
        <v>63</v>
      </c>
      <c r="D59" s="112">
        <v>9420</v>
      </c>
      <c r="E59" s="61">
        <v>103</v>
      </c>
      <c r="F59" s="55">
        <v>51.5</v>
      </c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>
        <v>374</v>
      </c>
      <c r="C60" s="111" t="s">
        <v>63</v>
      </c>
      <c r="D60" s="112">
        <v>5700</v>
      </c>
      <c r="E60" s="61">
        <v>103</v>
      </c>
      <c r="F60" s="55">
        <v>51.5</v>
      </c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15.12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206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103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373</v>
      </c>
      <c r="C82" s="111"/>
      <c r="D82" s="112">
        <v>5490</v>
      </c>
      <c r="E82" s="61"/>
      <c r="F82" s="55"/>
      <c r="G82" s="113">
        <v>6140</v>
      </c>
      <c r="H82" s="55"/>
      <c r="I82" s="114"/>
      <c r="J82" s="61"/>
      <c r="K82" s="55">
        <v>94</v>
      </c>
      <c r="L82" s="115">
        <v>47</v>
      </c>
      <c r="M82" s="110"/>
    </row>
    <row r="83" spans="1:13" ht="24.75" customHeight="1">
      <c r="A83" s="109">
        <v>2</v>
      </c>
      <c r="B83" s="110">
        <v>374</v>
      </c>
      <c r="C83" s="111"/>
      <c r="D83" s="112">
        <v>7250</v>
      </c>
      <c r="E83" s="61"/>
      <c r="F83" s="55"/>
      <c r="G83" s="113"/>
      <c r="H83" s="55"/>
      <c r="I83" s="114"/>
      <c r="J83" s="61"/>
      <c r="K83" s="55">
        <v>91</v>
      </c>
      <c r="L83" s="115">
        <v>45.5</v>
      </c>
      <c r="M83" s="110"/>
    </row>
    <row r="84" spans="1:13" ht="24.75" customHeight="1">
      <c r="A84" s="109">
        <v>3</v>
      </c>
      <c r="B84" s="110">
        <v>373</v>
      </c>
      <c r="C84" s="111"/>
      <c r="D84" s="112">
        <v>6090</v>
      </c>
      <c r="E84" s="61"/>
      <c r="F84" s="55"/>
      <c r="G84" s="113"/>
      <c r="H84" s="55"/>
      <c r="I84" s="114"/>
      <c r="J84" s="61"/>
      <c r="K84" s="55">
        <v>73</v>
      </c>
      <c r="L84" s="115">
        <v>36.5</v>
      </c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24.97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258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129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36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C26" sqref="C26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6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615</v>
      </c>
      <c r="D8" s="40" t="s">
        <v>40</v>
      </c>
      <c r="E8" s="161">
        <v>340</v>
      </c>
      <c r="F8" s="39">
        <v>700</v>
      </c>
      <c r="G8" s="162"/>
      <c r="H8" s="163">
        <f aca="true" t="shared" si="0" ref="H8:H22">SUM(E8:G8)</f>
        <v>1040</v>
      </c>
      <c r="I8" s="164"/>
      <c r="J8" s="165" t="s">
        <v>37</v>
      </c>
      <c r="K8" s="8"/>
    </row>
    <row r="9" spans="1:11" ht="24.75" customHeight="1">
      <c r="A9" s="37"/>
      <c r="B9" s="25">
        <v>2</v>
      </c>
      <c r="C9" s="25">
        <v>611</v>
      </c>
      <c r="D9" s="48" t="s">
        <v>40</v>
      </c>
      <c r="E9" s="166">
        <v>300</v>
      </c>
      <c r="F9" s="25">
        <v>760</v>
      </c>
      <c r="G9" s="167"/>
      <c r="H9" s="163">
        <f t="shared" si="0"/>
        <v>1060</v>
      </c>
      <c r="I9" s="168"/>
      <c r="J9" s="169" t="s">
        <v>62</v>
      </c>
      <c r="K9" s="8"/>
    </row>
    <row r="10" spans="1:11" ht="24.75" customHeight="1">
      <c r="A10" s="37"/>
      <c r="B10" s="25">
        <v>3</v>
      </c>
      <c r="C10" s="25">
        <v>666</v>
      </c>
      <c r="D10" s="48" t="s">
        <v>40</v>
      </c>
      <c r="E10" s="166">
        <v>200</v>
      </c>
      <c r="F10" s="25">
        <v>520</v>
      </c>
      <c r="G10" s="167"/>
      <c r="H10" s="163">
        <f t="shared" si="0"/>
        <v>720</v>
      </c>
      <c r="I10" s="168"/>
      <c r="J10" s="169" t="s">
        <v>36</v>
      </c>
      <c r="K10" s="8"/>
    </row>
    <row r="11" spans="1:11" ht="24.75" customHeight="1">
      <c r="A11" s="37"/>
      <c r="B11" s="25">
        <v>4</v>
      </c>
      <c r="C11" s="25">
        <v>615</v>
      </c>
      <c r="D11" s="48" t="s">
        <v>40</v>
      </c>
      <c r="E11" s="166">
        <v>400</v>
      </c>
      <c r="F11" s="25">
        <v>1080</v>
      </c>
      <c r="G11" s="167"/>
      <c r="H11" s="163">
        <f t="shared" si="0"/>
        <v>1480</v>
      </c>
      <c r="I11" s="168"/>
      <c r="J11" s="169" t="s">
        <v>37</v>
      </c>
      <c r="K11" s="8"/>
    </row>
    <row r="12" spans="1:11" ht="24.75" customHeight="1">
      <c r="A12" s="37"/>
      <c r="B12" s="25">
        <v>5</v>
      </c>
      <c r="C12" s="25">
        <v>611</v>
      </c>
      <c r="D12" s="48" t="s">
        <v>40</v>
      </c>
      <c r="E12" s="166">
        <v>100</v>
      </c>
      <c r="F12" s="25">
        <v>500</v>
      </c>
      <c r="G12" s="167"/>
      <c r="H12" s="163">
        <f t="shared" si="0"/>
        <v>600</v>
      </c>
      <c r="I12" s="168"/>
      <c r="J12" s="169" t="s">
        <v>62</v>
      </c>
      <c r="K12" s="8"/>
    </row>
    <row r="13" spans="1:11" ht="24.75" customHeight="1">
      <c r="A13" s="37"/>
      <c r="B13" s="25">
        <v>6</v>
      </c>
      <c r="C13" s="25">
        <v>666</v>
      </c>
      <c r="D13" s="48" t="s">
        <v>40</v>
      </c>
      <c r="E13" s="166"/>
      <c r="F13" s="25"/>
      <c r="G13" s="167"/>
      <c r="H13" s="163">
        <f t="shared" si="0"/>
        <v>0</v>
      </c>
      <c r="I13" s="168">
        <v>520</v>
      </c>
      <c r="J13" s="169" t="s">
        <v>36</v>
      </c>
      <c r="K13" s="8"/>
    </row>
    <row r="14" spans="1:10" ht="24.75" customHeight="1">
      <c r="A14" s="37"/>
      <c r="B14" s="25">
        <v>7</v>
      </c>
      <c r="C14" s="170"/>
      <c r="D14" s="171"/>
      <c r="E14" s="172"/>
      <c r="F14" s="170"/>
      <c r="G14" s="173"/>
      <c r="H14" s="163">
        <f t="shared" si="0"/>
        <v>0</v>
      </c>
      <c r="I14" s="174"/>
      <c r="J14" s="175"/>
    </row>
    <row r="15" spans="1:10" ht="24.75" customHeight="1">
      <c r="A15" s="37"/>
      <c r="B15" s="25">
        <v>8</v>
      </c>
      <c r="C15" s="170"/>
      <c r="D15" s="171"/>
      <c r="E15" s="172"/>
      <c r="F15" s="170"/>
      <c r="G15" s="173"/>
      <c r="H15" s="163">
        <f t="shared" si="0"/>
        <v>0</v>
      </c>
      <c r="I15" s="174"/>
      <c r="J15" s="175"/>
    </row>
    <row r="16" spans="1:10" ht="24.75" customHeight="1">
      <c r="A16" s="37"/>
      <c r="B16" s="25">
        <v>9</v>
      </c>
      <c r="C16" s="170"/>
      <c r="D16" s="171"/>
      <c r="E16" s="172"/>
      <c r="F16" s="170"/>
      <c r="G16" s="173"/>
      <c r="H16" s="163">
        <f t="shared" si="0"/>
        <v>0</v>
      </c>
      <c r="I16" s="174"/>
      <c r="J16" s="175"/>
    </row>
    <row r="17" spans="1:10" ht="24.75" customHeight="1">
      <c r="A17" s="37"/>
      <c r="B17" s="25">
        <v>10</v>
      </c>
      <c r="C17" s="170"/>
      <c r="D17" s="171"/>
      <c r="E17" s="172"/>
      <c r="F17" s="170"/>
      <c r="G17" s="173"/>
      <c r="H17" s="163">
        <f t="shared" si="0"/>
        <v>0</v>
      </c>
      <c r="I17" s="174"/>
      <c r="J17" s="175"/>
    </row>
    <row r="18" spans="1:10" ht="24.75" customHeight="1">
      <c r="A18" s="37"/>
      <c r="B18" s="25">
        <v>11</v>
      </c>
      <c r="C18" s="170"/>
      <c r="D18" s="171"/>
      <c r="E18" s="172"/>
      <c r="F18" s="170"/>
      <c r="G18" s="173"/>
      <c r="H18" s="163">
        <f t="shared" si="0"/>
        <v>0</v>
      </c>
      <c r="I18" s="174"/>
      <c r="J18" s="175"/>
    </row>
    <row r="19" spans="1:10" ht="24.75" customHeight="1">
      <c r="A19" s="37"/>
      <c r="B19" s="25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611</v>
      </c>
      <c r="D26" s="185" t="s">
        <v>40</v>
      </c>
      <c r="E26" s="186">
        <v>600</v>
      </c>
      <c r="F26" s="184">
        <v>820</v>
      </c>
      <c r="G26" s="187"/>
      <c r="H26" s="163">
        <f aca="true" t="shared" si="1" ref="H26:H35">SUM(E26:G26)</f>
        <v>1420</v>
      </c>
      <c r="I26" s="188"/>
      <c r="J26" s="189" t="s">
        <v>40</v>
      </c>
    </row>
    <row r="27" spans="1:10" ht="24.75" customHeight="1">
      <c r="A27" s="37"/>
      <c r="B27" s="176">
        <v>17</v>
      </c>
      <c r="C27" s="170">
        <v>611</v>
      </c>
      <c r="D27" s="171" t="s">
        <v>40</v>
      </c>
      <c r="E27" s="172">
        <v>200</v>
      </c>
      <c r="F27" s="170">
        <v>560</v>
      </c>
      <c r="G27" s="173"/>
      <c r="H27" s="163">
        <f t="shared" si="1"/>
        <v>760</v>
      </c>
      <c r="I27" s="174"/>
      <c r="J27" s="175" t="s">
        <v>40</v>
      </c>
    </row>
    <row r="28" spans="1:10" ht="24.75" customHeight="1">
      <c r="A28" s="37"/>
      <c r="B28" s="25">
        <v>18</v>
      </c>
      <c r="C28" s="170"/>
      <c r="D28" s="171"/>
      <c r="E28" s="172"/>
      <c r="F28" s="170"/>
      <c r="G28" s="173"/>
      <c r="H28" s="163">
        <f t="shared" si="1"/>
        <v>0</v>
      </c>
      <c r="I28" s="174"/>
      <c r="J28" s="175"/>
    </row>
    <row r="29" spans="1:10" ht="24.75" customHeight="1">
      <c r="A29" s="37"/>
      <c r="B29" s="25">
        <v>19</v>
      </c>
      <c r="C29" s="170"/>
      <c r="D29" s="171"/>
      <c r="E29" s="172"/>
      <c r="F29" s="170"/>
      <c r="G29" s="173"/>
      <c r="H29" s="163">
        <f t="shared" si="1"/>
        <v>0</v>
      </c>
      <c r="I29" s="174"/>
      <c r="J29" s="175"/>
    </row>
    <row r="30" spans="1:10" ht="24.75" customHeight="1">
      <c r="A30" s="37"/>
      <c r="B30" s="25">
        <v>20</v>
      </c>
      <c r="C30" s="170"/>
      <c r="D30" s="171"/>
      <c r="E30" s="172"/>
      <c r="F30" s="170"/>
      <c r="G30" s="173"/>
      <c r="H30" s="163">
        <f t="shared" si="1"/>
        <v>0</v>
      </c>
      <c r="I30" s="174"/>
      <c r="J30" s="175"/>
    </row>
    <row r="31" spans="1:10" ht="24.75" customHeight="1">
      <c r="A31" s="37"/>
      <c r="B31" s="25">
        <v>21</v>
      </c>
      <c r="C31" s="170"/>
      <c r="D31" s="171"/>
      <c r="E31" s="172"/>
      <c r="F31" s="170"/>
      <c r="G31" s="173"/>
      <c r="H31" s="163">
        <f t="shared" si="1"/>
        <v>0</v>
      </c>
      <c r="I31" s="174"/>
      <c r="J31" s="175"/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8">
        <v>26</v>
      </c>
      <c r="C39" s="79"/>
      <c r="D39" s="80"/>
      <c r="E39" s="81"/>
      <c r="F39" s="82"/>
      <c r="G39" s="83"/>
      <c r="H39" s="68">
        <f aca="true" t="shared" si="2" ref="H39:H48">SUM(E39:G39)</f>
        <v>0</v>
      </c>
      <c r="I39" s="85"/>
      <c r="J39" s="86"/>
    </row>
    <row r="40" spans="1:10" ht="24.75" customHeight="1">
      <c r="A40" s="37"/>
      <c r="B40" s="62">
        <v>27</v>
      </c>
      <c r="C40" s="55"/>
      <c r="D40" s="56"/>
      <c r="E40" s="57"/>
      <c r="F40" s="58"/>
      <c r="G40" s="59"/>
      <c r="H40" s="68">
        <f t="shared" si="2"/>
        <v>0</v>
      </c>
      <c r="I40" s="60"/>
      <c r="J40" s="61"/>
    </row>
    <row r="41" spans="1:10" ht="24.75" customHeight="1">
      <c r="A41" s="37"/>
      <c r="B41" s="47">
        <v>28</v>
      </c>
      <c r="C41" s="55"/>
      <c r="D41" s="56"/>
      <c r="E41" s="57"/>
      <c r="F41" s="58"/>
      <c r="G41" s="59"/>
      <c r="H41" s="68">
        <f t="shared" si="2"/>
        <v>0</v>
      </c>
      <c r="I41" s="60"/>
      <c r="J41" s="61"/>
    </row>
    <row r="42" spans="1:10" ht="24.75" customHeight="1">
      <c r="A42" s="37"/>
      <c r="B42" s="47">
        <v>29</v>
      </c>
      <c r="C42" s="55"/>
      <c r="D42" s="56"/>
      <c r="E42" s="57"/>
      <c r="F42" s="58"/>
      <c r="G42" s="59"/>
      <c r="H42" s="68">
        <f t="shared" si="2"/>
        <v>0</v>
      </c>
      <c r="I42" s="60"/>
      <c r="J42" s="61"/>
    </row>
    <row r="43" spans="1:10" ht="24.75" customHeight="1">
      <c r="A43" s="37"/>
      <c r="B43" s="47">
        <v>30</v>
      </c>
      <c r="C43" s="55"/>
      <c r="D43" s="56"/>
      <c r="E43" s="57"/>
      <c r="F43" s="58"/>
      <c r="G43" s="59"/>
      <c r="H43" s="68">
        <f t="shared" si="2"/>
        <v>0</v>
      </c>
      <c r="I43" s="60"/>
      <c r="J43" s="61"/>
    </row>
    <row r="44" spans="1:10" ht="24.75" customHeight="1">
      <c r="A44" s="37"/>
      <c r="B44" s="47">
        <v>31</v>
      </c>
      <c r="C44" s="55"/>
      <c r="D44" s="56"/>
      <c r="E44" s="57"/>
      <c r="F44" s="58"/>
      <c r="G44" s="59"/>
      <c r="H44" s="68">
        <f t="shared" si="2"/>
        <v>0</v>
      </c>
      <c r="I44" s="60"/>
      <c r="J44" s="61"/>
    </row>
    <row r="45" spans="1:10" ht="24.75" customHeight="1">
      <c r="A45" s="37"/>
      <c r="B45" s="47">
        <v>32</v>
      </c>
      <c r="C45" s="55"/>
      <c r="D45" s="56"/>
      <c r="E45" s="57"/>
      <c r="F45" s="58"/>
      <c r="G45" s="59"/>
      <c r="H45" s="68">
        <f t="shared" si="2"/>
        <v>0</v>
      </c>
      <c r="I45" s="60"/>
      <c r="J45" s="61"/>
    </row>
    <row r="46" spans="1:10" ht="24.75" customHeight="1">
      <c r="A46" s="37"/>
      <c r="B46" s="47">
        <v>33</v>
      </c>
      <c r="C46" s="55"/>
      <c r="D46" s="56"/>
      <c r="E46" s="57"/>
      <c r="F46" s="58"/>
      <c r="G46" s="59"/>
      <c r="H46" s="68">
        <f t="shared" si="2"/>
        <v>0</v>
      </c>
      <c r="I46" s="60"/>
      <c r="J46" s="61"/>
    </row>
    <row r="47" spans="1:10" ht="24.75" customHeight="1">
      <c r="A47" s="37"/>
      <c r="B47" s="87">
        <v>34</v>
      </c>
      <c r="C47" s="63"/>
      <c r="D47" s="64"/>
      <c r="E47" s="57"/>
      <c r="F47" s="58"/>
      <c r="G47" s="59"/>
      <c r="H47" s="68">
        <f t="shared" si="2"/>
        <v>0</v>
      </c>
      <c r="I47" s="60"/>
      <c r="J47" s="61"/>
    </row>
    <row r="48" spans="1:10" ht="24.75" customHeight="1">
      <c r="A48" s="37"/>
      <c r="B48" s="62">
        <v>35</v>
      </c>
      <c r="C48" s="63"/>
      <c r="D48" s="64"/>
      <c r="E48" s="65"/>
      <c r="F48" s="66"/>
      <c r="G48" s="67"/>
      <c r="H48" s="68">
        <f t="shared" si="2"/>
        <v>0</v>
      </c>
      <c r="I48" s="69"/>
      <c r="J48" s="70"/>
    </row>
    <row r="49" spans="1:10" ht="30" customHeight="1">
      <c r="A49" s="88" t="s">
        <v>5</v>
      </c>
      <c r="B49" s="88"/>
      <c r="C49" s="88"/>
      <c r="D49" s="88"/>
      <c r="E49" s="89">
        <f>SUM(E8:E48)</f>
        <v>2140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4940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7080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520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/>
      <c r="C59" s="111"/>
      <c r="D59" s="112"/>
      <c r="E59" s="61"/>
      <c r="F59" s="55"/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0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/>
      <c r="C82" s="111"/>
      <c r="D82" s="112"/>
      <c r="E82" s="61"/>
      <c r="F82" s="55"/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/>
      <c r="C83" s="111"/>
      <c r="D83" s="112"/>
      <c r="E83" s="61"/>
      <c r="F83" s="55"/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/>
      <c r="C84" s="111"/>
      <c r="D84" s="112"/>
      <c r="E84" s="61"/>
      <c r="F84" s="55"/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0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/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/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L28" sqref="L2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7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615</v>
      </c>
      <c r="D8" s="40" t="s">
        <v>40</v>
      </c>
      <c r="E8" s="161">
        <v>200</v>
      </c>
      <c r="F8" s="39">
        <v>1040</v>
      </c>
      <c r="G8" s="162"/>
      <c r="H8" s="163">
        <f aca="true" t="shared" si="0" ref="H8:H22">SUM(E8:G8)</f>
        <v>1240</v>
      </c>
      <c r="I8" s="164"/>
      <c r="J8" s="165" t="s">
        <v>37</v>
      </c>
      <c r="K8" s="8"/>
    </row>
    <row r="9" spans="1:11" ht="24.75" customHeight="1">
      <c r="A9" s="37"/>
      <c r="B9" s="25">
        <v>2</v>
      </c>
      <c r="C9" s="25">
        <v>666</v>
      </c>
      <c r="D9" s="48" t="s">
        <v>40</v>
      </c>
      <c r="E9" s="166">
        <v>150</v>
      </c>
      <c r="F9" s="25">
        <v>910</v>
      </c>
      <c r="G9" s="167"/>
      <c r="H9" s="163">
        <f t="shared" si="0"/>
        <v>1060</v>
      </c>
      <c r="I9" s="168"/>
      <c r="J9" s="169" t="s">
        <v>36</v>
      </c>
      <c r="K9" s="8"/>
    </row>
    <row r="10" spans="1:11" ht="24.75" customHeight="1">
      <c r="A10" s="37"/>
      <c r="B10" s="25">
        <v>3</v>
      </c>
      <c r="C10" s="25">
        <v>615</v>
      </c>
      <c r="D10" s="48" t="s">
        <v>40</v>
      </c>
      <c r="E10" s="166"/>
      <c r="F10" s="25">
        <v>540</v>
      </c>
      <c r="G10" s="167"/>
      <c r="H10" s="163">
        <f t="shared" si="0"/>
        <v>540</v>
      </c>
      <c r="I10" s="168"/>
      <c r="J10" s="169" t="s">
        <v>37</v>
      </c>
      <c r="K10" s="8"/>
    </row>
    <row r="11" spans="1:11" ht="24.75" customHeight="1">
      <c r="A11" s="37"/>
      <c r="B11" s="25">
        <v>4</v>
      </c>
      <c r="C11" s="25">
        <v>666</v>
      </c>
      <c r="D11" s="48" t="s">
        <v>40</v>
      </c>
      <c r="E11" s="166"/>
      <c r="F11" s="25">
        <v>1130</v>
      </c>
      <c r="G11" s="167"/>
      <c r="H11" s="163">
        <f t="shared" si="0"/>
        <v>1130</v>
      </c>
      <c r="I11" s="168"/>
      <c r="J11" s="169" t="s">
        <v>36</v>
      </c>
      <c r="K11" s="8"/>
    </row>
    <row r="12" spans="1:11" ht="24.75" customHeight="1">
      <c r="A12" s="37"/>
      <c r="B12" s="25">
        <v>5</v>
      </c>
      <c r="C12" s="25">
        <v>370</v>
      </c>
      <c r="D12" s="48" t="s">
        <v>63</v>
      </c>
      <c r="E12" s="166"/>
      <c r="F12" s="25"/>
      <c r="G12" s="167"/>
      <c r="H12" s="163">
        <f t="shared" si="0"/>
        <v>0</v>
      </c>
      <c r="I12" s="168">
        <v>1530</v>
      </c>
      <c r="J12" s="169"/>
      <c r="K12" s="8"/>
    </row>
    <row r="13" spans="1:11" ht="24.75" customHeight="1">
      <c r="A13" s="37"/>
      <c r="B13" s="25">
        <v>6</v>
      </c>
      <c r="C13" s="25"/>
      <c r="D13" s="48"/>
      <c r="E13" s="166"/>
      <c r="F13" s="25"/>
      <c r="G13" s="167"/>
      <c r="H13" s="163">
        <f t="shared" si="0"/>
        <v>0</v>
      </c>
      <c r="I13" s="168"/>
      <c r="J13" s="169"/>
      <c r="K13" s="8"/>
    </row>
    <row r="14" spans="1:10" ht="24.75" customHeight="1">
      <c r="A14" s="37"/>
      <c r="B14" s="25">
        <v>7</v>
      </c>
      <c r="C14" s="170"/>
      <c r="D14" s="171"/>
      <c r="E14" s="172"/>
      <c r="F14" s="170"/>
      <c r="G14" s="173"/>
      <c r="H14" s="163">
        <f t="shared" si="0"/>
        <v>0</v>
      </c>
      <c r="I14" s="174"/>
      <c r="J14" s="175"/>
    </row>
    <row r="15" spans="1:10" ht="24.75" customHeight="1">
      <c r="A15" s="37"/>
      <c r="B15" s="25">
        <v>8</v>
      </c>
      <c r="C15" s="170"/>
      <c r="D15" s="171"/>
      <c r="E15" s="172"/>
      <c r="F15" s="170"/>
      <c r="G15" s="173"/>
      <c r="H15" s="163">
        <f t="shared" si="0"/>
        <v>0</v>
      </c>
      <c r="I15" s="174"/>
      <c r="J15" s="175"/>
    </row>
    <row r="16" spans="1:10" ht="24.75" customHeight="1">
      <c r="A16" s="37"/>
      <c r="B16" s="25">
        <v>9</v>
      </c>
      <c r="C16" s="170"/>
      <c r="D16" s="171"/>
      <c r="E16" s="172"/>
      <c r="F16" s="170"/>
      <c r="G16" s="173"/>
      <c r="H16" s="163">
        <f t="shared" si="0"/>
        <v>0</v>
      </c>
      <c r="I16" s="174"/>
      <c r="J16" s="175"/>
    </row>
    <row r="17" spans="1:10" ht="24.75" customHeight="1">
      <c r="A17" s="37"/>
      <c r="B17" s="25">
        <v>10</v>
      </c>
      <c r="C17" s="170"/>
      <c r="D17" s="171"/>
      <c r="E17" s="172"/>
      <c r="F17" s="170"/>
      <c r="G17" s="173"/>
      <c r="H17" s="163">
        <f t="shared" si="0"/>
        <v>0</v>
      </c>
      <c r="I17" s="174"/>
      <c r="J17" s="175"/>
    </row>
    <row r="18" spans="1:10" ht="24.75" customHeight="1">
      <c r="A18" s="37"/>
      <c r="B18" s="25">
        <v>11</v>
      </c>
      <c r="C18" s="170"/>
      <c r="D18" s="171"/>
      <c r="E18" s="172"/>
      <c r="F18" s="170"/>
      <c r="G18" s="173"/>
      <c r="H18" s="163">
        <f t="shared" si="0"/>
        <v>0</v>
      </c>
      <c r="I18" s="174"/>
      <c r="J18" s="175"/>
    </row>
    <row r="19" spans="1:10" ht="24.75" customHeight="1">
      <c r="A19" s="37"/>
      <c r="B19" s="25">
        <v>12</v>
      </c>
      <c r="C19" s="170"/>
      <c r="D19" s="171"/>
      <c r="E19" s="172"/>
      <c r="F19" s="170"/>
      <c r="G19" s="173"/>
      <c r="H19" s="163">
        <f t="shared" si="0"/>
        <v>0</v>
      </c>
      <c r="I19" s="174"/>
      <c r="J19" s="175"/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611</v>
      </c>
      <c r="D26" s="185" t="s">
        <v>40</v>
      </c>
      <c r="E26" s="186">
        <v>510</v>
      </c>
      <c r="F26" s="184">
        <v>1000</v>
      </c>
      <c r="G26" s="187"/>
      <c r="H26" s="163">
        <f aca="true" t="shared" si="1" ref="H26:H35">SUM(E26:G26)</f>
        <v>1510</v>
      </c>
      <c r="I26" s="188"/>
      <c r="J26" s="189" t="s">
        <v>40</v>
      </c>
    </row>
    <row r="27" spans="1:10" ht="24.75" customHeight="1">
      <c r="A27" s="37"/>
      <c r="B27" s="176">
        <v>17</v>
      </c>
      <c r="C27" s="170">
        <v>611</v>
      </c>
      <c r="D27" s="171" t="s">
        <v>40</v>
      </c>
      <c r="E27" s="172">
        <v>210</v>
      </c>
      <c r="F27" s="170">
        <v>1000</v>
      </c>
      <c r="G27" s="173"/>
      <c r="H27" s="163">
        <f t="shared" si="1"/>
        <v>1210</v>
      </c>
      <c r="I27" s="174"/>
      <c r="J27" s="175" t="s">
        <v>40</v>
      </c>
    </row>
    <row r="28" spans="1:10" ht="24.75" customHeight="1">
      <c r="A28" s="37"/>
      <c r="B28" s="25">
        <v>18</v>
      </c>
      <c r="C28" s="170"/>
      <c r="D28" s="171"/>
      <c r="E28" s="172"/>
      <c r="F28" s="170"/>
      <c r="G28" s="173"/>
      <c r="H28" s="163">
        <f t="shared" si="1"/>
        <v>0</v>
      </c>
      <c r="I28" s="174"/>
      <c r="J28" s="175"/>
    </row>
    <row r="29" spans="1:10" ht="24.75" customHeight="1">
      <c r="A29" s="37"/>
      <c r="B29" s="25">
        <v>19</v>
      </c>
      <c r="C29" s="170"/>
      <c r="D29" s="171"/>
      <c r="E29" s="172"/>
      <c r="F29" s="170"/>
      <c r="G29" s="173"/>
      <c r="H29" s="163">
        <f t="shared" si="1"/>
        <v>0</v>
      </c>
      <c r="I29" s="174"/>
      <c r="J29" s="175"/>
    </row>
    <row r="30" spans="1:10" ht="24.75" customHeight="1">
      <c r="A30" s="37"/>
      <c r="B30" s="25">
        <v>20</v>
      </c>
      <c r="C30" s="170"/>
      <c r="D30" s="171"/>
      <c r="E30" s="172"/>
      <c r="F30" s="170"/>
      <c r="G30" s="173"/>
      <c r="H30" s="163">
        <f t="shared" si="1"/>
        <v>0</v>
      </c>
      <c r="I30" s="174"/>
      <c r="J30" s="175"/>
    </row>
    <row r="31" spans="1:10" ht="24.75" customHeight="1">
      <c r="A31" s="37"/>
      <c r="B31" s="25">
        <v>21</v>
      </c>
      <c r="C31" s="170"/>
      <c r="D31" s="171"/>
      <c r="E31" s="172"/>
      <c r="F31" s="170"/>
      <c r="G31" s="173"/>
      <c r="H31" s="163">
        <f t="shared" si="1"/>
        <v>0</v>
      </c>
      <c r="I31" s="174"/>
      <c r="J31" s="175"/>
    </row>
    <row r="32" spans="1:10" ht="24.75" customHeight="1">
      <c r="A32" s="37"/>
      <c r="B32" s="25">
        <v>22</v>
      </c>
      <c r="C32" s="170"/>
      <c r="D32" s="171"/>
      <c r="E32" s="172"/>
      <c r="F32" s="170"/>
      <c r="G32" s="173"/>
      <c r="H32" s="163">
        <f t="shared" si="1"/>
        <v>0</v>
      </c>
      <c r="I32" s="174"/>
      <c r="J32" s="175"/>
    </row>
    <row r="33" spans="1:10" ht="24.75" customHeight="1">
      <c r="A33" s="37"/>
      <c r="B33" s="25">
        <v>23</v>
      </c>
      <c r="C33" s="170"/>
      <c r="D33" s="171"/>
      <c r="E33" s="172"/>
      <c r="F33" s="170"/>
      <c r="G33" s="173"/>
      <c r="H33" s="163">
        <f t="shared" si="1"/>
        <v>0</v>
      </c>
      <c r="I33" s="174"/>
      <c r="J33" s="175"/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8">
        <v>26</v>
      </c>
      <c r="C39" s="79"/>
      <c r="D39" s="80"/>
      <c r="E39" s="81"/>
      <c r="F39" s="82"/>
      <c r="G39" s="83"/>
      <c r="H39" s="68">
        <f aca="true" t="shared" si="2" ref="H39:H48">SUM(E39:G39)</f>
        <v>0</v>
      </c>
      <c r="I39" s="85"/>
      <c r="J39" s="86"/>
    </row>
    <row r="40" spans="1:10" ht="24.75" customHeight="1">
      <c r="A40" s="37"/>
      <c r="B40" s="62">
        <v>27</v>
      </c>
      <c r="C40" s="55"/>
      <c r="D40" s="56"/>
      <c r="E40" s="57"/>
      <c r="F40" s="58"/>
      <c r="G40" s="59"/>
      <c r="H40" s="68">
        <f t="shared" si="2"/>
        <v>0</v>
      </c>
      <c r="I40" s="60"/>
      <c r="J40" s="61"/>
    </row>
    <row r="41" spans="1:10" ht="24.75" customHeight="1">
      <c r="A41" s="37"/>
      <c r="B41" s="47">
        <v>28</v>
      </c>
      <c r="C41" s="55"/>
      <c r="D41" s="56"/>
      <c r="E41" s="57"/>
      <c r="F41" s="58"/>
      <c r="G41" s="59"/>
      <c r="H41" s="68">
        <f t="shared" si="2"/>
        <v>0</v>
      </c>
      <c r="I41" s="60"/>
      <c r="J41" s="61"/>
    </row>
    <row r="42" spans="1:10" ht="24.75" customHeight="1">
      <c r="A42" s="37"/>
      <c r="B42" s="47">
        <v>29</v>
      </c>
      <c r="C42" s="55"/>
      <c r="D42" s="56"/>
      <c r="E42" s="57"/>
      <c r="F42" s="58"/>
      <c r="G42" s="59"/>
      <c r="H42" s="68">
        <f t="shared" si="2"/>
        <v>0</v>
      </c>
      <c r="I42" s="60"/>
      <c r="J42" s="61"/>
    </row>
    <row r="43" spans="1:10" ht="24.75" customHeight="1">
      <c r="A43" s="37"/>
      <c r="B43" s="47">
        <v>30</v>
      </c>
      <c r="C43" s="55"/>
      <c r="D43" s="56"/>
      <c r="E43" s="57"/>
      <c r="F43" s="58"/>
      <c r="G43" s="59"/>
      <c r="H43" s="68">
        <f t="shared" si="2"/>
        <v>0</v>
      </c>
      <c r="I43" s="60"/>
      <c r="J43" s="61"/>
    </row>
    <row r="44" spans="1:10" ht="24.75" customHeight="1">
      <c r="A44" s="37"/>
      <c r="B44" s="47">
        <v>31</v>
      </c>
      <c r="C44" s="55"/>
      <c r="D44" s="56"/>
      <c r="E44" s="57"/>
      <c r="F44" s="58"/>
      <c r="G44" s="59"/>
      <c r="H44" s="68">
        <f t="shared" si="2"/>
        <v>0</v>
      </c>
      <c r="I44" s="60"/>
      <c r="J44" s="61"/>
    </row>
    <row r="45" spans="1:10" ht="24.75" customHeight="1">
      <c r="A45" s="37"/>
      <c r="B45" s="47">
        <v>32</v>
      </c>
      <c r="C45" s="55"/>
      <c r="D45" s="56"/>
      <c r="E45" s="57"/>
      <c r="F45" s="58"/>
      <c r="G45" s="59"/>
      <c r="H45" s="68">
        <f t="shared" si="2"/>
        <v>0</v>
      </c>
      <c r="I45" s="60"/>
      <c r="J45" s="61"/>
    </row>
    <row r="46" spans="1:10" ht="24.75" customHeight="1">
      <c r="A46" s="37"/>
      <c r="B46" s="47">
        <v>33</v>
      </c>
      <c r="C46" s="55"/>
      <c r="D46" s="56"/>
      <c r="E46" s="57"/>
      <c r="F46" s="58"/>
      <c r="G46" s="59"/>
      <c r="H46" s="68">
        <f t="shared" si="2"/>
        <v>0</v>
      </c>
      <c r="I46" s="60"/>
      <c r="J46" s="61"/>
    </row>
    <row r="47" spans="1:10" ht="24.75" customHeight="1">
      <c r="A47" s="37"/>
      <c r="B47" s="87">
        <v>34</v>
      </c>
      <c r="C47" s="63"/>
      <c r="D47" s="64"/>
      <c r="E47" s="57"/>
      <c r="F47" s="58"/>
      <c r="G47" s="59"/>
      <c r="H47" s="68">
        <f t="shared" si="2"/>
        <v>0</v>
      </c>
      <c r="I47" s="60"/>
      <c r="J47" s="61"/>
    </row>
    <row r="48" spans="1:10" ht="24.75" customHeight="1">
      <c r="A48" s="37"/>
      <c r="B48" s="62">
        <v>35</v>
      </c>
      <c r="C48" s="63"/>
      <c r="D48" s="64"/>
      <c r="E48" s="65"/>
      <c r="F48" s="66"/>
      <c r="G48" s="67"/>
      <c r="H48" s="68">
        <f t="shared" si="2"/>
        <v>0</v>
      </c>
      <c r="I48" s="69"/>
      <c r="J48" s="70"/>
    </row>
    <row r="49" spans="1:10" ht="30" customHeight="1">
      <c r="A49" s="88" t="s">
        <v>5</v>
      </c>
      <c r="B49" s="88"/>
      <c r="C49" s="88"/>
      <c r="D49" s="88"/>
      <c r="E49" s="89">
        <f>SUM(E8:E48)</f>
        <v>1070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5620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6690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1530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/>
      <c r="C59" s="111"/>
      <c r="D59" s="112"/>
      <c r="E59" s="61"/>
      <c r="F59" s="55"/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0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/>
      <c r="C82" s="111"/>
      <c r="D82" s="112"/>
      <c r="E82" s="61"/>
      <c r="F82" s="55"/>
      <c r="G82" s="113"/>
      <c r="H82" s="55"/>
      <c r="I82" s="114"/>
      <c r="J82" s="61"/>
      <c r="K82" s="55"/>
      <c r="L82" s="115"/>
      <c r="M82" s="110"/>
    </row>
    <row r="83" spans="1:13" ht="24.75" customHeight="1">
      <c r="A83" s="109">
        <v>2</v>
      </c>
      <c r="B83" s="110"/>
      <c r="C83" s="111"/>
      <c r="D83" s="112"/>
      <c r="E83" s="61"/>
      <c r="F83" s="55"/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/>
      <c r="C84" s="111"/>
      <c r="D84" s="112"/>
      <c r="E84" s="61"/>
      <c r="F84" s="55"/>
      <c r="G84" s="113"/>
      <c r="H84" s="55"/>
      <c r="I84" s="114"/>
      <c r="J84" s="61"/>
      <c r="K84" s="55"/>
      <c r="L84" s="115"/>
      <c r="M84" s="110"/>
    </row>
    <row r="85" spans="1:13" ht="24.75" customHeight="1">
      <c r="A85" s="109">
        <v>4</v>
      </c>
      <c r="B85" s="110"/>
      <c r="C85" s="111"/>
      <c r="D85" s="112"/>
      <c r="E85" s="61"/>
      <c r="F85" s="55"/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/>
      <c r="C86" s="111"/>
      <c r="D86" s="112"/>
      <c r="E86" s="61"/>
      <c r="F86" s="55"/>
      <c r="G86" s="113"/>
      <c r="H86" s="55"/>
      <c r="I86" s="114"/>
      <c r="J86" s="61"/>
      <c r="K86" s="55"/>
      <c r="L86" s="115"/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0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0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0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/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/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N88" sqref="N8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8</v>
      </c>
      <c r="E3" s="5" t="s">
        <v>22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160" t="s">
        <v>29</v>
      </c>
      <c r="J5" s="35" t="s">
        <v>30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60"/>
      <c r="J6" s="35"/>
      <c r="K6" s="8"/>
    </row>
    <row r="7" spans="1:11" ht="42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160"/>
      <c r="J7" s="35"/>
      <c r="K7" s="8"/>
    </row>
    <row r="8" spans="1:11" ht="24.75" customHeight="1">
      <c r="A8" s="37" t="s">
        <v>34</v>
      </c>
      <c r="B8" s="39">
        <v>1</v>
      </c>
      <c r="C8" s="39">
        <v>568</v>
      </c>
      <c r="D8" s="40" t="s">
        <v>63</v>
      </c>
      <c r="E8" s="161">
        <v>1060</v>
      </c>
      <c r="F8" s="39"/>
      <c r="G8" s="162"/>
      <c r="H8" s="163">
        <f aca="true" t="shared" si="0" ref="H8:H22">SUM(E8:G8)</f>
        <v>1060</v>
      </c>
      <c r="I8" s="164"/>
      <c r="J8" s="165"/>
      <c r="K8" s="8"/>
    </row>
    <row r="9" spans="1:11" ht="24.75" customHeight="1">
      <c r="A9" s="37"/>
      <c r="B9" s="25">
        <v>2</v>
      </c>
      <c r="C9" s="25">
        <v>615</v>
      </c>
      <c r="D9" s="48" t="s">
        <v>40</v>
      </c>
      <c r="E9" s="166">
        <v>400</v>
      </c>
      <c r="F9" s="25">
        <v>700</v>
      </c>
      <c r="G9" s="167"/>
      <c r="H9" s="163">
        <f t="shared" si="0"/>
        <v>1100</v>
      </c>
      <c r="I9" s="168"/>
      <c r="J9" s="169" t="s">
        <v>37</v>
      </c>
      <c r="K9" s="8"/>
    </row>
    <row r="10" spans="1:11" ht="24.75" customHeight="1">
      <c r="A10" s="37"/>
      <c r="B10" s="25">
        <v>3</v>
      </c>
      <c r="C10" s="25">
        <v>609</v>
      </c>
      <c r="D10" s="48" t="s">
        <v>40</v>
      </c>
      <c r="E10" s="166">
        <v>200</v>
      </c>
      <c r="F10" s="25">
        <v>500</v>
      </c>
      <c r="G10" s="167">
        <v>180</v>
      </c>
      <c r="H10" s="163">
        <f t="shared" si="0"/>
        <v>880</v>
      </c>
      <c r="I10" s="168"/>
      <c r="J10" s="169" t="s">
        <v>37</v>
      </c>
      <c r="K10" s="8"/>
    </row>
    <row r="11" spans="1:11" ht="24.75" customHeight="1">
      <c r="A11" s="37"/>
      <c r="B11" s="25">
        <v>4</v>
      </c>
      <c r="C11" s="25">
        <v>611</v>
      </c>
      <c r="D11" s="48" t="s">
        <v>40</v>
      </c>
      <c r="E11" s="166">
        <v>500</v>
      </c>
      <c r="F11" s="25">
        <v>600</v>
      </c>
      <c r="G11" s="167">
        <v>100</v>
      </c>
      <c r="H11" s="163">
        <f t="shared" si="0"/>
        <v>1200</v>
      </c>
      <c r="I11" s="168"/>
      <c r="J11" s="169" t="s">
        <v>62</v>
      </c>
      <c r="K11" s="8"/>
    </row>
    <row r="12" spans="1:11" ht="24.75" customHeight="1">
      <c r="A12" s="37"/>
      <c r="B12" s="25">
        <v>5</v>
      </c>
      <c r="C12" s="25">
        <v>666</v>
      </c>
      <c r="D12" s="48" t="s">
        <v>40</v>
      </c>
      <c r="E12" s="166">
        <v>1500</v>
      </c>
      <c r="F12" s="25">
        <v>1000</v>
      </c>
      <c r="G12" s="167">
        <v>310</v>
      </c>
      <c r="H12" s="163">
        <f t="shared" si="0"/>
        <v>2810</v>
      </c>
      <c r="I12" s="168"/>
      <c r="J12" s="169" t="s">
        <v>36</v>
      </c>
      <c r="K12" s="8"/>
    </row>
    <row r="13" spans="1:11" ht="24.75" customHeight="1">
      <c r="A13" s="37"/>
      <c r="B13" s="25">
        <v>6</v>
      </c>
      <c r="C13" s="25">
        <v>463</v>
      </c>
      <c r="D13" s="48" t="s">
        <v>40</v>
      </c>
      <c r="E13" s="166">
        <v>2000</v>
      </c>
      <c r="F13" s="25"/>
      <c r="G13" s="167"/>
      <c r="H13" s="163">
        <f t="shared" si="0"/>
        <v>2000</v>
      </c>
      <c r="I13" s="168">
        <v>480</v>
      </c>
      <c r="J13" s="169" t="s">
        <v>39</v>
      </c>
      <c r="K13" s="8"/>
    </row>
    <row r="14" spans="1:10" ht="24.75" customHeight="1">
      <c r="A14" s="37"/>
      <c r="B14" s="25">
        <v>7</v>
      </c>
      <c r="C14" s="170">
        <v>213</v>
      </c>
      <c r="D14" s="171" t="s">
        <v>62</v>
      </c>
      <c r="E14" s="172"/>
      <c r="F14" s="170"/>
      <c r="G14" s="173"/>
      <c r="H14" s="163">
        <f t="shared" si="0"/>
        <v>0</v>
      </c>
      <c r="I14" s="174">
        <v>1070</v>
      </c>
      <c r="J14" s="175"/>
    </row>
    <row r="15" spans="1:10" ht="24.75" customHeight="1">
      <c r="A15" s="37"/>
      <c r="B15" s="25">
        <v>8</v>
      </c>
      <c r="C15" s="170">
        <v>609</v>
      </c>
      <c r="D15" s="171" t="s">
        <v>40</v>
      </c>
      <c r="E15" s="172">
        <v>200</v>
      </c>
      <c r="F15" s="170">
        <v>710</v>
      </c>
      <c r="G15" s="173"/>
      <c r="H15" s="163">
        <f t="shared" si="0"/>
        <v>910</v>
      </c>
      <c r="I15" s="174"/>
      <c r="J15" s="175" t="s">
        <v>37</v>
      </c>
    </row>
    <row r="16" spans="1:10" ht="24.75" customHeight="1">
      <c r="A16" s="37"/>
      <c r="B16" s="25">
        <v>9</v>
      </c>
      <c r="C16" s="170">
        <v>615</v>
      </c>
      <c r="D16" s="171" t="s">
        <v>40</v>
      </c>
      <c r="E16" s="172"/>
      <c r="F16" s="170">
        <v>650</v>
      </c>
      <c r="G16" s="173"/>
      <c r="H16" s="163">
        <f t="shared" si="0"/>
        <v>650</v>
      </c>
      <c r="I16" s="174">
        <v>200</v>
      </c>
      <c r="J16" s="175" t="s">
        <v>37</v>
      </c>
    </row>
    <row r="17" spans="1:10" ht="24.75" customHeight="1">
      <c r="A17" s="37"/>
      <c r="B17" s="25">
        <v>10</v>
      </c>
      <c r="C17" s="170">
        <v>370</v>
      </c>
      <c r="D17" s="171" t="s">
        <v>63</v>
      </c>
      <c r="E17" s="172"/>
      <c r="F17" s="170"/>
      <c r="G17" s="173"/>
      <c r="H17" s="163">
        <f t="shared" si="0"/>
        <v>0</v>
      </c>
      <c r="I17" s="174">
        <v>860</v>
      </c>
      <c r="J17" s="175"/>
    </row>
    <row r="18" spans="1:10" ht="24.75" customHeight="1">
      <c r="A18" s="37"/>
      <c r="B18" s="25">
        <v>11</v>
      </c>
      <c r="C18" s="170">
        <v>611</v>
      </c>
      <c r="D18" s="171" t="s">
        <v>40</v>
      </c>
      <c r="E18" s="172">
        <v>700</v>
      </c>
      <c r="F18" s="170">
        <v>500</v>
      </c>
      <c r="G18" s="173">
        <v>140</v>
      </c>
      <c r="H18" s="163">
        <f t="shared" si="0"/>
        <v>1340</v>
      </c>
      <c r="I18" s="174"/>
      <c r="J18" s="175" t="s">
        <v>62</v>
      </c>
    </row>
    <row r="19" spans="1:10" ht="24.75" customHeight="1">
      <c r="A19" s="37"/>
      <c r="B19" s="25">
        <v>12</v>
      </c>
      <c r="C19" s="170">
        <v>666</v>
      </c>
      <c r="D19" s="171" t="s">
        <v>40</v>
      </c>
      <c r="E19" s="172">
        <v>300</v>
      </c>
      <c r="F19" s="170">
        <v>500</v>
      </c>
      <c r="G19" s="173">
        <v>130</v>
      </c>
      <c r="H19" s="163">
        <f t="shared" si="0"/>
        <v>930</v>
      </c>
      <c r="I19" s="174"/>
      <c r="J19" s="175" t="s">
        <v>36</v>
      </c>
    </row>
    <row r="20" spans="1:10" ht="24.75" customHeight="1">
      <c r="A20" s="37"/>
      <c r="B20" s="25">
        <v>13</v>
      </c>
      <c r="C20" s="170"/>
      <c r="D20" s="171"/>
      <c r="E20" s="172"/>
      <c r="F20" s="170"/>
      <c r="G20" s="173"/>
      <c r="H20" s="163">
        <f t="shared" si="0"/>
        <v>0</v>
      </c>
      <c r="I20" s="174"/>
      <c r="J20" s="175"/>
    </row>
    <row r="21" spans="1:10" ht="24.75" customHeight="1">
      <c r="A21" s="37"/>
      <c r="B21" s="25">
        <v>14</v>
      </c>
      <c r="C21" s="170"/>
      <c r="D21" s="171"/>
      <c r="E21" s="172"/>
      <c r="F21" s="170"/>
      <c r="G21" s="173"/>
      <c r="H21" s="163">
        <f t="shared" si="0"/>
        <v>0</v>
      </c>
      <c r="I21" s="174"/>
      <c r="J21" s="175"/>
    </row>
    <row r="22" spans="1:10" ht="24.75" customHeight="1">
      <c r="A22" s="37"/>
      <c r="B22" s="176">
        <v>15</v>
      </c>
      <c r="C22" s="177"/>
      <c r="D22" s="178"/>
      <c r="E22" s="179"/>
      <c r="F22" s="177"/>
      <c r="G22" s="180"/>
      <c r="H22" s="181">
        <f t="shared" si="0"/>
        <v>0</v>
      </c>
      <c r="I22" s="182"/>
      <c r="J22" s="183"/>
    </row>
    <row r="23" spans="1:11" ht="31.5" customHeight="1">
      <c r="A23" s="142" t="s">
        <v>23</v>
      </c>
      <c r="B23" s="143" t="s">
        <v>24</v>
      </c>
      <c r="C23" s="143" t="s">
        <v>25</v>
      </c>
      <c r="D23" s="144" t="s">
        <v>26</v>
      </c>
      <c r="E23" s="74" t="s">
        <v>27</v>
      </c>
      <c r="F23" s="74"/>
      <c r="G23" s="74"/>
      <c r="H23" s="145" t="s">
        <v>28</v>
      </c>
      <c r="I23" s="146" t="s">
        <v>29</v>
      </c>
      <c r="J23" s="147" t="s">
        <v>30</v>
      </c>
      <c r="K23" s="8"/>
    </row>
    <row r="24" spans="1:11" ht="31.5" customHeight="1">
      <c r="A24" s="142"/>
      <c r="B24" s="143"/>
      <c r="C24" s="143"/>
      <c r="D24" s="144"/>
      <c r="E24" s="74"/>
      <c r="F24" s="74"/>
      <c r="G24" s="74"/>
      <c r="H24" s="145"/>
      <c r="I24" s="146"/>
      <c r="J24" s="147"/>
      <c r="K24" s="8"/>
    </row>
    <row r="25" spans="1:11" ht="40.5" customHeight="1">
      <c r="A25" s="142"/>
      <c r="B25" s="143"/>
      <c r="C25" s="143"/>
      <c r="D25" s="144"/>
      <c r="E25" s="148" t="s">
        <v>31</v>
      </c>
      <c r="F25" s="149" t="s">
        <v>32</v>
      </c>
      <c r="G25" s="150" t="s">
        <v>33</v>
      </c>
      <c r="H25" s="145"/>
      <c r="I25" s="146"/>
      <c r="J25" s="147"/>
      <c r="K25" s="8"/>
    </row>
    <row r="26" spans="1:10" ht="24.75" customHeight="1">
      <c r="A26" s="37" t="s">
        <v>38</v>
      </c>
      <c r="B26" s="39">
        <v>16</v>
      </c>
      <c r="C26" s="184">
        <v>610</v>
      </c>
      <c r="D26" s="185" t="s">
        <v>40</v>
      </c>
      <c r="E26" s="186">
        <v>500</v>
      </c>
      <c r="F26" s="184">
        <v>420</v>
      </c>
      <c r="G26" s="187">
        <v>800</v>
      </c>
      <c r="H26" s="163">
        <f aca="true" t="shared" si="1" ref="H26:H35">SUM(E26:G26)</f>
        <v>1720</v>
      </c>
      <c r="I26" s="188"/>
      <c r="J26" s="189" t="s">
        <v>36</v>
      </c>
    </row>
    <row r="27" spans="1:10" ht="24.75" customHeight="1">
      <c r="A27" s="37"/>
      <c r="B27" s="176">
        <v>17</v>
      </c>
      <c r="C27" s="170">
        <v>616</v>
      </c>
      <c r="D27" s="171" t="s">
        <v>40</v>
      </c>
      <c r="E27" s="172"/>
      <c r="F27" s="170">
        <v>560</v>
      </c>
      <c r="G27" s="173">
        <v>200</v>
      </c>
      <c r="H27" s="163">
        <f t="shared" si="1"/>
        <v>760</v>
      </c>
      <c r="I27" s="174"/>
      <c r="J27" s="175" t="s">
        <v>40</v>
      </c>
    </row>
    <row r="28" spans="1:10" ht="24.75" customHeight="1">
      <c r="A28" s="37"/>
      <c r="B28" s="25">
        <v>18</v>
      </c>
      <c r="C28" s="170">
        <v>615</v>
      </c>
      <c r="D28" s="171" t="s">
        <v>40</v>
      </c>
      <c r="E28" s="172">
        <v>600</v>
      </c>
      <c r="F28" s="170">
        <v>100</v>
      </c>
      <c r="G28" s="173">
        <v>300</v>
      </c>
      <c r="H28" s="163">
        <f t="shared" si="1"/>
        <v>1000</v>
      </c>
      <c r="I28" s="174">
        <v>150</v>
      </c>
      <c r="J28" s="175" t="s">
        <v>37</v>
      </c>
    </row>
    <row r="29" spans="1:10" ht="24.75" customHeight="1">
      <c r="A29" s="37"/>
      <c r="B29" s="25">
        <v>19</v>
      </c>
      <c r="C29" s="170">
        <v>610</v>
      </c>
      <c r="D29" s="171" t="s">
        <v>40</v>
      </c>
      <c r="E29" s="172">
        <v>800</v>
      </c>
      <c r="F29" s="170">
        <v>1030</v>
      </c>
      <c r="G29" s="173">
        <v>700</v>
      </c>
      <c r="H29" s="163">
        <f t="shared" si="1"/>
        <v>2530</v>
      </c>
      <c r="I29" s="174"/>
      <c r="J29" s="175" t="s">
        <v>36</v>
      </c>
    </row>
    <row r="30" spans="1:10" ht="24.75" customHeight="1">
      <c r="A30" s="37"/>
      <c r="B30" s="25">
        <v>20</v>
      </c>
      <c r="C30" s="170">
        <v>615</v>
      </c>
      <c r="D30" s="171" t="s">
        <v>40</v>
      </c>
      <c r="E30" s="172"/>
      <c r="F30" s="170">
        <v>480</v>
      </c>
      <c r="G30" s="173">
        <v>400</v>
      </c>
      <c r="H30" s="163">
        <f t="shared" si="1"/>
        <v>880</v>
      </c>
      <c r="I30" s="174"/>
      <c r="J30" s="175" t="s">
        <v>37</v>
      </c>
    </row>
    <row r="31" spans="1:10" ht="24.75" customHeight="1">
      <c r="A31" s="37"/>
      <c r="B31" s="25">
        <v>21</v>
      </c>
      <c r="C31" s="170">
        <v>616</v>
      </c>
      <c r="D31" s="171" t="s">
        <v>40</v>
      </c>
      <c r="E31" s="172">
        <v>600</v>
      </c>
      <c r="F31" s="170">
        <v>400</v>
      </c>
      <c r="G31" s="173"/>
      <c r="H31" s="163">
        <f t="shared" si="1"/>
        <v>1000</v>
      </c>
      <c r="I31" s="174">
        <v>210</v>
      </c>
      <c r="J31" s="175" t="s">
        <v>40</v>
      </c>
    </row>
    <row r="32" spans="1:10" ht="24.75" customHeight="1">
      <c r="A32" s="37"/>
      <c r="B32" s="25">
        <v>22</v>
      </c>
      <c r="C32" s="170">
        <v>609</v>
      </c>
      <c r="D32" s="171" t="s">
        <v>40</v>
      </c>
      <c r="E32" s="172">
        <v>440</v>
      </c>
      <c r="F32" s="170">
        <v>900</v>
      </c>
      <c r="G32" s="173">
        <v>100</v>
      </c>
      <c r="H32" s="163">
        <f t="shared" si="1"/>
        <v>1440</v>
      </c>
      <c r="I32" s="174"/>
      <c r="J32" s="175" t="s">
        <v>37</v>
      </c>
    </row>
    <row r="33" spans="1:10" ht="24.75" customHeight="1">
      <c r="A33" s="37"/>
      <c r="B33" s="25">
        <v>23</v>
      </c>
      <c r="C33" s="170">
        <v>610</v>
      </c>
      <c r="D33" s="171" t="s">
        <v>40</v>
      </c>
      <c r="E33" s="172">
        <v>290</v>
      </c>
      <c r="F33" s="170">
        <v>500</v>
      </c>
      <c r="G33" s="173"/>
      <c r="H33" s="163">
        <f t="shared" si="1"/>
        <v>790</v>
      </c>
      <c r="I33" s="174"/>
      <c r="J33" s="175" t="s">
        <v>36</v>
      </c>
    </row>
    <row r="34" spans="1:10" ht="24.75" customHeight="1">
      <c r="A34" s="37"/>
      <c r="B34" s="25">
        <v>24</v>
      </c>
      <c r="C34" s="170"/>
      <c r="D34" s="171"/>
      <c r="E34" s="172"/>
      <c r="F34" s="170"/>
      <c r="G34" s="173"/>
      <c r="H34" s="163">
        <f t="shared" si="1"/>
        <v>0</v>
      </c>
      <c r="I34" s="174"/>
      <c r="J34" s="175"/>
    </row>
    <row r="35" spans="1:10" ht="24.75" customHeight="1">
      <c r="A35" s="37"/>
      <c r="B35" s="176">
        <v>25</v>
      </c>
      <c r="C35" s="177"/>
      <c r="D35" s="178"/>
      <c r="E35" s="179"/>
      <c r="F35" s="177"/>
      <c r="G35" s="180"/>
      <c r="H35" s="181">
        <f t="shared" si="1"/>
        <v>0</v>
      </c>
      <c r="I35" s="182"/>
      <c r="J35" s="183"/>
    </row>
    <row r="36" spans="1:11" ht="31.5" customHeight="1">
      <c r="A36" s="142" t="s">
        <v>23</v>
      </c>
      <c r="B36" s="143" t="s">
        <v>67</v>
      </c>
      <c r="C36" s="143" t="s">
        <v>25</v>
      </c>
      <c r="D36" s="144" t="s">
        <v>26</v>
      </c>
      <c r="E36" s="74" t="s">
        <v>27</v>
      </c>
      <c r="F36" s="74"/>
      <c r="G36" s="74"/>
      <c r="H36" s="145" t="s">
        <v>28</v>
      </c>
      <c r="I36" s="146" t="s">
        <v>29</v>
      </c>
      <c r="J36" s="147" t="s">
        <v>30</v>
      </c>
      <c r="K36" s="8"/>
    </row>
    <row r="37" spans="1:11" ht="31.5" customHeight="1">
      <c r="A37" s="142"/>
      <c r="B37" s="143"/>
      <c r="C37" s="143"/>
      <c r="D37" s="144"/>
      <c r="E37" s="74"/>
      <c r="F37" s="74"/>
      <c r="G37" s="74"/>
      <c r="H37" s="145"/>
      <c r="I37" s="146"/>
      <c r="J37" s="147"/>
      <c r="K37" s="8"/>
    </row>
    <row r="38" spans="1:11" ht="40.5" customHeight="1">
      <c r="A38" s="142"/>
      <c r="B38" s="143"/>
      <c r="C38" s="143"/>
      <c r="D38" s="144"/>
      <c r="E38" s="148" t="s">
        <v>31</v>
      </c>
      <c r="F38" s="149" t="s">
        <v>32</v>
      </c>
      <c r="G38" s="150" t="s">
        <v>33</v>
      </c>
      <c r="H38" s="145"/>
      <c r="I38" s="146"/>
      <c r="J38" s="147"/>
      <c r="K38" s="8"/>
    </row>
    <row r="39" spans="1:10" ht="24.75" customHeight="1">
      <c r="A39" s="37" t="s">
        <v>41</v>
      </c>
      <c r="B39" s="39">
        <v>26</v>
      </c>
      <c r="C39" s="184">
        <v>569</v>
      </c>
      <c r="D39" s="185" t="s">
        <v>66</v>
      </c>
      <c r="E39" s="186">
        <v>700</v>
      </c>
      <c r="F39" s="184"/>
      <c r="G39" s="187">
        <v>750</v>
      </c>
      <c r="H39" s="163">
        <f aca="true" t="shared" si="2" ref="H39:H48">SUM(E39:G39)</f>
        <v>1450</v>
      </c>
      <c r="I39" s="188"/>
      <c r="J39" s="189" t="s">
        <v>68</v>
      </c>
    </row>
    <row r="40" spans="1:10" ht="24.75" customHeight="1">
      <c r="A40" s="37"/>
      <c r="B40" s="176">
        <v>27</v>
      </c>
      <c r="C40" s="170">
        <v>615</v>
      </c>
      <c r="D40" s="171" t="s">
        <v>40</v>
      </c>
      <c r="E40" s="172">
        <v>350</v>
      </c>
      <c r="F40" s="170">
        <v>700</v>
      </c>
      <c r="G40" s="173"/>
      <c r="H40" s="163">
        <f t="shared" si="2"/>
        <v>1050</v>
      </c>
      <c r="I40" s="174"/>
      <c r="J40" s="175" t="s">
        <v>40</v>
      </c>
    </row>
    <row r="41" spans="1:10" ht="24.75" customHeight="1">
      <c r="A41" s="37"/>
      <c r="B41" s="25">
        <v>28</v>
      </c>
      <c r="C41" s="170">
        <v>610</v>
      </c>
      <c r="D41" s="171" t="s">
        <v>40</v>
      </c>
      <c r="E41" s="172">
        <v>330</v>
      </c>
      <c r="F41" s="170">
        <v>700</v>
      </c>
      <c r="G41" s="173"/>
      <c r="H41" s="163">
        <f t="shared" si="2"/>
        <v>1030</v>
      </c>
      <c r="I41" s="174"/>
      <c r="J41" s="175" t="s">
        <v>36</v>
      </c>
    </row>
    <row r="42" spans="1:10" ht="24.75" customHeight="1">
      <c r="A42" s="37"/>
      <c r="B42" s="25">
        <v>29</v>
      </c>
      <c r="C42" s="170">
        <v>609</v>
      </c>
      <c r="D42" s="171" t="s">
        <v>40</v>
      </c>
      <c r="E42" s="172">
        <v>560</v>
      </c>
      <c r="F42" s="170">
        <v>900</v>
      </c>
      <c r="G42" s="173"/>
      <c r="H42" s="163">
        <f t="shared" si="2"/>
        <v>1460</v>
      </c>
      <c r="I42" s="174"/>
      <c r="J42" s="175" t="s">
        <v>37</v>
      </c>
    </row>
    <row r="43" spans="1:10" ht="24.75" customHeight="1">
      <c r="A43" s="37"/>
      <c r="B43" s="25">
        <v>30</v>
      </c>
      <c r="C43" s="170">
        <v>615</v>
      </c>
      <c r="D43" s="171" t="s">
        <v>40</v>
      </c>
      <c r="E43" s="172"/>
      <c r="F43" s="170">
        <v>830</v>
      </c>
      <c r="G43" s="173"/>
      <c r="H43" s="163">
        <f t="shared" si="2"/>
        <v>830</v>
      </c>
      <c r="I43" s="174"/>
      <c r="J43" s="175" t="s">
        <v>40</v>
      </c>
    </row>
    <row r="44" spans="1:10" ht="24.75" customHeight="1">
      <c r="A44" s="37"/>
      <c r="B44" s="25">
        <v>31</v>
      </c>
      <c r="C44" s="170"/>
      <c r="D44" s="171"/>
      <c r="E44" s="172"/>
      <c r="F44" s="170"/>
      <c r="G44" s="173"/>
      <c r="H44" s="163">
        <f t="shared" si="2"/>
        <v>0</v>
      </c>
      <c r="I44" s="174"/>
      <c r="J44" s="175"/>
    </row>
    <row r="45" spans="1:10" ht="24.75" customHeight="1">
      <c r="A45" s="37"/>
      <c r="B45" s="25">
        <v>32</v>
      </c>
      <c r="C45" s="170"/>
      <c r="D45" s="171"/>
      <c r="E45" s="172"/>
      <c r="F45" s="170"/>
      <c r="G45" s="173"/>
      <c r="H45" s="163">
        <f t="shared" si="2"/>
        <v>0</v>
      </c>
      <c r="I45" s="174"/>
      <c r="J45" s="175"/>
    </row>
    <row r="46" spans="1:10" ht="24.75" customHeight="1">
      <c r="A46" s="37"/>
      <c r="B46" s="25">
        <v>33</v>
      </c>
      <c r="C46" s="170"/>
      <c r="D46" s="171"/>
      <c r="E46" s="172"/>
      <c r="F46" s="170"/>
      <c r="G46" s="173"/>
      <c r="H46" s="163">
        <f t="shared" si="2"/>
        <v>0</v>
      </c>
      <c r="I46" s="174"/>
      <c r="J46" s="175"/>
    </row>
    <row r="47" spans="1:10" ht="24.75" customHeight="1">
      <c r="A47" s="37"/>
      <c r="B47" s="190">
        <v>34</v>
      </c>
      <c r="C47" s="177"/>
      <c r="D47" s="178"/>
      <c r="E47" s="172"/>
      <c r="F47" s="170"/>
      <c r="G47" s="173"/>
      <c r="H47" s="163">
        <f t="shared" si="2"/>
        <v>0</v>
      </c>
      <c r="I47" s="174"/>
      <c r="J47" s="175"/>
    </row>
    <row r="48" spans="1:10" ht="24.75" customHeight="1">
      <c r="A48" s="37"/>
      <c r="B48" s="176">
        <v>35</v>
      </c>
      <c r="C48" s="177"/>
      <c r="D48" s="178"/>
      <c r="E48" s="179"/>
      <c r="F48" s="177"/>
      <c r="G48" s="180"/>
      <c r="H48" s="163">
        <f t="shared" si="2"/>
        <v>0</v>
      </c>
      <c r="I48" s="182"/>
      <c r="J48" s="183"/>
    </row>
    <row r="49" spans="1:10" ht="30" customHeight="1">
      <c r="A49" s="88" t="s">
        <v>5</v>
      </c>
      <c r="B49" s="88"/>
      <c r="C49" s="88"/>
      <c r="D49" s="88"/>
      <c r="E49" s="89">
        <f>SUM(E8:E48)</f>
        <v>12030</v>
      </c>
      <c r="F49" s="90"/>
      <c r="G49" s="90"/>
      <c r="H49" s="90"/>
      <c r="I49" s="90"/>
      <c r="J49" s="90"/>
    </row>
    <row r="50" spans="1:10" ht="28.5" customHeight="1">
      <c r="A50" s="88" t="s">
        <v>6</v>
      </c>
      <c r="B50" s="88"/>
      <c r="C50" s="88"/>
      <c r="D50" s="88"/>
      <c r="E50" s="88"/>
      <c r="F50" s="89">
        <f>SUM(F8:F48)</f>
        <v>12680</v>
      </c>
      <c r="G50" s="90"/>
      <c r="H50" s="90"/>
      <c r="I50" s="90"/>
      <c r="J50" s="90"/>
    </row>
    <row r="51" spans="1:10" ht="24.75" customHeight="1">
      <c r="A51" s="88" t="s">
        <v>7</v>
      </c>
      <c r="B51" s="88"/>
      <c r="C51" s="88"/>
      <c r="D51" s="88"/>
      <c r="E51" s="88"/>
      <c r="F51" s="88"/>
      <c r="G51" s="91">
        <f>SUM(G8:G48)</f>
        <v>4110</v>
      </c>
      <c r="H51" s="191"/>
      <c r="I51" s="191"/>
      <c r="J51" s="191"/>
    </row>
    <row r="52" spans="1:10" ht="30" customHeight="1">
      <c r="A52" s="88" t="s">
        <v>8</v>
      </c>
      <c r="B52" s="88"/>
      <c r="C52" s="88"/>
      <c r="D52" s="88"/>
      <c r="E52" s="88"/>
      <c r="F52" s="88"/>
      <c r="G52" s="88"/>
      <c r="H52" s="92">
        <f>SUM(H8:H48)</f>
        <v>28820</v>
      </c>
      <c r="I52" s="90"/>
      <c r="J52" s="90"/>
    </row>
    <row r="53" spans="1:10" ht="24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93">
        <f>SUM(I8:I48)</f>
        <v>2970</v>
      </c>
      <c r="J53" s="90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1" customFormat="1" ht="26.25" customHeight="1">
      <c r="A57" s="94" t="s">
        <v>44</v>
      </c>
      <c r="B57" s="95" t="s">
        <v>25</v>
      </c>
      <c r="C57" s="96" t="s">
        <v>26</v>
      </c>
      <c r="D57" s="97" t="s">
        <v>45</v>
      </c>
      <c r="E57" s="97"/>
      <c r="F57" s="97"/>
      <c r="G57" s="98" t="s">
        <v>46</v>
      </c>
      <c r="H57" s="98"/>
      <c r="I57" s="98"/>
      <c r="J57" s="99" t="s">
        <v>47</v>
      </c>
      <c r="K57" s="99"/>
      <c r="L57" s="99"/>
      <c r="M57" s="95" t="s">
        <v>48</v>
      </c>
      <c r="N57" s="100"/>
    </row>
    <row r="58" spans="1:14" s="101" customFormat="1" ht="55.5" customHeight="1">
      <c r="A58" s="94"/>
      <c r="B58" s="95"/>
      <c r="C58" s="96"/>
      <c r="D58" s="102" t="s">
        <v>49</v>
      </c>
      <c r="E58" s="103" t="s">
        <v>50</v>
      </c>
      <c r="F58" s="104" t="s">
        <v>51</v>
      </c>
      <c r="G58" s="105" t="s">
        <v>49</v>
      </c>
      <c r="H58" s="103" t="s">
        <v>50</v>
      </c>
      <c r="I58" s="106" t="s">
        <v>52</v>
      </c>
      <c r="J58" s="107" t="s">
        <v>49</v>
      </c>
      <c r="K58" s="103" t="s">
        <v>50</v>
      </c>
      <c r="L58" s="108" t="s">
        <v>53</v>
      </c>
      <c r="M58" s="95"/>
      <c r="N58" s="100"/>
    </row>
    <row r="59" spans="1:13" ht="24.75" customHeight="1">
      <c r="A59" s="109">
        <v>1</v>
      </c>
      <c r="B59" s="110">
        <v>374</v>
      </c>
      <c r="C59" s="111" t="s">
        <v>63</v>
      </c>
      <c r="D59" s="112">
        <v>5760</v>
      </c>
      <c r="E59" s="61">
        <v>100</v>
      </c>
      <c r="F59" s="55">
        <v>50</v>
      </c>
      <c r="G59" s="113"/>
      <c r="H59" s="55"/>
      <c r="I59" s="114"/>
      <c r="J59" s="61"/>
      <c r="K59" s="55"/>
      <c r="L59" s="115"/>
      <c r="M59" s="110"/>
    </row>
    <row r="60" spans="1:13" ht="24.75" customHeight="1">
      <c r="A60" s="109">
        <v>2</v>
      </c>
      <c r="B60" s="110"/>
      <c r="C60" s="111"/>
      <c r="D60" s="112"/>
      <c r="E60" s="61"/>
      <c r="F60" s="55"/>
      <c r="G60" s="113"/>
      <c r="H60" s="55"/>
      <c r="I60" s="114"/>
      <c r="J60" s="61"/>
      <c r="K60" s="55"/>
      <c r="L60" s="115"/>
      <c r="M60" s="110"/>
    </row>
    <row r="61" spans="1:13" ht="24.75" customHeight="1">
      <c r="A61" s="109">
        <v>3</v>
      </c>
      <c r="B61" s="110"/>
      <c r="C61" s="111"/>
      <c r="D61" s="112"/>
      <c r="E61" s="61"/>
      <c r="F61" s="55"/>
      <c r="G61" s="113"/>
      <c r="H61" s="55"/>
      <c r="I61" s="114"/>
      <c r="J61" s="61"/>
      <c r="K61" s="55"/>
      <c r="L61" s="115"/>
      <c r="M61" s="110"/>
    </row>
    <row r="62" spans="1:13" ht="24.75" customHeight="1">
      <c r="A62" s="109">
        <v>4</v>
      </c>
      <c r="B62" s="110"/>
      <c r="C62" s="111"/>
      <c r="D62" s="112"/>
      <c r="E62" s="61"/>
      <c r="F62" s="55"/>
      <c r="G62" s="113"/>
      <c r="H62" s="55"/>
      <c r="I62" s="114"/>
      <c r="J62" s="61"/>
      <c r="K62" s="55"/>
      <c r="L62" s="115"/>
      <c r="M62" s="110"/>
    </row>
    <row r="63" spans="1:13" ht="24.75" customHeight="1">
      <c r="A63" s="109">
        <v>5</v>
      </c>
      <c r="B63" s="110"/>
      <c r="C63" s="111"/>
      <c r="D63" s="112"/>
      <c r="E63" s="61"/>
      <c r="F63" s="55"/>
      <c r="G63" s="113"/>
      <c r="H63" s="55"/>
      <c r="I63" s="114"/>
      <c r="J63" s="61"/>
      <c r="K63" s="55"/>
      <c r="L63" s="115"/>
      <c r="M63" s="110"/>
    </row>
    <row r="64" spans="1:13" ht="24.75" customHeight="1">
      <c r="A64" s="109">
        <v>6</v>
      </c>
      <c r="B64" s="110"/>
      <c r="C64" s="111"/>
      <c r="D64" s="112"/>
      <c r="E64" s="61"/>
      <c r="F64" s="55"/>
      <c r="G64" s="113"/>
      <c r="H64" s="55"/>
      <c r="I64" s="114"/>
      <c r="J64" s="61"/>
      <c r="K64" s="55"/>
      <c r="L64" s="115"/>
      <c r="M64" s="110"/>
    </row>
    <row r="65" spans="1:13" ht="24.75" customHeight="1">
      <c r="A65" s="109">
        <v>7</v>
      </c>
      <c r="B65" s="110"/>
      <c r="C65" s="111"/>
      <c r="D65" s="112"/>
      <c r="E65" s="61"/>
      <c r="F65" s="55"/>
      <c r="G65" s="113"/>
      <c r="H65" s="55"/>
      <c r="I65" s="114"/>
      <c r="J65" s="61"/>
      <c r="K65" s="55"/>
      <c r="L65" s="115"/>
      <c r="M65" s="110"/>
    </row>
    <row r="66" spans="1:13" ht="24.75" customHeight="1">
      <c r="A66" s="109">
        <v>8</v>
      </c>
      <c r="B66" s="110"/>
      <c r="C66" s="111"/>
      <c r="D66" s="112"/>
      <c r="E66" s="61"/>
      <c r="F66" s="55"/>
      <c r="G66" s="113"/>
      <c r="H66" s="55"/>
      <c r="I66" s="114"/>
      <c r="J66" s="61"/>
      <c r="K66" s="55"/>
      <c r="L66" s="115"/>
      <c r="M66" s="110"/>
    </row>
    <row r="67" spans="1:13" ht="24.75" customHeight="1">
      <c r="A67" s="109">
        <v>9</v>
      </c>
      <c r="B67" s="110"/>
      <c r="C67" s="111"/>
      <c r="D67" s="112"/>
      <c r="E67" s="61"/>
      <c r="F67" s="55"/>
      <c r="G67" s="113"/>
      <c r="H67" s="55"/>
      <c r="I67" s="114"/>
      <c r="J67" s="61"/>
      <c r="K67" s="55"/>
      <c r="L67" s="115"/>
      <c r="M67" s="110"/>
    </row>
    <row r="68" spans="1:13" ht="24.75" customHeight="1">
      <c r="A68" s="109">
        <v>10</v>
      </c>
      <c r="B68" s="110"/>
      <c r="C68" s="111"/>
      <c r="D68" s="112"/>
      <c r="E68" s="61"/>
      <c r="F68" s="55"/>
      <c r="G68" s="113"/>
      <c r="H68" s="55"/>
      <c r="I68" s="114"/>
      <c r="J68" s="61"/>
      <c r="K68" s="55"/>
      <c r="L68" s="115"/>
      <c r="M68" s="110"/>
    </row>
    <row r="69" spans="1:13" ht="24.75" customHeight="1">
      <c r="A69" s="109">
        <v>11</v>
      </c>
      <c r="B69" s="110"/>
      <c r="C69" s="111"/>
      <c r="D69" s="112"/>
      <c r="E69" s="61"/>
      <c r="F69" s="55"/>
      <c r="G69" s="113"/>
      <c r="H69" s="55"/>
      <c r="I69" s="114"/>
      <c r="J69" s="61"/>
      <c r="K69" s="55"/>
      <c r="L69" s="115"/>
      <c r="M69" s="110"/>
    </row>
    <row r="70" spans="1:13" ht="24.75" customHeight="1">
      <c r="A70" s="109">
        <v>12</v>
      </c>
      <c r="B70" s="110"/>
      <c r="C70" s="111"/>
      <c r="D70" s="112"/>
      <c r="E70" s="61"/>
      <c r="F70" s="55"/>
      <c r="G70" s="113"/>
      <c r="H70" s="55"/>
      <c r="I70" s="114"/>
      <c r="J70" s="61"/>
      <c r="K70" s="55"/>
      <c r="L70" s="115"/>
      <c r="M70" s="110"/>
    </row>
    <row r="71" spans="1:13" ht="24.75" customHeight="1">
      <c r="A71" s="109">
        <v>13</v>
      </c>
      <c r="B71" s="110"/>
      <c r="C71" s="111"/>
      <c r="D71" s="112"/>
      <c r="E71" s="61"/>
      <c r="F71" s="55"/>
      <c r="G71" s="113"/>
      <c r="H71" s="55"/>
      <c r="I71" s="114"/>
      <c r="J71" s="61"/>
      <c r="K71" s="55"/>
      <c r="L71" s="115"/>
      <c r="M71" s="110"/>
    </row>
    <row r="72" spans="1:13" ht="24.75" customHeight="1">
      <c r="A72" s="109">
        <v>14</v>
      </c>
      <c r="B72" s="110"/>
      <c r="C72" s="111"/>
      <c r="D72" s="112"/>
      <c r="E72" s="61"/>
      <c r="F72" s="55"/>
      <c r="G72" s="113"/>
      <c r="H72" s="55"/>
      <c r="I72" s="114"/>
      <c r="J72" s="61"/>
      <c r="K72" s="55"/>
      <c r="L72" s="115"/>
      <c r="M72" s="110"/>
    </row>
    <row r="73" spans="1:13" ht="24.75" customHeight="1">
      <c r="A73" s="109">
        <v>15</v>
      </c>
      <c r="B73" s="110"/>
      <c r="C73" s="111"/>
      <c r="D73" s="112"/>
      <c r="E73" s="61"/>
      <c r="F73" s="55"/>
      <c r="G73" s="113"/>
      <c r="H73" s="55"/>
      <c r="I73" s="114"/>
      <c r="J73" s="61"/>
      <c r="K73" s="55"/>
      <c r="L73" s="115"/>
      <c r="M73" s="110"/>
    </row>
    <row r="74" spans="1:10" ht="24.75" customHeight="1">
      <c r="A74" s="26" t="s">
        <v>54</v>
      </c>
      <c r="B74" s="26"/>
      <c r="C74" s="26"/>
      <c r="D74" s="26"/>
      <c r="E74" s="26"/>
      <c r="F74" s="26"/>
      <c r="G74" s="26"/>
      <c r="H74" s="26"/>
      <c r="I74" s="26"/>
      <c r="J74" s="116">
        <f>(SUM(D59:D73)/1000)+(SUM(G59:G73)/1000)+(SUM(J59:J73)/1000)</f>
        <v>5.76</v>
      </c>
    </row>
    <row r="75" spans="1:10" ht="24.75" customHeight="1">
      <c r="A75" s="26" t="s">
        <v>55</v>
      </c>
      <c r="B75" s="26"/>
      <c r="C75" s="26"/>
      <c r="D75" s="26"/>
      <c r="E75" s="26"/>
      <c r="F75" s="26"/>
      <c r="G75" s="26"/>
      <c r="H75" s="26"/>
      <c r="I75" s="26"/>
      <c r="J75" s="116">
        <f>(SUM(E59:E73))+(SUM(H59:H73))+(SUM(K59:K73))</f>
        <v>100</v>
      </c>
    </row>
    <row r="76" spans="1:10" ht="24.75" customHeight="1">
      <c r="A76" s="26" t="s">
        <v>56</v>
      </c>
      <c r="B76" s="26"/>
      <c r="C76" s="26"/>
      <c r="D76" s="26"/>
      <c r="E76" s="26"/>
      <c r="F76" s="26"/>
      <c r="G76" s="26"/>
      <c r="H76" s="26"/>
      <c r="I76" s="26"/>
      <c r="J76" s="116">
        <f>(SUM(F59:F73))+(SUM(I59:I73))+(SUM(L59:L73))</f>
        <v>50</v>
      </c>
    </row>
    <row r="79" spans="1:15" ht="29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1" customFormat="1" ht="26.25" customHeight="1">
      <c r="A80" s="94" t="s">
        <v>44</v>
      </c>
      <c r="B80" s="95" t="s">
        <v>25</v>
      </c>
      <c r="C80" s="96" t="s">
        <v>26</v>
      </c>
      <c r="D80" s="97" t="s">
        <v>45</v>
      </c>
      <c r="E80" s="97"/>
      <c r="F80" s="97"/>
      <c r="G80" s="98" t="s">
        <v>46</v>
      </c>
      <c r="H80" s="98"/>
      <c r="I80" s="98"/>
      <c r="J80" s="99" t="s">
        <v>47</v>
      </c>
      <c r="K80" s="99"/>
      <c r="L80" s="99"/>
      <c r="M80" s="95" t="s">
        <v>48</v>
      </c>
      <c r="N80" s="100"/>
    </row>
    <row r="81" spans="1:14" s="101" customFormat="1" ht="55.5" customHeight="1">
      <c r="A81" s="94"/>
      <c r="B81" s="95"/>
      <c r="C81" s="96"/>
      <c r="D81" s="102" t="s">
        <v>49</v>
      </c>
      <c r="E81" s="103" t="s">
        <v>50</v>
      </c>
      <c r="F81" s="104" t="s">
        <v>51</v>
      </c>
      <c r="G81" s="105" t="s">
        <v>49</v>
      </c>
      <c r="H81" s="103" t="s">
        <v>50</v>
      </c>
      <c r="I81" s="106" t="s">
        <v>52</v>
      </c>
      <c r="J81" s="107" t="s">
        <v>49</v>
      </c>
      <c r="K81" s="103" t="s">
        <v>50</v>
      </c>
      <c r="L81" s="108" t="s">
        <v>53</v>
      </c>
      <c r="M81" s="95"/>
      <c r="N81" s="100"/>
    </row>
    <row r="82" spans="1:13" ht="24.75" customHeight="1">
      <c r="A82" s="109">
        <v>1</v>
      </c>
      <c r="B82" s="110">
        <v>373</v>
      </c>
      <c r="C82" s="111"/>
      <c r="D82" s="112">
        <v>5440</v>
      </c>
      <c r="E82" s="61"/>
      <c r="F82" s="55"/>
      <c r="G82" s="113">
        <v>4170</v>
      </c>
      <c r="H82" s="55"/>
      <c r="I82" s="114"/>
      <c r="J82" s="61"/>
      <c r="K82" s="55">
        <v>166</v>
      </c>
      <c r="L82" s="115">
        <v>83</v>
      </c>
      <c r="M82" s="110"/>
    </row>
    <row r="83" spans="1:13" ht="24.75" customHeight="1">
      <c r="A83" s="109">
        <v>2</v>
      </c>
      <c r="B83" s="110">
        <v>374</v>
      </c>
      <c r="C83" s="111"/>
      <c r="D83" s="112">
        <v>4890</v>
      </c>
      <c r="E83" s="61">
        <v>84</v>
      </c>
      <c r="F83" s="55">
        <v>42</v>
      </c>
      <c r="G83" s="113"/>
      <c r="H83" s="55"/>
      <c r="I83" s="114"/>
      <c r="J83" s="61"/>
      <c r="K83" s="55"/>
      <c r="L83" s="115"/>
      <c r="M83" s="110"/>
    </row>
    <row r="84" spans="1:13" ht="24.75" customHeight="1">
      <c r="A84" s="109">
        <v>3</v>
      </c>
      <c r="B84" s="110">
        <v>373</v>
      </c>
      <c r="C84" s="111"/>
      <c r="D84" s="112">
        <v>5270</v>
      </c>
      <c r="E84" s="61"/>
      <c r="F84" s="55"/>
      <c r="G84" s="113">
        <v>4620</v>
      </c>
      <c r="H84" s="55"/>
      <c r="I84" s="114"/>
      <c r="J84" s="61"/>
      <c r="K84" s="55">
        <v>140</v>
      </c>
      <c r="L84" s="115">
        <v>70</v>
      </c>
      <c r="M84" s="110"/>
    </row>
    <row r="85" spans="1:13" ht="24.75" customHeight="1">
      <c r="A85" s="109">
        <v>4</v>
      </c>
      <c r="B85" s="110">
        <v>374</v>
      </c>
      <c r="C85" s="111"/>
      <c r="D85" s="112">
        <v>4820</v>
      </c>
      <c r="E85" s="61">
        <v>99</v>
      </c>
      <c r="F85" s="55">
        <v>49.5</v>
      </c>
      <c r="G85" s="113"/>
      <c r="H85" s="55"/>
      <c r="I85" s="114"/>
      <c r="J85" s="61"/>
      <c r="K85" s="55"/>
      <c r="L85" s="115"/>
      <c r="M85" s="110"/>
    </row>
    <row r="86" spans="1:13" ht="24.75" customHeight="1">
      <c r="A86" s="109">
        <v>5</v>
      </c>
      <c r="B86" s="110">
        <v>373</v>
      </c>
      <c r="C86" s="111"/>
      <c r="D86" s="112">
        <v>5470</v>
      </c>
      <c r="E86" s="61"/>
      <c r="F86" s="55"/>
      <c r="G86" s="113">
        <v>5960</v>
      </c>
      <c r="H86" s="55"/>
      <c r="I86" s="114"/>
      <c r="J86" s="61"/>
      <c r="K86" s="55">
        <v>94</v>
      </c>
      <c r="L86" s="115">
        <v>47</v>
      </c>
      <c r="M86" s="110"/>
    </row>
    <row r="87" spans="1:13" ht="24.75" customHeight="1">
      <c r="A87" s="109">
        <v>6</v>
      </c>
      <c r="B87" s="110"/>
      <c r="C87" s="111"/>
      <c r="D87" s="112"/>
      <c r="E87" s="61"/>
      <c r="F87" s="55"/>
      <c r="G87" s="113"/>
      <c r="H87" s="55"/>
      <c r="I87" s="114"/>
      <c r="J87" s="61"/>
      <c r="K87" s="55"/>
      <c r="L87" s="115"/>
      <c r="M87" s="110"/>
    </row>
    <row r="88" spans="1:13" ht="24.75" customHeight="1">
      <c r="A88" s="109">
        <v>7</v>
      </c>
      <c r="B88" s="110"/>
      <c r="C88" s="111"/>
      <c r="D88" s="112"/>
      <c r="E88" s="61"/>
      <c r="F88" s="55"/>
      <c r="G88" s="113"/>
      <c r="H88" s="55"/>
      <c r="I88" s="114"/>
      <c r="J88" s="61"/>
      <c r="K88" s="55"/>
      <c r="L88" s="115"/>
      <c r="M88" s="110"/>
    </row>
    <row r="89" spans="1:13" ht="24.75" customHeight="1">
      <c r="A89" s="109">
        <v>8</v>
      </c>
      <c r="B89" s="110"/>
      <c r="C89" s="111"/>
      <c r="D89" s="112"/>
      <c r="E89" s="61"/>
      <c r="F89" s="55"/>
      <c r="G89" s="113"/>
      <c r="H89" s="55"/>
      <c r="I89" s="114"/>
      <c r="J89" s="61"/>
      <c r="K89" s="55"/>
      <c r="L89" s="115"/>
      <c r="M89" s="110"/>
    </row>
    <row r="90" spans="1:13" ht="24.75" customHeight="1">
      <c r="A90" s="109">
        <v>9</v>
      </c>
      <c r="B90" s="110"/>
      <c r="C90" s="111"/>
      <c r="D90" s="112"/>
      <c r="E90" s="61"/>
      <c r="F90" s="55"/>
      <c r="G90" s="113"/>
      <c r="H90" s="55"/>
      <c r="I90" s="114"/>
      <c r="J90" s="61"/>
      <c r="K90" s="55"/>
      <c r="L90" s="115"/>
      <c r="M90" s="110"/>
    </row>
    <row r="91" spans="1:13" ht="24.75" customHeight="1">
      <c r="A91" s="109">
        <v>10</v>
      </c>
      <c r="B91" s="110"/>
      <c r="C91" s="111"/>
      <c r="D91" s="112"/>
      <c r="E91" s="61"/>
      <c r="F91" s="55"/>
      <c r="G91" s="113"/>
      <c r="H91" s="55"/>
      <c r="I91" s="114"/>
      <c r="J91" s="61"/>
      <c r="K91" s="55"/>
      <c r="L91" s="115"/>
      <c r="M91" s="110"/>
    </row>
    <row r="92" spans="1:13" ht="24.75" customHeight="1">
      <c r="A92" s="109">
        <v>11</v>
      </c>
      <c r="B92" s="110"/>
      <c r="C92" s="111"/>
      <c r="D92" s="112"/>
      <c r="E92" s="61"/>
      <c r="F92" s="55"/>
      <c r="G92" s="113"/>
      <c r="H92" s="55"/>
      <c r="I92" s="114"/>
      <c r="J92" s="61"/>
      <c r="K92" s="55"/>
      <c r="L92" s="115"/>
      <c r="M92" s="110"/>
    </row>
    <row r="93" spans="1:13" ht="24.75" customHeight="1">
      <c r="A93" s="109">
        <v>12</v>
      </c>
      <c r="B93" s="110"/>
      <c r="C93" s="111"/>
      <c r="D93" s="112"/>
      <c r="E93" s="61"/>
      <c r="F93" s="55"/>
      <c r="G93" s="113"/>
      <c r="H93" s="55"/>
      <c r="I93" s="114"/>
      <c r="J93" s="61"/>
      <c r="K93" s="55"/>
      <c r="L93" s="115"/>
      <c r="M93" s="110"/>
    </row>
    <row r="94" spans="1:13" ht="24.75" customHeight="1">
      <c r="A94" s="109">
        <v>13</v>
      </c>
      <c r="B94" s="110"/>
      <c r="C94" s="111"/>
      <c r="D94" s="112"/>
      <c r="E94" s="61"/>
      <c r="F94" s="55"/>
      <c r="G94" s="113"/>
      <c r="H94" s="55"/>
      <c r="I94" s="114"/>
      <c r="J94" s="61"/>
      <c r="K94" s="55"/>
      <c r="L94" s="115"/>
      <c r="M94" s="110"/>
    </row>
    <row r="95" spans="1:13" ht="24.75" customHeight="1">
      <c r="A95" s="109">
        <v>14</v>
      </c>
      <c r="B95" s="110"/>
      <c r="C95" s="111"/>
      <c r="D95" s="112"/>
      <c r="E95" s="61"/>
      <c r="F95" s="55"/>
      <c r="G95" s="113"/>
      <c r="H95" s="55"/>
      <c r="I95" s="114"/>
      <c r="J95" s="61"/>
      <c r="K95" s="55"/>
      <c r="L95" s="115"/>
      <c r="M95" s="110"/>
    </row>
    <row r="96" spans="1:13" ht="24.75" customHeight="1">
      <c r="A96" s="109">
        <v>15</v>
      </c>
      <c r="B96" s="110"/>
      <c r="C96" s="111"/>
      <c r="D96" s="112"/>
      <c r="E96" s="61"/>
      <c r="F96" s="55"/>
      <c r="G96" s="113"/>
      <c r="H96" s="55"/>
      <c r="I96" s="114"/>
      <c r="J96" s="61"/>
      <c r="K96" s="55"/>
      <c r="L96" s="115"/>
      <c r="M96" s="110"/>
    </row>
    <row r="97" spans="1:10" ht="24.75" customHeight="1">
      <c r="A97" s="26" t="s">
        <v>58</v>
      </c>
      <c r="B97" s="26"/>
      <c r="C97" s="26"/>
      <c r="D97" s="26"/>
      <c r="E97" s="26"/>
      <c r="F97" s="26"/>
      <c r="G97" s="26"/>
      <c r="H97" s="26"/>
      <c r="I97" s="26"/>
      <c r="J97" s="116">
        <f>(SUM(D82:D96)/1000)+(SUM(G82:G96)/1000)+(SUM(J82:J96)/1000)</f>
        <v>40.64</v>
      </c>
    </row>
    <row r="98" spans="1:10" ht="24.75" customHeight="1">
      <c r="A98" s="26" t="s">
        <v>55</v>
      </c>
      <c r="B98" s="26"/>
      <c r="C98" s="26"/>
      <c r="D98" s="26"/>
      <c r="E98" s="26"/>
      <c r="F98" s="26"/>
      <c r="G98" s="26"/>
      <c r="H98" s="26"/>
      <c r="I98" s="26"/>
      <c r="J98" s="116">
        <f>(SUM(E82:E96))+(SUM(H82:H96))+(SUM(K82:K96))</f>
        <v>583</v>
      </c>
    </row>
    <row r="99" spans="1:10" ht="24.75" customHeight="1">
      <c r="A99" s="26" t="s">
        <v>59</v>
      </c>
      <c r="B99" s="26"/>
      <c r="C99" s="26"/>
      <c r="D99" s="26"/>
      <c r="E99" s="26"/>
      <c r="F99" s="26"/>
      <c r="G99" s="26"/>
      <c r="H99" s="26"/>
      <c r="I99" s="26"/>
      <c r="J99" s="116">
        <f>(SUM(F82:F96))+(SUM(I82:I96))+(SUM(L82:L96))</f>
        <v>291.5</v>
      </c>
    </row>
    <row r="100" spans="1:10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0" customFormat="1" ht="15">
      <c r="A102" s="118" t="s">
        <v>60</v>
      </c>
      <c r="B102" s="118"/>
      <c r="C102" s="118"/>
      <c r="D102" s="118"/>
      <c r="E102" s="119">
        <v>2</v>
      </c>
      <c r="F102" s="120" t="s">
        <v>18</v>
      </c>
    </row>
    <row r="103" spans="1:6" s="120" customFormat="1" ht="23.25" customHeight="1">
      <c r="A103" s="118" t="s">
        <v>61</v>
      </c>
      <c r="B103" s="118"/>
      <c r="C103" s="118"/>
      <c r="D103" s="118"/>
      <c r="E103" s="119">
        <v>42</v>
      </c>
      <c r="F103" s="120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2015-07-01T10:22:38Z</dcterms:modified>
  <cp:category/>
  <cp:version/>
  <cp:contentType/>
  <cp:contentStatus/>
</cp:coreProperties>
</file>