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<sst xmlns="http://schemas.openxmlformats.org/spreadsheetml/2006/main" count="3422" uniqueCount="99">
  <si>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</si>
  <si>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</si>
  <si>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</si>
  <si>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</si>
  <si>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</si>
  <si>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</si>
  <si>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</si>
  <si>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</si>
  <si>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</si>
  <si>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</si>
  <si>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</si>
  <si>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</si>
  <si>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</si>
  <si>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</si>
  <si>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</si>
  <si>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</si>
  <si>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</si>
  <si>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</si>
  <si>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</si>
  <si>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</si>
  <si>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</si>
  <si>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</si>
  <si>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</si>
  <si>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</si>
  <si>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</si>
  <si>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</si>
  <si>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</si>
  <si>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</si>
  <si>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</si>
  <si>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</si>
  <si>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</si>
  <si>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</si>
  <si>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</si>
  <si>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</si>
  <si>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</si>
  <si>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</si>
  <si>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</si>
  <si>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</si>
  <si>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</si>
  <si>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</si>
  <si>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</si>
  <si>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</si>
  <si>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</si>
  <si>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</si>
  <si>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</si>
  <si>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</si>
  <si>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</si>
  <si>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</si>
  <si>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</si>
  <si>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</si>
  <si>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</si>
  <si>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</si>
  <si>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</si>
  <si>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</si>
  <si>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</si>
  <si>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</si>
  <si>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</si>
  <si>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</si>
  <si>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</si>
  <si>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</si>
  <si>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</si>
  <si>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</si>
  <si>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</si>
  <si>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Ε</t>
  </si>
  <si>
    <t>Π ΜΕΛΑ</t>
  </si>
  <si>
    <t>Γ</t>
  </si>
  <si>
    <t>ΑΑ</t>
  </si>
  <si>
    <t>Δ</t>
  </si>
  <si>
    <t>ΣΥΚΙΕΣ</t>
  </si>
  <si>
    <t>Β</t>
  </si>
  <si>
    <t>ΑΧΕΠΑ</t>
  </si>
  <si>
    <t>ΙΔΙΩΤΗΣ</t>
  </si>
  <si>
    <t>ΑΑ Β</t>
  </si>
  <si>
    <t>E</t>
  </si>
  <si>
    <t>ΣΤΡΑΤΟΣ</t>
  </si>
  <si>
    <t>ΤΡΙΑΝΔΡΙΑ</t>
  </si>
  <si>
    <t>ΧΑΝΘ</t>
  </si>
  <si>
    <t>Β Ε</t>
  </si>
  <si>
    <t>AA</t>
  </si>
  <si>
    <t>ΗΛΕΚΤΡΟΛΟΓΙΚΟ</t>
  </si>
  <si>
    <t>Α</t>
  </si>
  <si>
    <t>ΛΙΜΑΝΙ</t>
  </si>
  <si>
    <t>Β/Α</t>
  </si>
  <si>
    <t>A</t>
  </si>
  <si>
    <t>Β-Α</t>
  </si>
  <si>
    <t>ΑΠΡΙΛΙΟΣ</t>
  </si>
  <si>
    <t>ΤΡΙΑΝΔΡ</t>
  </si>
  <si>
    <t>ΛΑΓΚΑΔΑ</t>
  </si>
  <si>
    <t>Ε ΑΑ</t>
  </si>
  <si>
    <t>ΕΠΙΧ ΛΑΓΚΑΔΑ</t>
  </si>
  <si>
    <t xml:space="preserve">Ε </t>
  </si>
  <si>
    <t>Δ+Ε</t>
  </si>
  <si>
    <t>Β+Α</t>
  </si>
  <si>
    <t>XΑΝΘ</t>
  </si>
  <si>
    <t>ΛΑΓΚΑΔ</t>
  </si>
  <si>
    <t>Α+Β</t>
  </si>
  <si>
    <t>A+B+Γ</t>
  </si>
  <si>
    <t>A+Γ</t>
  </si>
  <si>
    <t>ΑΑ 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</si>
</sst>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id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>
        <color indexed="10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double">
        <color indexed="10"/>
      </top>
      <bottom style="thin"/>
    </border>
    <border>
      <left style="medium"/>
      <right style="medium"/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1" borderId="1" applyNumberFormat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0" fillId="0" borderId="37" xfId="0" applyNumberForma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25" borderId="3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4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25" borderId="38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2"/>
      <c r="L2" s="2"/>
      <c r="M2" s="2"/>
      <c r="N2" s="2"/>
      <c r="O2" s="2"/>
    </row>
    <row r="3" spans="1:15" ht="35.25" customHeight="1">
      <c r="A3" s="150" t="s">
        <v>22</v>
      </c>
      <c r="B3" s="150"/>
      <c r="C3" s="136" t="s">
        <v>85</v>
      </c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3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</row>
    <row r="5" spans="1:9" ht="24.75" customHeight="1">
      <c r="A5" s="145" t="s">
        <v>56</v>
      </c>
      <c r="B5" s="145"/>
      <c r="C5" s="145"/>
      <c r="D5" s="145"/>
      <c r="E5" s="145"/>
      <c r="F5" s="145"/>
      <c r="G5" s="145"/>
      <c r="H5" s="92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150970</v>
      </c>
      <c r="I5" s="3"/>
    </row>
    <row r="6" spans="1:9" ht="24.75" customHeight="1">
      <c r="A6" s="142" t="s">
        <v>57</v>
      </c>
      <c r="B6" s="143"/>
      <c r="C6" s="143"/>
      <c r="D6" s="143"/>
      <c r="E6" s="143"/>
      <c r="F6" s="143"/>
      <c r="G6" s="144"/>
      <c r="H6" s="92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420460</v>
      </c>
      <c r="I6" s="3"/>
    </row>
    <row r="7" spans="1:9" ht="24.75" customHeight="1">
      <c r="A7" s="142" t="s">
        <v>62</v>
      </c>
      <c r="B7" s="143"/>
      <c r="C7" s="143"/>
      <c r="D7" s="143"/>
      <c r="E7" s="143"/>
      <c r="F7" s="143"/>
      <c r="G7" s="144"/>
      <c r="H7" s="92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40440</v>
      </c>
      <c r="I7" s="3"/>
    </row>
    <row r="8" spans="1:9" ht="24.75" customHeight="1">
      <c r="A8" s="79" t="s">
        <v>58</v>
      </c>
      <c r="B8" s="90"/>
      <c r="C8" s="90"/>
      <c r="D8" s="90"/>
      <c r="E8" s="90"/>
      <c r="F8" s="90"/>
      <c r="G8" s="91"/>
      <c r="H8" s="92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611870</v>
      </c>
      <c r="I8" s="3"/>
    </row>
    <row r="9" spans="1:9" ht="24.75" customHeight="1">
      <c r="A9" s="145" t="s">
        <v>59</v>
      </c>
      <c r="B9" s="145"/>
      <c r="C9" s="145"/>
      <c r="D9" s="145"/>
      <c r="E9" s="145"/>
      <c r="F9" s="145"/>
      <c r="G9" s="145"/>
      <c r="H9" s="92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61530</v>
      </c>
      <c r="I9" s="37"/>
    </row>
    <row r="10" spans="1:9" ht="24.75" customHeight="1">
      <c r="A10" s="145" t="s">
        <v>60</v>
      </c>
      <c r="B10" s="145"/>
      <c r="C10" s="145"/>
      <c r="D10" s="145"/>
      <c r="E10" s="145"/>
      <c r="F10" s="145"/>
      <c r="G10" s="145"/>
      <c r="H10" s="201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673400</v>
      </c>
      <c r="I10" s="37"/>
    </row>
    <row r="11" spans="1:11" ht="15" customHeight="1">
      <c r="A11" s="31"/>
      <c r="B11" s="32"/>
      <c r="C11" s="32"/>
      <c r="D11" s="33"/>
      <c r="E11" s="33"/>
      <c r="F11" s="33"/>
      <c r="G11" s="33"/>
      <c r="H11" s="34"/>
      <c r="I11" s="34"/>
      <c r="J11" s="34"/>
      <c r="K11" s="34"/>
    </row>
    <row r="12" spans="1:15" ht="29.25" customHeight="1">
      <c r="A12" s="149" t="s">
        <v>53</v>
      </c>
      <c r="B12" s="149"/>
      <c r="C12" s="149"/>
      <c r="D12" s="149"/>
      <c r="E12" s="149"/>
      <c r="F12" s="149"/>
      <c r="G12" s="149"/>
      <c r="H12" s="149"/>
      <c r="I12" s="6"/>
      <c r="J12" s="6"/>
      <c r="K12" s="6"/>
      <c r="L12" s="6"/>
      <c r="M12" s="6"/>
      <c r="N12" s="6"/>
      <c r="O12" s="6"/>
    </row>
    <row r="13" spans="1:8" ht="24.75" customHeight="1">
      <c r="A13" s="140" t="s">
        <v>25</v>
      </c>
      <c r="B13" s="141"/>
      <c r="C13" s="141"/>
      <c r="D13" s="141"/>
      <c r="E13" s="141"/>
      <c r="F13" s="141"/>
      <c r="G13" s="141"/>
      <c r="H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152.45</v>
      </c>
    </row>
    <row r="14" spans="1:8" ht="24.75" customHeight="1">
      <c r="A14" s="140" t="s">
        <v>26</v>
      </c>
      <c r="B14" s="141"/>
      <c r="C14" s="141"/>
      <c r="D14" s="141"/>
      <c r="E14" s="141"/>
      <c r="F14" s="141"/>
      <c r="G14" s="141"/>
      <c r="H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140" t="s">
        <v>27</v>
      </c>
      <c r="B15" s="141"/>
      <c r="C15" s="141"/>
      <c r="D15" s="141"/>
      <c r="E15" s="141"/>
      <c r="F15" s="141"/>
      <c r="G15" s="141"/>
      <c r="H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149" t="s">
        <v>52</v>
      </c>
      <c r="B17" s="149"/>
      <c r="C17" s="149"/>
      <c r="D17" s="149"/>
      <c r="E17" s="149"/>
      <c r="F17" s="149"/>
      <c r="G17" s="149"/>
      <c r="H17" s="149"/>
      <c r="I17" s="6"/>
      <c r="J17" s="6"/>
      <c r="K17" s="6"/>
      <c r="L17" s="6"/>
      <c r="M17" s="6"/>
      <c r="N17" s="6"/>
      <c r="O17" s="6"/>
    </row>
    <row r="18" spans="1:8" ht="24.75" customHeight="1">
      <c r="A18" s="140" t="s">
        <v>51</v>
      </c>
      <c r="B18" s="141"/>
      <c r="C18" s="141"/>
      <c r="D18" s="141"/>
      <c r="E18" s="141"/>
      <c r="F18" s="141"/>
      <c r="G18" s="141"/>
      <c r="H18" s="202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820.7600000000001</v>
      </c>
    </row>
    <row r="19" spans="1:8" ht="24.75" customHeight="1">
      <c r="A19" s="140" t="s">
        <v>26</v>
      </c>
      <c r="B19" s="141"/>
      <c r="C19" s="141"/>
      <c r="D19" s="141"/>
      <c r="E19" s="141"/>
      <c r="F19" s="141"/>
      <c r="G19" s="141"/>
      <c r="H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140" t="s">
        <v>27</v>
      </c>
      <c r="B20" s="141"/>
      <c r="C20" s="141"/>
      <c r="D20" s="141"/>
      <c r="E20" s="141"/>
      <c r="F20" s="141"/>
      <c r="G20" s="141"/>
      <c r="H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149" t="s">
        <v>48</v>
      </c>
      <c r="B22" s="149"/>
      <c r="C22" s="149"/>
      <c r="D22" s="149"/>
      <c r="E22" s="149"/>
      <c r="F22" s="149"/>
      <c r="G22" s="149"/>
      <c r="H22" s="149"/>
      <c r="I22" s="6"/>
      <c r="J22" s="6"/>
      <c r="K22" s="6"/>
      <c r="L22" s="6"/>
      <c r="M22" s="6"/>
      <c r="N22" s="6"/>
      <c r="O22" s="6"/>
    </row>
    <row r="23" spans="1:8" s="38" customFormat="1" ht="24.75" customHeight="1">
      <c r="A23" s="146" t="s">
        <v>28</v>
      </c>
      <c r="B23" s="146"/>
      <c r="C23" s="146"/>
      <c r="D23" s="146"/>
      <c r="E23" s="146"/>
      <c r="F23" s="76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37</v>
      </c>
      <c r="G23" s="36" t="s">
        <v>30</v>
      </c>
      <c r="H23" s="38" t="s">
        <v>61</v>
      </c>
    </row>
    <row r="24" spans="1:8" s="38" customFormat="1" ht="24.75" customHeight="1">
      <c r="A24" s="146" t="s">
        <v>29</v>
      </c>
      <c r="B24" s="146"/>
      <c r="C24" s="146"/>
      <c r="D24" s="146"/>
      <c r="E24" s="146"/>
      <c r="F24" s="76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648</v>
      </c>
      <c r="G24" s="36" t="s">
        <v>31</v>
      </c>
      <c r="H24" s="38" t="s">
        <v>61</v>
      </c>
    </row>
  </sheetData>
  <sheetProtection/>
  <mergeCells count="19">
    <mergeCell ref="A23:E23"/>
    <mergeCell ref="A24:E24"/>
    <mergeCell ref="A1:J1"/>
    <mergeCell ref="A2:J2"/>
    <mergeCell ref="A22:H22"/>
    <mergeCell ref="A12:H12"/>
    <mergeCell ref="A5:G5"/>
    <mergeCell ref="A3:B3"/>
    <mergeCell ref="A9:G9"/>
    <mergeCell ref="A17:H17"/>
    <mergeCell ref="A18:G18"/>
    <mergeCell ref="A19:G19"/>
    <mergeCell ref="A20:G20"/>
    <mergeCell ref="A6:G6"/>
    <mergeCell ref="A7:G7"/>
    <mergeCell ref="A13:G13"/>
    <mergeCell ref="A14:G14"/>
    <mergeCell ref="A10:G10"/>
    <mergeCell ref="A15:G15"/>
  </mergeCells>
  <printOptions horizontalCentered="1"/>
  <pageMargins left="0.35433070866141736" right="0.2362204724409449" top="0.2755905511811024" bottom="0.1968503937007874" header="0.31496062992125984" footer="0.196850393700787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F105" sqref="F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65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/>
      <c r="F8" s="60">
        <v>720</v>
      </c>
      <c r="G8" s="61"/>
      <c r="H8" s="89">
        <f aca="true" t="shared" si="0" ref="H8:H22">SUM(E8:G8)</f>
        <v>720</v>
      </c>
      <c r="I8" s="81"/>
      <c r="J8" s="97">
        <f aca="true" t="shared" si="1" ref="J8:J22">H8+I8</f>
        <v>720</v>
      </c>
      <c r="K8" s="63" t="s">
        <v>65</v>
      </c>
    </row>
    <row r="9" spans="1:11" ht="24.75" customHeight="1">
      <c r="A9" s="197"/>
      <c r="B9" s="10">
        <v>2</v>
      </c>
      <c r="C9" s="11">
        <v>876</v>
      </c>
      <c r="D9" s="48"/>
      <c r="E9" s="54"/>
      <c r="F9" s="41">
        <v>460</v>
      </c>
      <c r="G9" s="45"/>
      <c r="H9" s="55">
        <f t="shared" si="0"/>
        <v>460</v>
      </c>
      <c r="I9" s="82"/>
      <c r="J9" s="98">
        <f t="shared" si="1"/>
        <v>460</v>
      </c>
      <c r="K9" s="47" t="s">
        <v>73</v>
      </c>
    </row>
    <row r="10" spans="1:11" ht="24.75" customHeight="1">
      <c r="A10" s="197"/>
      <c r="B10" s="10">
        <v>3</v>
      </c>
      <c r="C10" s="11">
        <v>609</v>
      </c>
      <c r="D10" s="48"/>
      <c r="E10" s="54"/>
      <c r="F10" s="41">
        <v>1120</v>
      </c>
      <c r="G10" s="45"/>
      <c r="H10" s="55">
        <f t="shared" si="0"/>
        <v>1120</v>
      </c>
      <c r="I10" s="82"/>
      <c r="J10" s="98">
        <f t="shared" si="1"/>
        <v>1120</v>
      </c>
      <c r="K10" s="47" t="s">
        <v>65</v>
      </c>
    </row>
    <row r="11" spans="1:11" ht="24.75" customHeight="1">
      <c r="A11" s="197"/>
      <c r="B11" s="10">
        <v>4</v>
      </c>
      <c r="C11" s="11">
        <v>573</v>
      </c>
      <c r="D11" s="48"/>
      <c r="E11" s="54"/>
      <c r="F11" s="41">
        <v>890</v>
      </c>
      <c r="G11" s="45"/>
      <c r="H11" s="55">
        <f t="shared" si="0"/>
        <v>890</v>
      </c>
      <c r="I11" s="82"/>
      <c r="J11" s="98">
        <f t="shared" si="1"/>
        <v>890</v>
      </c>
      <c r="K11" s="47"/>
    </row>
    <row r="12" spans="1:11" ht="24.75" customHeight="1">
      <c r="A12" s="197"/>
      <c r="B12" s="10">
        <v>5</v>
      </c>
      <c r="C12" s="11">
        <v>874</v>
      </c>
      <c r="D12" s="48"/>
      <c r="E12" s="54"/>
      <c r="F12" s="41">
        <v>1170</v>
      </c>
      <c r="G12" s="45"/>
      <c r="H12" s="55">
        <f t="shared" si="0"/>
        <v>1170</v>
      </c>
      <c r="I12" s="82"/>
      <c r="J12" s="98">
        <f t="shared" si="1"/>
        <v>1170</v>
      </c>
      <c r="K12" s="47" t="s">
        <v>67</v>
      </c>
    </row>
    <row r="13" spans="1:11" ht="24.75" customHeight="1">
      <c r="A13" s="197"/>
      <c r="B13" s="10">
        <v>6</v>
      </c>
      <c r="C13" s="11">
        <v>4778</v>
      </c>
      <c r="D13" s="48"/>
      <c r="E13" s="54"/>
      <c r="F13" s="41">
        <v>1060</v>
      </c>
      <c r="G13" s="45"/>
      <c r="H13" s="55">
        <f t="shared" si="0"/>
        <v>1060</v>
      </c>
      <c r="I13" s="82"/>
      <c r="J13" s="98">
        <f t="shared" si="1"/>
        <v>1060</v>
      </c>
      <c r="K13" s="47" t="s">
        <v>68</v>
      </c>
    </row>
    <row r="14" spans="1:11" ht="24.75" customHeight="1">
      <c r="A14" s="197"/>
      <c r="B14" s="10">
        <v>7</v>
      </c>
      <c r="C14" s="12">
        <v>609</v>
      </c>
      <c r="D14" s="49"/>
      <c r="E14" s="52">
        <v>530</v>
      </c>
      <c r="F14" s="53">
        <v>1000</v>
      </c>
      <c r="G14" s="46"/>
      <c r="H14" s="55">
        <f t="shared" si="0"/>
        <v>1530</v>
      </c>
      <c r="I14" s="83"/>
      <c r="J14" s="98">
        <f t="shared" si="1"/>
        <v>1530</v>
      </c>
      <c r="K14" s="29" t="s">
        <v>66</v>
      </c>
    </row>
    <row r="15" spans="1:11" ht="24.75" customHeight="1">
      <c r="A15" s="197"/>
      <c r="B15" s="10">
        <v>8</v>
      </c>
      <c r="C15" s="12">
        <v>615</v>
      </c>
      <c r="D15" s="49"/>
      <c r="E15" s="52"/>
      <c r="F15" s="53">
        <v>1020</v>
      </c>
      <c r="G15" s="46"/>
      <c r="H15" s="55">
        <f t="shared" si="0"/>
        <v>1020</v>
      </c>
      <c r="I15" s="83"/>
      <c r="J15" s="98">
        <f t="shared" si="1"/>
        <v>1020</v>
      </c>
      <c r="K15" s="29" t="s">
        <v>63</v>
      </c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>
        <v>570</v>
      </c>
      <c r="F26" s="41">
        <v>1000</v>
      </c>
      <c r="G26" s="45">
        <v>300</v>
      </c>
      <c r="H26" s="55">
        <f aca="true" t="shared" si="2" ref="H26:H35">SUM(E26:G26)</f>
        <v>1870</v>
      </c>
      <c r="I26" s="82"/>
      <c r="J26" s="99">
        <f aca="true" t="shared" si="3" ref="J26:J35">H26+I26</f>
        <v>1870</v>
      </c>
      <c r="K26" s="47" t="s">
        <v>72</v>
      </c>
    </row>
    <row r="27" spans="1:11" ht="24.75" customHeight="1">
      <c r="A27" s="200"/>
      <c r="B27" s="39">
        <v>17</v>
      </c>
      <c r="C27" s="11">
        <v>665</v>
      </c>
      <c r="D27" s="48"/>
      <c r="E27" s="54">
        <v>550</v>
      </c>
      <c r="F27" s="41">
        <v>1000</v>
      </c>
      <c r="G27" s="45"/>
      <c r="H27" s="55">
        <f t="shared" si="2"/>
        <v>1550</v>
      </c>
      <c r="I27" s="82"/>
      <c r="J27" s="99">
        <f t="shared" si="3"/>
        <v>1550</v>
      </c>
      <c r="K27" s="47" t="s">
        <v>67</v>
      </c>
    </row>
    <row r="28" spans="1:11" ht="24.75" customHeight="1">
      <c r="A28" s="200"/>
      <c r="B28" s="10">
        <v>18</v>
      </c>
      <c r="C28" s="12">
        <v>615</v>
      </c>
      <c r="D28" s="49"/>
      <c r="E28" s="52">
        <v>300</v>
      </c>
      <c r="F28" s="53">
        <v>1000</v>
      </c>
      <c r="G28" s="46"/>
      <c r="H28" s="55">
        <f t="shared" si="2"/>
        <v>1300</v>
      </c>
      <c r="I28" s="83"/>
      <c r="J28" s="99">
        <f t="shared" si="3"/>
        <v>1300</v>
      </c>
      <c r="K28" s="29" t="s">
        <v>63</v>
      </c>
    </row>
    <row r="29" spans="1:11" ht="24.75" customHeight="1">
      <c r="A29" s="200"/>
      <c r="B29" s="10">
        <v>19</v>
      </c>
      <c r="C29" s="12">
        <v>665</v>
      </c>
      <c r="D29" s="49"/>
      <c r="E29" s="52">
        <v>490</v>
      </c>
      <c r="F29" s="53">
        <v>700</v>
      </c>
      <c r="G29" s="46">
        <v>300</v>
      </c>
      <c r="H29" s="55">
        <f t="shared" si="2"/>
        <v>1490</v>
      </c>
      <c r="I29" s="83"/>
      <c r="J29" s="99">
        <f t="shared" si="3"/>
        <v>1490</v>
      </c>
      <c r="K29" s="29" t="s">
        <v>67</v>
      </c>
    </row>
    <row r="30" spans="1:11" ht="24.75" customHeight="1">
      <c r="A30" s="200"/>
      <c r="B30" s="10">
        <v>20</v>
      </c>
      <c r="C30" s="12">
        <v>609</v>
      </c>
      <c r="D30" s="49"/>
      <c r="E30" s="52">
        <v>820</v>
      </c>
      <c r="F30" s="53">
        <v>1000</v>
      </c>
      <c r="G30" s="46"/>
      <c r="H30" s="55">
        <f t="shared" si="2"/>
        <v>1820</v>
      </c>
      <c r="I30" s="83"/>
      <c r="J30" s="99">
        <f t="shared" si="3"/>
        <v>1820</v>
      </c>
      <c r="K30" s="29" t="s">
        <v>66</v>
      </c>
    </row>
    <row r="31" spans="1:11" ht="24.75" customHeight="1">
      <c r="A31" s="200"/>
      <c r="B31" s="10">
        <v>21</v>
      </c>
      <c r="C31" s="12">
        <v>665</v>
      </c>
      <c r="D31" s="49"/>
      <c r="E31" s="52">
        <v>240</v>
      </c>
      <c r="F31" s="53">
        <v>700</v>
      </c>
      <c r="G31" s="46">
        <v>300</v>
      </c>
      <c r="H31" s="55">
        <f t="shared" si="2"/>
        <v>1240</v>
      </c>
      <c r="I31" s="83"/>
      <c r="J31" s="99">
        <f t="shared" si="3"/>
        <v>1240</v>
      </c>
      <c r="K31" s="29"/>
    </row>
    <row r="32" spans="1:11" ht="24.75" customHeight="1">
      <c r="A32" s="200"/>
      <c r="B32" s="10">
        <v>22</v>
      </c>
      <c r="C32" s="12">
        <v>810</v>
      </c>
      <c r="D32" s="49"/>
      <c r="E32" s="52">
        <v>780</v>
      </c>
      <c r="F32" s="53"/>
      <c r="G32" s="46"/>
      <c r="H32" s="55">
        <f t="shared" si="2"/>
        <v>780</v>
      </c>
      <c r="I32" s="83"/>
      <c r="J32" s="99">
        <f t="shared" si="3"/>
        <v>780</v>
      </c>
      <c r="K32" s="29"/>
    </row>
    <row r="33" spans="1:11" ht="24.75" customHeight="1">
      <c r="A33" s="200"/>
      <c r="B33" s="10">
        <v>23</v>
      </c>
      <c r="C33" s="12">
        <v>609</v>
      </c>
      <c r="D33" s="49"/>
      <c r="E33" s="52">
        <v>620</v>
      </c>
      <c r="F33" s="53">
        <v>1000</v>
      </c>
      <c r="G33" s="46"/>
      <c r="H33" s="55">
        <f t="shared" si="2"/>
        <v>1620</v>
      </c>
      <c r="I33" s="83"/>
      <c r="J33" s="99">
        <f t="shared" si="3"/>
        <v>1620</v>
      </c>
      <c r="K33" s="29" t="s">
        <v>66</v>
      </c>
    </row>
    <row r="34" spans="1:11" ht="24.75" customHeight="1">
      <c r="A34" s="200"/>
      <c r="B34" s="10">
        <v>24</v>
      </c>
      <c r="C34" s="12">
        <v>665</v>
      </c>
      <c r="D34" s="49"/>
      <c r="E34" s="52"/>
      <c r="F34" s="53">
        <v>700</v>
      </c>
      <c r="G34" s="46"/>
      <c r="H34" s="55">
        <f t="shared" si="2"/>
        <v>700</v>
      </c>
      <c r="I34" s="83"/>
      <c r="J34" s="99">
        <f t="shared" si="3"/>
        <v>700</v>
      </c>
      <c r="K34" s="29" t="s">
        <v>63</v>
      </c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4900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14540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900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20340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20340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847</v>
      </c>
      <c r="C82" s="25"/>
      <c r="D82" s="26">
        <v>4940</v>
      </c>
      <c r="E82" s="29"/>
      <c r="F82" s="12"/>
      <c r="G82" s="27">
        <v>5260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5710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769</v>
      </c>
      <c r="C84" s="25"/>
      <c r="D84" s="26">
        <v>15650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3060</v>
      </c>
      <c r="E85" s="29"/>
      <c r="F85" s="12"/>
      <c r="G85" s="27">
        <v>4970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4160</v>
      </c>
      <c r="E86" s="29"/>
      <c r="F86" s="12"/>
      <c r="G86" s="27">
        <v>6210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49.96000000000001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65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43565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840</v>
      </c>
      <c r="D8" s="58"/>
      <c r="E8" s="59"/>
      <c r="F8" s="60"/>
      <c r="G8" s="61"/>
      <c r="H8" s="89">
        <f aca="true" t="shared" si="0" ref="H8:H22">SUM(E8:G8)</f>
        <v>0</v>
      </c>
      <c r="I8" s="81">
        <v>860</v>
      </c>
      <c r="J8" s="97">
        <f aca="true" t="shared" si="1" ref="J8:J22">H8+I8</f>
        <v>860</v>
      </c>
      <c r="K8" s="63"/>
    </row>
    <row r="9" spans="1:11" ht="24.75" customHeight="1">
      <c r="A9" s="197"/>
      <c r="B9" s="10">
        <v>2</v>
      </c>
      <c r="C9" s="11">
        <v>609</v>
      </c>
      <c r="D9" s="48"/>
      <c r="E9" s="54"/>
      <c r="F9" s="41">
        <v>1070</v>
      </c>
      <c r="G9" s="45"/>
      <c r="H9" s="55">
        <f t="shared" si="0"/>
        <v>1070</v>
      </c>
      <c r="I9" s="82"/>
      <c r="J9" s="98">
        <f t="shared" si="1"/>
        <v>1070</v>
      </c>
      <c r="K9" s="47" t="s">
        <v>66</v>
      </c>
    </row>
    <row r="10" spans="1:11" ht="24.75" customHeight="1">
      <c r="A10" s="197"/>
      <c r="B10" s="10">
        <v>3</v>
      </c>
      <c r="C10" s="11">
        <v>615</v>
      </c>
      <c r="D10" s="48"/>
      <c r="E10" s="54"/>
      <c r="F10" s="41">
        <v>870</v>
      </c>
      <c r="G10" s="45"/>
      <c r="H10" s="55">
        <f t="shared" si="0"/>
        <v>870</v>
      </c>
      <c r="I10" s="82"/>
      <c r="J10" s="98">
        <f t="shared" si="1"/>
        <v>870</v>
      </c>
      <c r="K10" s="47" t="s">
        <v>63</v>
      </c>
    </row>
    <row r="11" spans="1:11" ht="24.75" customHeight="1">
      <c r="A11" s="197"/>
      <c r="B11" s="10">
        <v>4</v>
      </c>
      <c r="C11" s="11">
        <v>666</v>
      </c>
      <c r="D11" s="48"/>
      <c r="E11" s="54">
        <v>1000</v>
      </c>
      <c r="F11" s="41">
        <v>1000</v>
      </c>
      <c r="G11" s="45">
        <v>270</v>
      </c>
      <c r="H11" s="55">
        <f t="shared" si="0"/>
        <v>2270</v>
      </c>
      <c r="I11" s="82"/>
      <c r="J11" s="98">
        <f t="shared" si="1"/>
        <v>2270</v>
      </c>
      <c r="K11" s="47" t="s">
        <v>66</v>
      </c>
    </row>
    <row r="12" spans="1:11" ht="24.75" customHeight="1">
      <c r="A12" s="197"/>
      <c r="B12" s="10">
        <v>5</v>
      </c>
      <c r="C12" s="11">
        <v>875</v>
      </c>
      <c r="D12" s="48"/>
      <c r="E12" s="54">
        <v>360</v>
      </c>
      <c r="F12" s="41">
        <v>1000</v>
      </c>
      <c r="G12" s="45">
        <v>1000</v>
      </c>
      <c r="H12" s="55">
        <f t="shared" si="0"/>
        <v>2360</v>
      </c>
      <c r="I12" s="82"/>
      <c r="J12" s="98">
        <f t="shared" si="1"/>
        <v>2360</v>
      </c>
      <c r="K12" s="47" t="s">
        <v>63</v>
      </c>
    </row>
    <row r="13" spans="1:11" ht="24.75" customHeight="1">
      <c r="A13" s="197"/>
      <c r="B13" s="10">
        <v>6</v>
      </c>
      <c r="C13" s="11">
        <v>666</v>
      </c>
      <c r="D13" s="48"/>
      <c r="E13" s="54">
        <v>210</v>
      </c>
      <c r="F13" s="41">
        <v>800</v>
      </c>
      <c r="G13" s="45">
        <v>200</v>
      </c>
      <c r="H13" s="55">
        <f t="shared" si="0"/>
        <v>1210</v>
      </c>
      <c r="I13" s="82"/>
      <c r="J13" s="98">
        <f t="shared" si="1"/>
        <v>1210</v>
      </c>
      <c r="K13" s="47" t="s">
        <v>66</v>
      </c>
    </row>
    <row r="14" spans="1:11" ht="24.75" customHeight="1">
      <c r="A14" s="197"/>
      <c r="B14" s="10">
        <v>7</v>
      </c>
      <c r="C14" s="12">
        <v>615</v>
      </c>
      <c r="D14" s="49"/>
      <c r="E14" s="52"/>
      <c r="F14" s="53">
        <v>1650</v>
      </c>
      <c r="G14" s="46"/>
      <c r="H14" s="55">
        <f t="shared" si="0"/>
        <v>1650</v>
      </c>
      <c r="I14" s="83"/>
      <c r="J14" s="98">
        <f t="shared" si="1"/>
        <v>1650</v>
      </c>
      <c r="K14" s="29" t="s">
        <v>63</v>
      </c>
    </row>
    <row r="15" spans="1:11" ht="24.75" customHeight="1">
      <c r="A15" s="197"/>
      <c r="B15" s="10">
        <v>8</v>
      </c>
      <c r="C15" s="12">
        <v>609</v>
      </c>
      <c r="D15" s="49"/>
      <c r="E15" s="52"/>
      <c r="F15" s="53">
        <v>940</v>
      </c>
      <c r="G15" s="46"/>
      <c r="H15" s="55">
        <f t="shared" si="0"/>
        <v>940</v>
      </c>
      <c r="I15" s="83"/>
      <c r="J15" s="98">
        <f t="shared" si="1"/>
        <v>940</v>
      </c>
      <c r="K15" s="29" t="s">
        <v>66</v>
      </c>
    </row>
    <row r="16" spans="1:11" ht="24.75" customHeight="1">
      <c r="A16" s="197"/>
      <c r="B16" s="10">
        <v>9</v>
      </c>
      <c r="C16" s="12">
        <v>874</v>
      </c>
      <c r="D16" s="49"/>
      <c r="E16" s="52">
        <v>140</v>
      </c>
      <c r="F16" s="53">
        <v>700</v>
      </c>
      <c r="G16" s="46">
        <v>300</v>
      </c>
      <c r="H16" s="55">
        <f t="shared" si="0"/>
        <v>1140</v>
      </c>
      <c r="I16" s="83"/>
      <c r="J16" s="98">
        <f t="shared" si="1"/>
        <v>1140</v>
      </c>
      <c r="K16" s="29" t="s">
        <v>67</v>
      </c>
    </row>
    <row r="17" spans="1:11" ht="24.75" customHeight="1">
      <c r="A17" s="197"/>
      <c r="B17" s="10">
        <v>10</v>
      </c>
      <c r="C17" s="12">
        <v>573</v>
      </c>
      <c r="D17" s="49"/>
      <c r="E17" s="52"/>
      <c r="F17" s="53"/>
      <c r="G17" s="46"/>
      <c r="H17" s="55">
        <f t="shared" si="0"/>
        <v>0</v>
      </c>
      <c r="I17" s="83">
        <v>380</v>
      </c>
      <c r="J17" s="98">
        <f t="shared" si="1"/>
        <v>380</v>
      </c>
      <c r="K17" s="29"/>
    </row>
    <row r="18" spans="1:11" ht="24.75" customHeight="1">
      <c r="A18" s="197"/>
      <c r="B18" s="10">
        <v>11</v>
      </c>
      <c r="C18" s="12">
        <v>876</v>
      </c>
      <c r="D18" s="49"/>
      <c r="E18" s="52"/>
      <c r="F18" s="53">
        <v>920</v>
      </c>
      <c r="G18" s="46"/>
      <c r="H18" s="55">
        <f t="shared" si="0"/>
        <v>920</v>
      </c>
      <c r="I18" s="83"/>
      <c r="J18" s="98">
        <f t="shared" si="1"/>
        <v>920</v>
      </c>
      <c r="K18" s="29" t="s">
        <v>67</v>
      </c>
    </row>
    <row r="19" spans="1:11" ht="24.75" customHeight="1">
      <c r="A19" s="197"/>
      <c r="B19" s="10">
        <v>12</v>
      </c>
      <c r="C19" s="12">
        <v>4778</v>
      </c>
      <c r="D19" s="49"/>
      <c r="E19" s="52">
        <v>760</v>
      </c>
      <c r="F19" s="53">
        <v>1000</v>
      </c>
      <c r="G19" s="46"/>
      <c r="H19" s="55">
        <f t="shared" si="0"/>
        <v>1760</v>
      </c>
      <c r="I19" s="83"/>
      <c r="J19" s="98">
        <f t="shared" si="1"/>
        <v>1760</v>
      </c>
      <c r="K19" s="29" t="s">
        <v>68</v>
      </c>
    </row>
    <row r="20" spans="1:11" ht="24.75" customHeight="1">
      <c r="A20" s="197"/>
      <c r="B20" s="10">
        <v>13</v>
      </c>
      <c r="C20" s="12">
        <v>4778</v>
      </c>
      <c r="D20" s="49"/>
      <c r="E20" s="52">
        <v>480</v>
      </c>
      <c r="F20" s="53">
        <v>700</v>
      </c>
      <c r="G20" s="46">
        <v>300</v>
      </c>
      <c r="H20" s="55">
        <f t="shared" si="0"/>
        <v>1480</v>
      </c>
      <c r="I20" s="83"/>
      <c r="J20" s="98">
        <f t="shared" si="1"/>
        <v>1480</v>
      </c>
      <c r="K20" s="29" t="s">
        <v>68</v>
      </c>
    </row>
    <row r="21" spans="1:11" ht="24.75" customHeight="1">
      <c r="A21" s="197"/>
      <c r="B21" s="10">
        <v>14</v>
      </c>
      <c r="C21" s="12">
        <v>609</v>
      </c>
      <c r="D21" s="49"/>
      <c r="E21" s="52">
        <v>480</v>
      </c>
      <c r="F21" s="53">
        <v>1000</v>
      </c>
      <c r="G21" s="46"/>
      <c r="H21" s="55">
        <f t="shared" si="0"/>
        <v>1480</v>
      </c>
      <c r="I21" s="83"/>
      <c r="J21" s="98">
        <f t="shared" si="1"/>
        <v>1480</v>
      </c>
      <c r="K21" s="29" t="s">
        <v>66</v>
      </c>
    </row>
    <row r="22" spans="1:11" ht="24.75" customHeight="1" thickBot="1">
      <c r="A22" s="198"/>
      <c r="B22" s="39">
        <v>15</v>
      </c>
      <c r="C22" s="44">
        <v>615</v>
      </c>
      <c r="D22" s="51"/>
      <c r="E22" s="64"/>
      <c r="F22" s="65">
        <v>1570</v>
      </c>
      <c r="G22" s="66"/>
      <c r="H22" s="62">
        <f t="shared" si="0"/>
        <v>1570</v>
      </c>
      <c r="I22" s="84"/>
      <c r="J22" s="98">
        <f t="shared" si="1"/>
        <v>1570</v>
      </c>
      <c r="K22" s="56" t="s">
        <v>63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/>
      <c r="F26" s="41">
        <v>1110</v>
      </c>
      <c r="G26" s="45"/>
      <c r="H26" s="55">
        <f aca="true" t="shared" si="2" ref="H26:H35">SUM(E26:G26)</f>
        <v>1110</v>
      </c>
      <c r="I26" s="82"/>
      <c r="J26" s="99">
        <f aca="true" t="shared" si="3" ref="J26:J35">H26+I26</f>
        <v>1110</v>
      </c>
      <c r="K26" s="47" t="s">
        <v>72</v>
      </c>
    </row>
    <row r="27" spans="1:11" ht="24.75" customHeight="1">
      <c r="A27" s="200"/>
      <c r="B27" s="39">
        <v>17</v>
      </c>
      <c r="C27" s="11">
        <v>615</v>
      </c>
      <c r="D27" s="48"/>
      <c r="E27" s="54"/>
      <c r="F27" s="41"/>
      <c r="G27" s="45"/>
      <c r="H27" s="55">
        <f t="shared" si="2"/>
        <v>0</v>
      </c>
      <c r="I27" s="82">
        <v>890</v>
      </c>
      <c r="J27" s="99">
        <f t="shared" si="3"/>
        <v>890</v>
      </c>
      <c r="K27" s="47" t="s">
        <v>63</v>
      </c>
    </row>
    <row r="28" spans="1:11" ht="24.75" customHeight="1">
      <c r="A28" s="200"/>
      <c r="B28" s="10">
        <v>18</v>
      </c>
      <c r="C28" s="12">
        <v>665</v>
      </c>
      <c r="D28" s="49"/>
      <c r="E28" s="52">
        <v>340</v>
      </c>
      <c r="F28" s="53">
        <v>1000</v>
      </c>
      <c r="G28" s="46"/>
      <c r="H28" s="55">
        <f t="shared" si="2"/>
        <v>1340</v>
      </c>
      <c r="I28" s="83"/>
      <c r="J28" s="99">
        <f t="shared" si="3"/>
        <v>1340</v>
      </c>
      <c r="K28" s="29" t="s">
        <v>67</v>
      </c>
    </row>
    <row r="29" spans="1:11" ht="24.75" customHeight="1">
      <c r="A29" s="200"/>
      <c r="B29" s="10">
        <v>19</v>
      </c>
      <c r="C29" s="12">
        <v>665</v>
      </c>
      <c r="D29" s="49"/>
      <c r="E29" s="52"/>
      <c r="F29" s="53"/>
      <c r="G29" s="46"/>
      <c r="H29" s="55">
        <f t="shared" si="2"/>
        <v>0</v>
      </c>
      <c r="I29" s="83">
        <v>730</v>
      </c>
      <c r="J29" s="99">
        <f t="shared" si="3"/>
        <v>730</v>
      </c>
      <c r="K29" s="29" t="s">
        <v>67</v>
      </c>
    </row>
    <row r="30" spans="1:11" ht="24.75" customHeight="1">
      <c r="A30" s="200"/>
      <c r="B30" s="10">
        <v>20</v>
      </c>
      <c r="C30" s="12">
        <v>666</v>
      </c>
      <c r="D30" s="49"/>
      <c r="E30" s="52">
        <v>160</v>
      </c>
      <c r="F30" s="53">
        <v>700</v>
      </c>
      <c r="G30" s="46">
        <v>300</v>
      </c>
      <c r="H30" s="55">
        <f t="shared" si="2"/>
        <v>1160</v>
      </c>
      <c r="I30" s="83"/>
      <c r="J30" s="99">
        <f t="shared" si="3"/>
        <v>1160</v>
      </c>
      <c r="K30" s="29" t="s">
        <v>63</v>
      </c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>
        <v>330</v>
      </c>
      <c r="F39" s="68">
        <v>1000</v>
      </c>
      <c r="G39" s="69"/>
      <c r="H39" s="70">
        <f aca="true" t="shared" si="4" ref="H39:H48">SUM(E39:G39)</f>
        <v>1330</v>
      </c>
      <c r="I39" s="85"/>
      <c r="J39" s="100">
        <f aca="true" t="shared" si="5" ref="J39:J48">H39+I39</f>
        <v>1330</v>
      </c>
      <c r="K39" s="71" t="s">
        <v>66</v>
      </c>
    </row>
    <row r="40" spans="1:11" ht="24.75" customHeight="1">
      <c r="A40" s="200"/>
      <c r="B40" s="39">
        <v>27</v>
      </c>
      <c r="C40" s="12">
        <v>665</v>
      </c>
      <c r="D40" s="49"/>
      <c r="E40" s="52">
        <v>720</v>
      </c>
      <c r="F40" s="53">
        <v>1000</v>
      </c>
      <c r="G40" s="46"/>
      <c r="H40" s="70">
        <f t="shared" si="4"/>
        <v>1720</v>
      </c>
      <c r="I40" s="83"/>
      <c r="J40" s="100">
        <f t="shared" si="5"/>
        <v>1720</v>
      </c>
      <c r="K40" s="29" t="s">
        <v>63</v>
      </c>
    </row>
    <row r="41" spans="1:11" ht="24.75" customHeight="1">
      <c r="A41" s="200"/>
      <c r="B41" s="10">
        <v>28</v>
      </c>
      <c r="C41" s="12">
        <v>666</v>
      </c>
      <c r="D41" s="49"/>
      <c r="E41" s="52">
        <v>1710</v>
      </c>
      <c r="F41" s="53">
        <v>800</v>
      </c>
      <c r="G41" s="46">
        <v>200</v>
      </c>
      <c r="H41" s="70">
        <f t="shared" si="4"/>
        <v>2710</v>
      </c>
      <c r="I41" s="83"/>
      <c r="J41" s="100">
        <f t="shared" si="5"/>
        <v>2710</v>
      </c>
      <c r="K41" s="29" t="s">
        <v>63</v>
      </c>
    </row>
    <row r="42" spans="1:11" ht="24.75" customHeight="1">
      <c r="A42" s="200"/>
      <c r="B42" s="10">
        <v>29</v>
      </c>
      <c r="C42" s="12">
        <v>665</v>
      </c>
      <c r="D42" s="49"/>
      <c r="E42" s="52"/>
      <c r="F42" s="53">
        <v>1010</v>
      </c>
      <c r="G42" s="46"/>
      <c r="H42" s="70">
        <f t="shared" si="4"/>
        <v>1010</v>
      </c>
      <c r="I42" s="83"/>
      <c r="J42" s="100">
        <f t="shared" si="5"/>
        <v>1010</v>
      </c>
      <c r="K42" s="29" t="s">
        <v>63</v>
      </c>
    </row>
    <row r="43" spans="1:11" ht="24.75" customHeight="1">
      <c r="A43" s="200"/>
      <c r="B43" s="10">
        <v>30</v>
      </c>
      <c r="C43" s="12">
        <v>609</v>
      </c>
      <c r="D43" s="49"/>
      <c r="E43" s="52">
        <v>340</v>
      </c>
      <c r="F43" s="53">
        <v>1000</v>
      </c>
      <c r="G43" s="46"/>
      <c r="H43" s="70">
        <f t="shared" si="4"/>
        <v>1340</v>
      </c>
      <c r="I43" s="83"/>
      <c r="J43" s="100">
        <f t="shared" si="5"/>
        <v>1340</v>
      </c>
      <c r="K43" s="29" t="s">
        <v>66</v>
      </c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7030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20840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2570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30440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2860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33300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769</v>
      </c>
      <c r="C82" s="25"/>
      <c r="D82" s="26">
        <v>4620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3080</v>
      </c>
      <c r="E83" s="29"/>
      <c r="F83" s="12"/>
      <c r="G83" s="27">
        <v>3140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8660</v>
      </c>
      <c r="E84" s="29"/>
      <c r="F84" s="12"/>
      <c r="G84" s="27">
        <v>4290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23.79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24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3">
      <selection activeCell="F65" sqref="F6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43566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/>
      <c r="F8" s="60">
        <v>880</v>
      </c>
      <c r="G8" s="61"/>
      <c r="H8" s="89">
        <f aca="true" t="shared" si="0" ref="H8:H22">SUM(E8:G8)</f>
        <v>880</v>
      </c>
      <c r="I8" s="81"/>
      <c r="J8" s="97">
        <f aca="true" t="shared" si="1" ref="J8:J22">H8+I8</f>
        <v>880</v>
      </c>
      <c r="K8" s="63" t="s">
        <v>67</v>
      </c>
    </row>
    <row r="9" spans="1:11" ht="24.75" customHeight="1">
      <c r="A9" s="197"/>
      <c r="B9" s="10">
        <v>2</v>
      </c>
      <c r="C9" s="11">
        <v>615</v>
      </c>
      <c r="D9" s="48"/>
      <c r="E9" s="54"/>
      <c r="F9" s="41">
        <v>980</v>
      </c>
      <c r="G9" s="45"/>
      <c r="H9" s="55">
        <f t="shared" si="0"/>
        <v>980</v>
      </c>
      <c r="I9" s="82"/>
      <c r="J9" s="98">
        <f t="shared" si="1"/>
        <v>980</v>
      </c>
      <c r="K9" s="47" t="s">
        <v>63</v>
      </c>
    </row>
    <row r="10" spans="1:11" ht="24.75" customHeight="1">
      <c r="A10" s="197"/>
      <c r="B10" s="10">
        <v>3</v>
      </c>
      <c r="C10" s="11">
        <v>666</v>
      </c>
      <c r="D10" s="48"/>
      <c r="E10" s="54">
        <v>1000</v>
      </c>
      <c r="F10" s="41">
        <v>800</v>
      </c>
      <c r="G10" s="45">
        <v>340</v>
      </c>
      <c r="H10" s="55">
        <f t="shared" si="0"/>
        <v>2140</v>
      </c>
      <c r="I10" s="82"/>
      <c r="J10" s="98">
        <f t="shared" si="1"/>
        <v>2140</v>
      </c>
      <c r="K10" s="47" t="s">
        <v>80</v>
      </c>
    </row>
    <row r="11" spans="1:11" ht="24.75" customHeight="1">
      <c r="A11" s="197"/>
      <c r="B11" s="10">
        <v>4</v>
      </c>
      <c r="C11" s="11">
        <v>609</v>
      </c>
      <c r="D11" s="48"/>
      <c r="E11" s="54"/>
      <c r="F11" s="41">
        <v>740</v>
      </c>
      <c r="G11" s="45"/>
      <c r="H11" s="55">
        <f t="shared" si="0"/>
        <v>740</v>
      </c>
      <c r="I11" s="82"/>
      <c r="J11" s="98">
        <f t="shared" si="1"/>
        <v>740</v>
      </c>
      <c r="K11" s="47" t="s">
        <v>67</v>
      </c>
    </row>
    <row r="12" spans="1:11" ht="24.75" customHeight="1">
      <c r="A12" s="197"/>
      <c r="B12" s="10">
        <v>5</v>
      </c>
      <c r="C12" s="11">
        <v>876</v>
      </c>
      <c r="D12" s="48"/>
      <c r="E12" s="54">
        <v>500</v>
      </c>
      <c r="F12" s="41">
        <v>620</v>
      </c>
      <c r="G12" s="45"/>
      <c r="H12" s="55">
        <f t="shared" si="0"/>
        <v>1120</v>
      </c>
      <c r="I12" s="82"/>
      <c r="J12" s="98">
        <f t="shared" si="1"/>
        <v>1120</v>
      </c>
      <c r="K12" s="47" t="s">
        <v>63</v>
      </c>
    </row>
    <row r="13" spans="1:11" ht="24.75" customHeight="1">
      <c r="A13" s="197"/>
      <c r="B13" s="10">
        <v>6</v>
      </c>
      <c r="C13" s="11">
        <v>665</v>
      </c>
      <c r="D13" s="48"/>
      <c r="E13" s="54">
        <v>460</v>
      </c>
      <c r="F13" s="41">
        <v>500</v>
      </c>
      <c r="G13" s="45"/>
      <c r="H13" s="55">
        <f t="shared" si="0"/>
        <v>960</v>
      </c>
      <c r="I13" s="82"/>
      <c r="J13" s="98">
        <f t="shared" si="1"/>
        <v>960</v>
      </c>
      <c r="K13" s="47" t="s">
        <v>80</v>
      </c>
    </row>
    <row r="14" spans="1:11" ht="24.75" customHeight="1">
      <c r="A14" s="197"/>
      <c r="B14" s="10">
        <v>7</v>
      </c>
      <c r="C14" s="12">
        <v>666</v>
      </c>
      <c r="D14" s="49"/>
      <c r="E14" s="52">
        <v>360</v>
      </c>
      <c r="F14" s="53">
        <v>800</v>
      </c>
      <c r="G14" s="46">
        <v>200</v>
      </c>
      <c r="H14" s="55">
        <f t="shared" si="0"/>
        <v>1360</v>
      </c>
      <c r="I14" s="83"/>
      <c r="J14" s="98">
        <f t="shared" si="1"/>
        <v>1360</v>
      </c>
      <c r="K14" s="29" t="s">
        <v>80</v>
      </c>
    </row>
    <row r="15" spans="1:11" ht="24.75" customHeight="1">
      <c r="A15" s="197"/>
      <c r="B15" s="10">
        <v>8</v>
      </c>
      <c r="C15" s="12">
        <v>420</v>
      </c>
      <c r="D15" s="49"/>
      <c r="E15" s="52"/>
      <c r="F15" s="53"/>
      <c r="G15" s="46"/>
      <c r="H15" s="55">
        <f t="shared" si="0"/>
        <v>0</v>
      </c>
      <c r="I15" s="83">
        <v>1150</v>
      </c>
      <c r="J15" s="98">
        <f t="shared" si="1"/>
        <v>1150</v>
      </c>
      <c r="K15" s="29" t="s">
        <v>63</v>
      </c>
    </row>
    <row r="16" spans="1:11" ht="24.75" customHeight="1">
      <c r="A16" s="197"/>
      <c r="B16" s="10">
        <v>9</v>
      </c>
      <c r="C16" s="12">
        <v>573</v>
      </c>
      <c r="D16" s="49"/>
      <c r="E16" s="52"/>
      <c r="F16" s="53"/>
      <c r="G16" s="46"/>
      <c r="H16" s="55">
        <f t="shared" si="0"/>
        <v>0</v>
      </c>
      <c r="I16" s="83">
        <v>520</v>
      </c>
      <c r="J16" s="98">
        <f t="shared" si="1"/>
        <v>520</v>
      </c>
      <c r="K16" s="29"/>
    </row>
    <row r="17" spans="1:11" ht="24.75" customHeight="1">
      <c r="A17" s="197"/>
      <c r="B17" s="10">
        <v>10</v>
      </c>
      <c r="C17" s="12">
        <v>4778</v>
      </c>
      <c r="D17" s="49"/>
      <c r="E17" s="52"/>
      <c r="F17" s="53">
        <v>1490</v>
      </c>
      <c r="G17" s="46"/>
      <c r="H17" s="55">
        <f t="shared" si="0"/>
        <v>1490</v>
      </c>
      <c r="I17" s="83"/>
      <c r="J17" s="98">
        <f t="shared" si="1"/>
        <v>1490</v>
      </c>
      <c r="K17" s="29" t="s">
        <v>68</v>
      </c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/>
      <c r="F26" s="41">
        <v>790</v>
      </c>
      <c r="G26" s="45"/>
      <c r="H26" s="55">
        <f aca="true" t="shared" si="2" ref="H26:H35">SUM(E26:G26)</f>
        <v>790</v>
      </c>
      <c r="I26" s="82"/>
      <c r="J26" s="99">
        <f aca="true" t="shared" si="3" ref="J26:J35">H26+I26</f>
        <v>790</v>
      </c>
      <c r="K26" s="47" t="s">
        <v>81</v>
      </c>
    </row>
    <row r="27" spans="1:11" ht="24.75" customHeight="1">
      <c r="A27" s="200"/>
      <c r="B27" s="39">
        <v>17</v>
      </c>
      <c r="C27" s="11">
        <v>665</v>
      </c>
      <c r="D27" s="48"/>
      <c r="E27" s="54">
        <v>210</v>
      </c>
      <c r="F27" s="41">
        <v>950</v>
      </c>
      <c r="G27" s="45">
        <v>90</v>
      </c>
      <c r="H27" s="55">
        <f t="shared" si="2"/>
        <v>1250</v>
      </c>
      <c r="I27" s="82"/>
      <c r="J27" s="99">
        <f t="shared" si="3"/>
        <v>1250</v>
      </c>
      <c r="K27" s="47" t="s">
        <v>67</v>
      </c>
    </row>
    <row r="28" spans="1:11" ht="24.75" customHeight="1">
      <c r="A28" s="200"/>
      <c r="B28" s="10">
        <v>18</v>
      </c>
      <c r="C28" s="12">
        <v>615</v>
      </c>
      <c r="D28" s="49"/>
      <c r="E28" s="52"/>
      <c r="F28" s="53">
        <v>800</v>
      </c>
      <c r="G28" s="46">
        <v>80</v>
      </c>
      <c r="H28" s="55">
        <f t="shared" si="2"/>
        <v>880</v>
      </c>
      <c r="I28" s="83"/>
      <c r="J28" s="99">
        <f t="shared" si="3"/>
        <v>880</v>
      </c>
      <c r="K28" s="29" t="s">
        <v>63</v>
      </c>
    </row>
    <row r="29" spans="1:11" ht="24.75" customHeight="1">
      <c r="A29" s="200"/>
      <c r="B29" s="10">
        <v>19</v>
      </c>
      <c r="C29" s="12">
        <v>609</v>
      </c>
      <c r="D29" s="49"/>
      <c r="E29" s="52">
        <v>290</v>
      </c>
      <c r="F29" s="53">
        <v>980</v>
      </c>
      <c r="G29" s="46">
        <v>160</v>
      </c>
      <c r="H29" s="55">
        <f t="shared" si="2"/>
        <v>1430</v>
      </c>
      <c r="I29" s="83"/>
      <c r="J29" s="99">
        <f t="shared" si="3"/>
        <v>1430</v>
      </c>
      <c r="K29" s="29" t="s">
        <v>82</v>
      </c>
    </row>
    <row r="30" spans="1:11" ht="24.75" customHeight="1">
      <c r="A30" s="200"/>
      <c r="B30" s="10">
        <v>20</v>
      </c>
      <c r="C30" s="12">
        <v>666</v>
      </c>
      <c r="D30" s="49"/>
      <c r="E30" s="52">
        <v>500</v>
      </c>
      <c r="F30" s="53">
        <v>560</v>
      </c>
      <c r="G30" s="46"/>
      <c r="H30" s="55">
        <f t="shared" si="2"/>
        <v>1060</v>
      </c>
      <c r="I30" s="83"/>
      <c r="J30" s="99">
        <f t="shared" si="3"/>
        <v>1060</v>
      </c>
      <c r="K30" s="29" t="s">
        <v>63</v>
      </c>
    </row>
    <row r="31" spans="1:11" ht="24.75" customHeight="1">
      <c r="A31" s="200"/>
      <c r="B31" s="10">
        <v>21</v>
      </c>
      <c r="C31" s="12">
        <v>665</v>
      </c>
      <c r="D31" s="49"/>
      <c r="E31" s="52">
        <v>500</v>
      </c>
      <c r="F31" s="53">
        <v>830</v>
      </c>
      <c r="G31" s="46"/>
      <c r="H31" s="55">
        <f t="shared" si="2"/>
        <v>1330</v>
      </c>
      <c r="I31" s="83"/>
      <c r="J31" s="99">
        <f t="shared" si="3"/>
        <v>1330</v>
      </c>
      <c r="K31" s="29" t="s">
        <v>67</v>
      </c>
    </row>
    <row r="32" spans="1:11" ht="24.75" customHeight="1">
      <c r="A32" s="200"/>
      <c r="B32" s="10">
        <v>22</v>
      </c>
      <c r="C32" s="12">
        <v>666</v>
      </c>
      <c r="D32" s="49"/>
      <c r="E32" s="52">
        <v>500</v>
      </c>
      <c r="F32" s="53">
        <v>1000</v>
      </c>
      <c r="G32" s="46">
        <v>130</v>
      </c>
      <c r="H32" s="55">
        <f t="shared" si="2"/>
        <v>1630</v>
      </c>
      <c r="I32" s="83"/>
      <c r="J32" s="99">
        <f t="shared" si="3"/>
        <v>1630</v>
      </c>
      <c r="K32" s="29" t="s">
        <v>63</v>
      </c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666</v>
      </c>
      <c r="D39" s="50"/>
      <c r="E39" s="67">
        <v>390</v>
      </c>
      <c r="F39" s="68">
        <v>800</v>
      </c>
      <c r="G39" s="69">
        <v>200</v>
      </c>
      <c r="H39" s="70">
        <f aca="true" t="shared" si="4" ref="H39:H48">SUM(E39:G39)</f>
        <v>1390</v>
      </c>
      <c r="I39" s="85"/>
      <c r="J39" s="100">
        <f aca="true" t="shared" si="5" ref="J39:J48">H39+I39</f>
        <v>1390</v>
      </c>
      <c r="K39" s="71" t="s">
        <v>63</v>
      </c>
    </row>
    <row r="40" spans="1:11" ht="24.75" customHeight="1">
      <c r="A40" s="200"/>
      <c r="B40" s="39">
        <v>27</v>
      </c>
      <c r="C40" s="12">
        <v>609</v>
      </c>
      <c r="D40" s="49"/>
      <c r="E40" s="52">
        <v>460</v>
      </c>
      <c r="F40" s="53">
        <v>800</v>
      </c>
      <c r="G40" s="46">
        <v>200</v>
      </c>
      <c r="H40" s="70">
        <f t="shared" si="4"/>
        <v>1460</v>
      </c>
      <c r="I40" s="83"/>
      <c r="J40" s="100">
        <f t="shared" si="5"/>
        <v>1460</v>
      </c>
      <c r="K40" s="29" t="s">
        <v>83</v>
      </c>
    </row>
    <row r="41" spans="1:11" ht="24.75" customHeight="1">
      <c r="A41" s="200"/>
      <c r="B41" s="10">
        <v>28</v>
      </c>
      <c r="C41" s="12">
        <v>665</v>
      </c>
      <c r="D41" s="49"/>
      <c r="E41" s="52">
        <v>500</v>
      </c>
      <c r="F41" s="53">
        <v>800</v>
      </c>
      <c r="G41" s="46"/>
      <c r="H41" s="70">
        <f t="shared" si="4"/>
        <v>1300</v>
      </c>
      <c r="I41" s="83"/>
      <c r="J41" s="100">
        <f t="shared" si="5"/>
        <v>1300</v>
      </c>
      <c r="K41" s="29" t="s">
        <v>73</v>
      </c>
    </row>
    <row r="42" spans="1:11" ht="24.75" customHeight="1">
      <c r="A42" s="200"/>
      <c r="B42" s="10">
        <v>29</v>
      </c>
      <c r="C42" s="12">
        <v>666</v>
      </c>
      <c r="D42" s="49"/>
      <c r="E42" s="52">
        <v>1000</v>
      </c>
      <c r="F42" s="53">
        <v>800</v>
      </c>
      <c r="G42" s="46">
        <v>370</v>
      </c>
      <c r="H42" s="70">
        <f t="shared" si="4"/>
        <v>2170</v>
      </c>
      <c r="I42" s="83"/>
      <c r="J42" s="100">
        <f t="shared" si="5"/>
        <v>2170</v>
      </c>
      <c r="K42" s="29" t="s">
        <v>73</v>
      </c>
    </row>
    <row r="43" spans="1:11" ht="24.75" customHeight="1">
      <c r="A43" s="200"/>
      <c r="B43" s="10">
        <v>30</v>
      </c>
      <c r="C43" s="12">
        <v>665</v>
      </c>
      <c r="D43" s="49"/>
      <c r="E43" s="52">
        <v>230</v>
      </c>
      <c r="F43" s="53">
        <v>1000</v>
      </c>
      <c r="G43" s="46"/>
      <c r="H43" s="70">
        <f t="shared" si="4"/>
        <v>1230</v>
      </c>
      <c r="I43" s="83"/>
      <c r="J43" s="100">
        <f t="shared" si="5"/>
        <v>1230</v>
      </c>
      <c r="K43" s="29" t="s">
        <v>73</v>
      </c>
    </row>
    <row r="44" spans="1:11" ht="24.75" customHeight="1">
      <c r="A44" s="200"/>
      <c r="B44" s="10">
        <v>31</v>
      </c>
      <c r="C44" s="12">
        <v>609</v>
      </c>
      <c r="D44" s="49"/>
      <c r="E44" s="52"/>
      <c r="F44" s="53">
        <v>730</v>
      </c>
      <c r="G44" s="46"/>
      <c r="H44" s="70">
        <f t="shared" si="4"/>
        <v>730</v>
      </c>
      <c r="I44" s="83"/>
      <c r="J44" s="100">
        <f t="shared" si="5"/>
        <v>730</v>
      </c>
      <c r="K44" s="29" t="s">
        <v>83</v>
      </c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6900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17650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1770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26320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1670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27990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>
        <v>769</v>
      </c>
      <c r="C59" s="25"/>
      <c r="D59" s="26">
        <v>8690</v>
      </c>
      <c r="E59" s="29"/>
      <c r="F59" s="12"/>
      <c r="G59" s="27">
        <v>8000</v>
      </c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>
        <v>847</v>
      </c>
      <c r="C60" s="25"/>
      <c r="D60" s="26">
        <v>4250</v>
      </c>
      <c r="E60" s="29"/>
      <c r="F60" s="12"/>
      <c r="G60" s="27">
        <v>1780</v>
      </c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>
        <v>618</v>
      </c>
      <c r="C61" s="25"/>
      <c r="D61" s="26">
        <v>8820</v>
      </c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>
        <v>847</v>
      </c>
      <c r="C62" s="25"/>
      <c r="D62" s="26">
        <v>2690</v>
      </c>
      <c r="E62" s="29"/>
      <c r="F62" s="12"/>
      <c r="G62" s="27">
        <v>4220</v>
      </c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>
        <v>618</v>
      </c>
      <c r="C63" s="25"/>
      <c r="D63" s="26">
        <v>5130</v>
      </c>
      <c r="E63" s="29"/>
      <c r="F63" s="12"/>
      <c r="G63" s="27">
        <v>3360</v>
      </c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46.94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B86" sqref="B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43567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874</v>
      </c>
      <c r="D8" s="58"/>
      <c r="E8" s="59"/>
      <c r="F8" s="60">
        <v>700</v>
      </c>
      <c r="G8" s="61"/>
      <c r="H8" s="89">
        <f aca="true" t="shared" si="0" ref="H8:H22">SUM(E8:G8)</f>
        <v>700</v>
      </c>
      <c r="I8" s="81"/>
      <c r="J8" s="97">
        <f aca="true" t="shared" si="1" ref="J8:J22">H8+I8</f>
        <v>700</v>
      </c>
      <c r="K8" s="63" t="s">
        <v>83</v>
      </c>
    </row>
    <row r="9" spans="1:11" ht="24.75" customHeight="1">
      <c r="A9" s="197"/>
      <c r="B9" s="10">
        <v>2</v>
      </c>
      <c r="C9" s="11">
        <v>609</v>
      </c>
      <c r="D9" s="48"/>
      <c r="E9" s="54">
        <v>500</v>
      </c>
      <c r="F9" s="41">
        <v>660</v>
      </c>
      <c r="G9" s="45"/>
      <c r="H9" s="55">
        <f t="shared" si="0"/>
        <v>1160</v>
      </c>
      <c r="I9" s="82"/>
      <c r="J9" s="98">
        <f t="shared" si="1"/>
        <v>1160</v>
      </c>
      <c r="K9" s="47" t="s">
        <v>65</v>
      </c>
    </row>
    <row r="10" spans="1:11" ht="24.75" customHeight="1">
      <c r="A10" s="197"/>
      <c r="B10" s="10">
        <v>3</v>
      </c>
      <c r="C10" s="11">
        <v>666</v>
      </c>
      <c r="D10" s="48"/>
      <c r="E10" s="54">
        <v>410</v>
      </c>
      <c r="F10" s="41">
        <v>1000</v>
      </c>
      <c r="G10" s="45"/>
      <c r="H10" s="55">
        <f t="shared" si="0"/>
        <v>1410</v>
      </c>
      <c r="I10" s="82"/>
      <c r="J10" s="98">
        <f t="shared" si="1"/>
        <v>1410</v>
      </c>
      <c r="K10" s="47" t="s">
        <v>80</v>
      </c>
    </row>
    <row r="11" spans="1:11" ht="24.75" customHeight="1">
      <c r="A11" s="197"/>
      <c r="B11" s="10">
        <v>4</v>
      </c>
      <c r="C11" s="11">
        <v>876</v>
      </c>
      <c r="D11" s="48"/>
      <c r="E11" s="54"/>
      <c r="F11" s="41">
        <v>590</v>
      </c>
      <c r="G11" s="45"/>
      <c r="H11" s="55">
        <f t="shared" si="0"/>
        <v>590</v>
      </c>
      <c r="I11" s="82"/>
      <c r="J11" s="98">
        <f t="shared" si="1"/>
        <v>590</v>
      </c>
      <c r="K11" s="47" t="s">
        <v>63</v>
      </c>
    </row>
    <row r="12" spans="1:11" ht="24.75" customHeight="1">
      <c r="A12" s="197"/>
      <c r="B12" s="10">
        <v>5</v>
      </c>
      <c r="C12" s="11">
        <v>874</v>
      </c>
      <c r="D12" s="48"/>
      <c r="E12" s="54">
        <v>620</v>
      </c>
      <c r="F12" s="41">
        <v>500</v>
      </c>
      <c r="G12" s="45"/>
      <c r="H12" s="55">
        <f t="shared" si="0"/>
        <v>1120</v>
      </c>
      <c r="I12" s="82"/>
      <c r="J12" s="98">
        <f t="shared" si="1"/>
        <v>1120</v>
      </c>
      <c r="K12" s="47" t="s">
        <v>67</v>
      </c>
    </row>
    <row r="13" spans="1:11" ht="24.75" customHeight="1">
      <c r="A13" s="197"/>
      <c r="B13" s="10">
        <v>6</v>
      </c>
      <c r="C13" s="11">
        <v>615</v>
      </c>
      <c r="D13" s="48"/>
      <c r="E13" s="54"/>
      <c r="F13" s="41">
        <v>520</v>
      </c>
      <c r="G13" s="45"/>
      <c r="H13" s="55">
        <f t="shared" si="0"/>
        <v>520</v>
      </c>
      <c r="I13" s="82"/>
      <c r="J13" s="98">
        <f t="shared" si="1"/>
        <v>520</v>
      </c>
      <c r="K13" s="47" t="s">
        <v>63</v>
      </c>
    </row>
    <row r="14" spans="1:11" ht="24.75" customHeight="1">
      <c r="A14" s="197"/>
      <c r="B14" s="10">
        <v>7</v>
      </c>
      <c r="C14" s="12">
        <v>609</v>
      </c>
      <c r="D14" s="49"/>
      <c r="E14" s="52"/>
      <c r="F14" s="53">
        <v>500</v>
      </c>
      <c r="G14" s="46">
        <v>330</v>
      </c>
      <c r="H14" s="55">
        <f t="shared" si="0"/>
        <v>830</v>
      </c>
      <c r="I14" s="83"/>
      <c r="J14" s="98">
        <f t="shared" si="1"/>
        <v>830</v>
      </c>
      <c r="K14" s="29" t="s">
        <v>65</v>
      </c>
    </row>
    <row r="15" spans="1:11" ht="24.75" customHeight="1">
      <c r="A15" s="197"/>
      <c r="B15" s="10">
        <v>8</v>
      </c>
      <c r="C15" s="12">
        <v>876</v>
      </c>
      <c r="D15" s="49"/>
      <c r="E15" s="52">
        <v>450</v>
      </c>
      <c r="F15" s="53">
        <v>800</v>
      </c>
      <c r="G15" s="46">
        <v>200</v>
      </c>
      <c r="H15" s="55">
        <f t="shared" si="0"/>
        <v>1450</v>
      </c>
      <c r="I15" s="83"/>
      <c r="J15" s="98">
        <f t="shared" si="1"/>
        <v>1450</v>
      </c>
      <c r="K15" s="29" t="s">
        <v>63</v>
      </c>
    </row>
    <row r="16" spans="1:11" ht="24.75" customHeight="1">
      <c r="A16" s="197"/>
      <c r="B16" s="10">
        <v>9</v>
      </c>
      <c r="C16" s="12">
        <v>573</v>
      </c>
      <c r="D16" s="49"/>
      <c r="E16" s="52"/>
      <c r="F16" s="53"/>
      <c r="G16" s="46"/>
      <c r="H16" s="55">
        <f t="shared" si="0"/>
        <v>0</v>
      </c>
      <c r="I16" s="83">
        <v>550</v>
      </c>
      <c r="J16" s="98">
        <f t="shared" si="1"/>
        <v>550</v>
      </c>
      <c r="K16" s="29" t="s">
        <v>34</v>
      </c>
    </row>
    <row r="17" spans="1:11" ht="24.75" customHeight="1">
      <c r="A17" s="197"/>
      <c r="B17" s="10">
        <v>10</v>
      </c>
      <c r="C17" s="12">
        <v>420</v>
      </c>
      <c r="D17" s="49"/>
      <c r="E17" s="52"/>
      <c r="F17" s="53"/>
      <c r="G17" s="46"/>
      <c r="H17" s="55">
        <f t="shared" si="0"/>
        <v>0</v>
      </c>
      <c r="I17" s="83">
        <v>960</v>
      </c>
      <c r="J17" s="98">
        <f t="shared" si="1"/>
        <v>960</v>
      </c>
      <c r="K17" s="29" t="s">
        <v>63</v>
      </c>
    </row>
    <row r="18" spans="1:11" ht="24.75" customHeight="1">
      <c r="A18" s="197"/>
      <c r="B18" s="10">
        <v>11</v>
      </c>
      <c r="C18" s="12">
        <v>615</v>
      </c>
      <c r="D18" s="49"/>
      <c r="E18" s="52">
        <v>400</v>
      </c>
      <c r="F18" s="53">
        <v>600</v>
      </c>
      <c r="G18" s="46">
        <v>160</v>
      </c>
      <c r="H18" s="55">
        <f t="shared" si="0"/>
        <v>1160</v>
      </c>
      <c r="I18" s="83"/>
      <c r="J18" s="98">
        <f t="shared" si="1"/>
        <v>1160</v>
      </c>
      <c r="K18" s="29" t="s">
        <v>63</v>
      </c>
    </row>
    <row r="19" spans="1:11" ht="24.75" customHeight="1">
      <c r="A19" s="197"/>
      <c r="B19" s="10">
        <v>12</v>
      </c>
      <c r="C19" s="12">
        <v>4778</v>
      </c>
      <c r="D19" s="49"/>
      <c r="E19" s="52"/>
      <c r="F19" s="53">
        <v>1170</v>
      </c>
      <c r="G19" s="46"/>
      <c r="H19" s="55">
        <f t="shared" si="0"/>
        <v>1170</v>
      </c>
      <c r="I19" s="83"/>
      <c r="J19" s="98">
        <f t="shared" si="1"/>
        <v>1170</v>
      </c>
      <c r="K19" s="29" t="s">
        <v>68</v>
      </c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4778</v>
      </c>
      <c r="D26" s="48"/>
      <c r="E26" s="54"/>
      <c r="F26" s="41">
        <v>1420</v>
      </c>
      <c r="G26" s="45"/>
      <c r="H26" s="55">
        <f aca="true" t="shared" si="2" ref="H26:H35">SUM(E26:G26)</f>
        <v>1420</v>
      </c>
      <c r="I26" s="82"/>
      <c r="J26" s="99">
        <f aca="true" t="shared" si="3" ref="J26:J35">H26+I26</f>
        <v>1420</v>
      </c>
      <c r="K26" s="29" t="s">
        <v>68</v>
      </c>
    </row>
    <row r="27" spans="1:11" ht="24.75" customHeight="1">
      <c r="A27" s="200"/>
      <c r="B27" s="39">
        <v>17</v>
      </c>
      <c r="C27" s="11">
        <v>609</v>
      </c>
      <c r="D27" s="48"/>
      <c r="E27" s="54"/>
      <c r="F27" s="41">
        <v>800</v>
      </c>
      <c r="G27" s="45">
        <v>200</v>
      </c>
      <c r="H27" s="55">
        <f t="shared" si="2"/>
        <v>1000</v>
      </c>
      <c r="I27" s="82"/>
      <c r="J27" s="99">
        <f t="shared" si="3"/>
        <v>1000</v>
      </c>
      <c r="K27" s="47" t="s">
        <v>69</v>
      </c>
    </row>
    <row r="28" spans="1:11" ht="24.75" customHeight="1">
      <c r="A28" s="200"/>
      <c r="B28" s="10">
        <v>18</v>
      </c>
      <c r="C28" s="12">
        <v>615</v>
      </c>
      <c r="D28" s="49"/>
      <c r="E28" s="52"/>
      <c r="F28" s="53">
        <v>950</v>
      </c>
      <c r="G28" s="46"/>
      <c r="H28" s="55">
        <f t="shared" si="2"/>
        <v>950</v>
      </c>
      <c r="I28" s="83"/>
      <c r="J28" s="99">
        <f t="shared" si="3"/>
        <v>950</v>
      </c>
      <c r="K28" s="29" t="s">
        <v>63</v>
      </c>
    </row>
    <row r="29" spans="1:11" ht="24.75" customHeight="1">
      <c r="A29" s="200"/>
      <c r="B29" s="10">
        <v>19</v>
      </c>
      <c r="C29" s="12">
        <v>609</v>
      </c>
      <c r="D29" s="49"/>
      <c r="E29" s="52">
        <v>370</v>
      </c>
      <c r="F29" s="53">
        <v>1000</v>
      </c>
      <c r="G29" s="46"/>
      <c r="H29" s="55">
        <f t="shared" si="2"/>
        <v>1370</v>
      </c>
      <c r="I29" s="83"/>
      <c r="J29" s="99">
        <f t="shared" si="3"/>
        <v>1370</v>
      </c>
      <c r="K29" s="29" t="s">
        <v>84</v>
      </c>
    </row>
    <row r="30" spans="1:11" ht="24.75" customHeight="1">
      <c r="A30" s="200"/>
      <c r="B30" s="10">
        <v>20</v>
      </c>
      <c r="C30" s="12">
        <v>811</v>
      </c>
      <c r="D30" s="49"/>
      <c r="E30" s="52"/>
      <c r="F30" s="53"/>
      <c r="G30" s="46"/>
      <c r="H30" s="55">
        <f t="shared" si="2"/>
        <v>0</v>
      </c>
      <c r="I30" s="83">
        <v>1800</v>
      </c>
      <c r="J30" s="99">
        <f t="shared" si="3"/>
        <v>1800</v>
      </c>
      <c r="K30" s="29" t="s">
        <v>34</v>
      </c>
    </row>
    <row r="31" spans="1:11" ht="24.75" customHeight="1">
      <c r="A31" s="200"/>
      <c r="B31" s="10">
        <v>21</v>
      </c>
      <c r="C31" s="12">
        <v>665</v>
      </c>
      <c r="D31" s="49"/>
      <c r="E31" s="52">
        <v>370</v>
      </c>
      <c r="F31" s="53">
        <v>500</v>
      </c>
      <c r="G31" s="46"/>
      <c r="H31" s="55">
        <f t="shared" si="2"/>
        <v>870</v>
      </c>
      <c r="I31" s="83"/>
      <c r="J31" s="99">
        <f t="shared" si="3"/>
        <v>870</v>
      </c>
      <c r="K31" s="29" t="s">
        <v>80</v>
      </c>
    </row>
    <row r="32" spans="1:11" ht="24.75" customHeight="1">
      <c r="A32" s="200"/>
      <c r="B32" s="10">
        <v>22</v>
      </c>
      <c r="C32" s="12">
        <v>615</v>
      </c>
      <c r="D32" s="49"/>
      <c r="E32" s="52">
        <v>700</v>
      </c>
      <c r="F32" s="53">
        <v>500</v>
      </c>
      <c r="G32" s="46"/>
      <c r="H32" s="55">
        <f t="shared" si="2"/>
        <v>1200</v>
      </c>
      <c r="I32" s="83"/>
      <c r="J32" s="99">
        <f t="shared" si="3"/>
        <v>1200</v>
      </c>
      <c r="K32" s="29" t="s">
        <v>63</v>
      </c>
    </row>
    <row r="33" spans="1:11" ht="24.75" customHeight="1">
      <c r="A33" s="200"/>
      <c r="B33" s="10">
        <v>23</v>
      </c>
      <c r="C33" s="12">
        <v>811</v>
      </c>
      <c r="D33" s="49"/>
      <c r="E33" s="52"/>
      <c r="F33" s="53"/>
      <c r="G33" s="46"/>
      <c r="H33" s="55">
        <f t="shared" si="2"/>
        <v>0</v>
      </c>
      <c r="I33" s="83">
        <v>760</v>
      </c>
      <c r="J33" s="99">
        <f t="shared" si="3"/>
        <v>760</v>
      </c>
      <c r="K33" s="29" t="s">
        <v>34</v>
      </c>
    </row>
    <row r="34" spans="1:11" ht="24.75" customHeight="1">
      <c r="A34" s="200"/>
      <c r="B34" s="10">
        <v>24</v>
      </c>
      <c r="C34" s="12">
        <v>665</v>
      </c>
      <c r="D34" s="49"/>
      <c r="E34" s="52">
        <v>430</v>
      </c>
      <c r="F34" s="53">
        <v>1000</v>
      </c>
      <c r="G34" s="46"/>
      <c r="H34" s="55">
        <f t="shared" si="2"/>
        <v>1430</v>
      </c>
      <c r="I34" s="83"/>
      <c r="J34" s="99">
        <f t="shared" si="3"/>
        <v>1430</v>
      </c>
      <c r="K34" s="29" t="s">
        <v>67</v>
      </c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615</v>
      </c>
      <c r="D39" s="50"/>
      <c r="E39" s="67"/>
      <c r="F39" s="68">
        <v>960</v>
      </c>
      <c r="G39" s="69"/>
      <c r="H39" s="70">
        <f aca="true" t="shared" si="4" ref="H39:H48">SUM(E39:G39)</f>
        <v>960</v>
      </c>
      <c r="I39" s="85"/>
      <c r="J39" s="100">
        <f aca="true" t="shared" si="5" ref="J39:J48">H39+I39</f>
        <v>960</v>
      </c>
      <c r="K39" s="71" t="s">
        <v>63</v>
      </c>
    </row>
    <row r="40" spans="1:11" ht="24.75" customHeight="1">
      <c r="A40" s="200"/>
      <c r="B40" s="39">
        <v>27</v>
      </c>
      <c r="C40" s="12">
        <v>609</v>
      </c>
      <c r="D40" s="49"/>
      <c r="E40" s="52">
        <v>570</v>
      </c>
      <c r="F40" s="53">
        <v>1000</v>
      </c>
      <c r="G40" s="46"/>
      <c r="H40" s="70">
        <f t="shared" si="4"/>
        <v>1570</v>
      </c>
      <c r="I40" s="83"/>
      <c r="J40" s="100">
        <f t="shared" si="5"/>
        <v>1570</v>
      </c>
      <c r="K40" s="29" t="s">
        <v>80</v>
      </c>
    </row>
    <row r="41" spans="1:11" ht="24.75" customHeight="1">
      <c r="A41" s="200"/>
      <c r="B41" s="10">
        <v>28</v>
      </c>
      <c r="C41" s="12">
        <v>665</v>
      </c>
      <c r="D41" s="49"/>
      <c r="E41" s="52">
        <v>540</v>
      </c>
      <c r="F41" s="53">
        <v>1000</v>
      </c>
      <c r="G41" s="46"/>
      <c r="H41" s="70">
        <f t="shared" si="4"/>
        <v>1540</v>
      </c>
      <c r="I41" s="83"/>
      <c r="J41" s="100">
        <f t="shared" si="5"/>
        <v>1540</v>
      </c>
      <c r="K41" s="29" t="s">
        <v>63</v>
      </c>
    </row>
    <row r="42" spans="1:11" ht="24.75" customHeight="1">
      <c r="A42" s="200"/>
      <c r="B42" s="10">
        <v>29</v>
      </c>
      <c r="C42" s="12">
        <v>665</v>
      </c>
      <c r="D42" s="49"/>
      <c r="E42" s="52"/>
      <c r="F42" s="53">
        <v>1050</v>
      </c>
      <c r="G42" s="46"/>
      <c r="H42" s="70">
        <f t="shared" si="4"/>
        <v>1050</v>
      </c>
      <c r="I42" s="83"/>
      <c r="J42" s="100">
        <f t="shared" si="5"/>
        <v>1050</v>
      </c>
      <c r="K42" s="29" t="s">
        <v>63</v>
      </c>
    </row>
    <row r="43" spans="1:11" ht="24.75" customHeight="1">
      <c r="A43" s="200"/>
      <c r="B43" s="10">
        <v>30</v>
      </c>
      <c r="C43" s="12">
        <v>609</v>
      </c>
      <c r="D43" s="49"/>
      <c r="E43" s="52">
        <v>450</v>
      </c>
      <c r="F43" s="53">
        <v>800</v>
      </c>
      <c r="G43" s="46">
        <v>200</v>
      </c>
      <c r="H43" s="70">
        <f t="shared" si="4"/>
        <v>1450</v>
      </c>
      <c r="I43" s="83"/>
      <c r="J43" s="100">
        <f t="shared" si="5"/>
        <v>1450</v>
      </c>
      <c r="K43" s="29" t="s">
        <v>80</v>
      </c>
    </row>
    <row r="44" spans="1:11" ht="24.75" customHeight="1">
      <c r="A44" s="200"/>
      <c r="B44" s="10">
        <v>31</v>
      </c>
      <c r="C44" s="12">
        <v>615</v>
      </c>
      <c r="D44" s="49"/>
      <c r="E44" s="52"/>
      <c r="F44" s="53">
        <v>960</v>
      </c>
      <c r="G44" s="46"/>
      <c r="H44" s="70">
        <f t="shared" si="4"/>
        <v>960</v>
      </c>
      <c r="I44" s="83"/>
      <c r="J44" s="100">
        <f t="shared" si="5"/>
        <v>960</v>
      </c>
      <c r="K44" s="29" t="s">
        <v>63</v>
      </c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5810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18980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1090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25880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4070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29950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>
        <v>769</v>
      </c>
      <c r="C59" s="25"/>
      <c r="D59" s="26">
        <v>11040</v>
      </c>
      <c r="E59" s="29"/>
      <c r="F59" s="12"/>
      <c r="G59" s="27">
        <v>9830</v>
      </c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>
        <v>618</v>
      </c>
      <c r="C60" s="25"/>
      <c r="D60" s="26">
        <v>4990</v>
      </c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>
        <v>847</v>
      </c>
      <c r="C61" s="25"/>
      <c r="D61" s="26">
        <v>4360</v>
      </c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30.22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6350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2480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769</v>
      </c>
      <c r="C84" s="25"/>
      <c r="D84" s="26">
        <v>13080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5010</v>
      </c>
      <c r="E85" s="29"/>
      <c r="F85" s="12"/>
      <c r="G85" s="27">
        <v>3000</v>
      </c>
      <c r="H85" s="12"/>
      <c r="I85" s="28"/>
      <c r="J85" s="29">
        <v>2940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32.86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5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67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43568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666</v>
      </c>
      <c r="D8" s="58"/>
      <c r="E8" s="59">
        <v>500</v>
      </c>
      <c r="F8" s="60">
        <v>770</v>
      </c>
      <c r="G8" s="61"/>
      <c r="H8" s="89">
        <f aca="true" t="shared" si="0" ref="H8:H22">SUM(E8:G8)</f>
        <v>1270</v>
      </c>
      <c r="I8" s="81"/>
      <c r="J8" s="97">
        <f aca="true" t="shared" si="1" ref="J8:J22">H8+I8</f>
        <v>1270</v>
      </c>
      <c r="K8" s="63" t="s">
        <v>83</v>
      </c>
    </row>
    <row r="9" spans="1:11" ht="24.75" customHeight="1">
      <c r="A9" s="197"/>
      <c r="B9" s="10">
        <v>2</v>
      </c>
      <c r="C9" s="11">
        <v>665</v>
      </c>
      <c r="D9" s="48"/>
      <c r="E9" s="54"/>
      <c r="F9" s="41">
        <v>1430</v>
      </c>
      <c r="G9" s="45"/>
      <c r="H9" s="55">
        <f t="shared" si="0"/>
        <v>1430</v>
      </c>
      <c r="I9" s="82"/>
      <c r="J9" s="98">
        <f t="shared" si="1"/>
        <v>1430</v>
      </c>
      <c r="K9" s="47" t="s">
        <v>73</v>
      </c>
    </row>
    <row r="10" spans="1:11" ht="24.75" customHeight="1">
      <c r="A10" s="197"/>
      <c r="B10" s="10">
        <v>3</v>
      </c>
      <c r="C10" s="11">
        <v>666</v>
      </c>
      <c r="D10" s="48"/>
      <c r="E10" s="54">
        <v>850</v>
      </c>
      <c r="F10" s="41">
        <v>500</v>
      </c>
      <c r="G10" s="45"/>
      <c r="H10" s="55">
        <f t="shared" si="0"/>
        <v>1350</v>
      </c>
      <c r="I10" s="82"/>
      <c r="J10" s="98">
        <f t="shared" si="1"/>
        <v>1350</v>
      </c>
      <c r="K10" s="47" t="s">
        <v>83</v>
      </c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615</v>
      </c>
      <c r="D26" s="48"/>
      <c r="E26" s="54">
        <v>580</v>
      </c>
      <c r="F26" s="41">
        <v>1000</v>
      </c>
      <c r="G26" s="45"/>
      <c r="H26" s="55">
        <f aca="true" t="shared" si="2" ref="H26:H35">SUM(E26:G26)</f>
        <v>1580</v>
      </c>
      <c r="I26" s="82"/>
      <c r="J26" s="99">
        <f aca="true" t="shared" si="3" ref="J26:J35">H26+I26</f>
        <v>1580</v>
      </c>
      <c r="K26" s="47" t="s">
        <v>83</v>
      </c>
    </row>
    <row r="27" spans="1:11" ht="24.75" customHeight="1">
      <c r="A27" s="200"/>
      <c r="B27" s="39">
        <v>17</v>
      </c>
      <c r="C27" s="11">
        <v>609</v>
      </c>
      <c r="D27" s="48"/>
      <c r="E27" s="54">
        <v>490</v>
      </c>
      <c r="F27" s="41">
        <v>1390</v>
      </c>
      <c r="G27" s="45">
        <v>340</v>
      </c>
      <c r="H27" s="55">
        <f t="shared" si="2"/>
        <v>2220</v>
      </c>
      <c r="I27" s="82"/>
      <c r="J27" s="99">
        <f t="shared" si="3"/>
        <v>2220</v>
      </c>
      <c r="K27" s="47" t="s">
        <v>73</v>
      </c>
    </row>
    <row r="28" spans="1:11" ht="24.75" customHeight="1">
      <c r="A28" s="200"/>
      <c r="B28" s="10">
        <v>18</v>
      </c>
      <c r="C28" s="12">
        <v>615</v>
      </c>
      <c r="D28" s="49"/>
      <c r="E28" s="52"/>
      <c r="F28" s="53">
        <v>1070</v>
      </c>
      <c r="G28" s="46"/>
      <c r="H28" s="55">
        <f t="shared" si="2"/>
        <v>1070</v>
      </c>
      <c r="I28" s="83">
        <v>120</v>
      </c>
      <c r="J28" s="99">
        <f t="shared" si="3"/>
        <v>1190</v>
      </c>
      <c r="K28" s="29" t="s">
        <v>83</v>
      </c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2420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6160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340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8920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120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9040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43569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666</v>
      </c>
      <c r="D8" s="58"/>
      <c r="E8" s="59">
        <v>210</v>
      </c>
      <c r="F8" s="60">
        <v>800</v>
      </c>
      <c r="G8" s="61">
        <v>200</v>
      </c>
      <c r="H8" s="89">
        <f aca="true" t="shared" si="0" ref="H8:H22">SUM(E8:G8)</f>
        <v>1210</v>
      </c>
      <c r="I8" s="81"/>
      <c r="J8" s="97">
        <f aca="true" t="shared" si="1" ref="J8:J22">H8+I8</f>
        <v>1210</v>
      </c>
      <c r="K8" s="63" t="s">
        <v>66</v>
      </c>
    </row>
    <row r="9" spans="1:11" ht="24.75" customHeight="1">
      <c r="A9" s="197"/>
      <c r="B9" s="10">
        <v>2</v>
      </c>
      <c r="C9" s="11">
        <v>666</v>
      </c>
      <c r="D9" s="48"/>
      <c r="E9" s="54">
        <v>170</v>
      </c>
      <c r="F9" s="41">
        <v>700</v>
      </c>
      <c r="G9" s="45">
        <v>300</v>
      </c>
      <c r="H9" s="55">
        <f t="shared" si="0"/>
        <v>1170</v>
      </c>
      <c r="I9" s="82"/>
      <c r="J9" s="98">
        <f t="shared" si="1"/>
        <v>1170</v>
      </c>
      <c r="K9" s="47" t="s">
        <v>66</v>
      </c>
    </row>
    <row r="10" spans="1:11" ht="24.75" customHeight="1">
      <c r="A10" s="197"/>
      <c r="B10" s="10">
        <v>3</v>
      </c>
      <c r="C10" s="11">
        <v>609</v>
      </c>
      <c r="D10" s="48"/>
      <c r="E10" s="54"/>
      <c r="F10" s="41">
        <v>650</v>
      </c>
      <c r="G10" s="45"/>
      <c r="H10" s="55">
        <f t="shared" si="0"/>
        <v>650</v>
      </c>
      <c r="I10" s="82"/>
      <c r="J10" s="98">
        <f t="shared" si="1"/>
        <v>650</v>
      </c>
      <c r="K10" s="47" t="s">
        <v>69</v>
      </c>
    </row>
    <row r="11" spans="1:11" ht="24.75" customHeight="1">
      <c r="A11" s="197"/>
      <c r="B11" s="10">
        <v>4</v>
      </c>
      <c r="C11" s="11">
        <v>609</v>
      </c>
      <c r="D11" s="48"/>
      <c r="E11" s="54"/>
      <c r="F11" s="41">
        <v>680</v>
      </c>
      <c r="G11" s="45"/>
      <c r="H11" s="55">
        <f t="shared" si="0"/>
        <v>680</v>
      </c>
      <c r="I11" s="82"/>
      <c r="J11" s="98">
        <f t="shared" si="1"/>
        <v>680</v>
      </c>
      <c r="K11" s="47" t="s">
        <v>69</v>
      </c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615</v>
      </c>
      <c r="D26" s="48"/>
      <c r="E26" s="54">
        <v>280</v>
      </c>
      <c r="F26" s="41">
        <v>700</v>
      </c>
      <c r="G26" s="45">
        <v>300</v>
      </c>
      <c r="H26" s="55">
        <f aca="true" t="shared" si="2" ref="H26:H35">SUM(E26:G26)</f>
        <v>1280</v>
      </c>
      <c r="I26" s="82"/>
      <c r="J26" s="99">
        <f aca="true" t="shared" si="3" ref="J26:J35">H26+I26</f>
        <v>1280</v>
      </c>
      <c r="K26" s="47" t="s">
        <v>66</v>
      </c>
    </row>
    <row r="27" spans="1:11" ht="24.75" customHeight="1">
      <c r="A27" s="200"/>
      <c r="B27" s="39">
        <v>17</v>
      </c>
      <c r="C27" s="11">
        <v>666</v>
      </c>
      <c r="D27" s="48"/>
      <c r="E27" s="54">
        <v>590</v>
      </c>
      <c r="F27" s="41">
        <v>1000</v>
      </c>
      <c r="G27" s="45"/>
      <c r="H27" s="55">
        <f t="shared" si="2"/>
        <v>1590</v>
      </c>
      <c r="I27" s="82"/>
      <c r="J27" s="99">
        <f t="shared" si="3"/>
        <v>1590</v>
      </c>
      <c r="K27" s="47" t="s">
        <v>63</v>
      </c>
    </row>
    <row r="28" spans="1:11" ht="24.75" customHeight="1">
      <c r="A28" s="200"/>
      <c r="B28" s="10">
        <v>18</v>
      </c>
      <c r="C28" s="12">
        <v>615</v>
      </c>
      <c r="D28" s="49"/>
      <c r="E28" s="52">
        <v>370</v>
      </c>
      <c r="F28" s="53">
        <v>700</v>
      </c>
      <c r="G28" s="46">
        <v>300</v>
      </c>
      <c r="H28" s="55">
        <f t="shared" si="2"/>
        <v>1370</v>
      </c>
      <c r="I28" s="83"/>
      <c r="J28" s="99">
        <f t="shared" si="3"/>
        <v>1370</v>
      </c>
      <c r="K28" s="29" t="s">
        <v>66</v>
      </c>
    </row>
    <row r="29" spans="1:11" ht="24.75" customHeight="1">
      <c r="A29" s="200"/>
      <c r="B29" s="10">
        <v>19</v>
      </c>
      <c r="C29" s="12">
        <v>666</v>
      </c>
      <c r="D29" s="49"/>
      <c r="E29" s="52"/>
      <c r="F29" s="53">
        <v>1040</v>
      </c>
      <c r="G29" s="46"/>
      <c r="H29" s="55">
        <f t="shared" si="2"/>
        <v>1040</v>
      </c>
      <c r="I29" s="83"/>
      <c r="J29" s="99">
        <f t="shared" si="3"/>
        <v>1040</v>
      </c>
      <c r="K29" s="29" t="s">
        <v>63</v>
      </c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1620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6270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1100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8990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8990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874</v>
      </c>
      <c r="D8" s="58"/>
      <c r="E8" s="59">
        <v>270</v>
      </c>
      <c r="F8" s="60">
        <v>500</v>
      </c>
      <c r="G8" s="61">
        <v>200</v>
      </c>
      <c r="H8" s="89">
        <f aca="true" t="shared" si="0" ref="H8:H22">SUM(E8:G8)</f>
        <v>970</v>
      </c>
      <c r="I8" s="81"/>
      <c r="J8" s="97">
        <f aca="true" t="shared" si="1" ref="J8:J22">H8+I8</f>
        <v>970</v>
      </c>
      <c r="K8" s="63" t="s">
        <v>67</v>
      </c>
    </row>
    <row r="9" spans="1:11" ht="24.75" customHeight="1">
      <c r="A9" s="197"/>
      <c r="B9" s="10">
        <v>2</v>
      </c>
      <c r="C9" s="11">
        <v>615</v>
      </c>
      <c r="D9" s="48"/>
      <c r="E9" s="54"/>
      <c r="F9" s="41">
        <v>1080</v>
      </c>
      <c r="G9" s="45"/>
      <c r="H9" s="55">
        <f t="shared" si="0"/>
        <v>1080</v>
      </c>
      <c r="I9" s="82"/>
      <c r="J9" s="98">
        <f t="shared" si="1"/>
        <v>1080</v>
      </c>
      <c r="K9" s="47" t="s">
        <v>63</v>
      </c>
    </row>
    <row r="10" spans="1:11" ht="24.75" customHeight="1">
      <c r="A10" s="197"/>
      <c r="B10" s="10">
        <v>3</v>
      </c>
      <c r="C10" s="11">
        <v>609</v>
      </c>
      <c r="D10" s="48"/>
      <c r="E10" s="54"/>
      <c r="F10" s="41">
        <v>1090</v>
      </c>
      <c r="G10" s="45"/>
      <c r="H10" s="55">
        <f t="shared" si="0"/>
        <v>1090</v>
      </c>
      <c r="I10" s="82"/>
      <c r="J10" s="98">
        <f t="shared" si="1"/>
        <v>1090</v>
      </c>
      <c r="K10" s="47" t="s">
        <v>65</v>
      </c>
    </row>
    <row r="11" spans="1:11" ht="24.75" customHeight="1">
      <c r="A11" s="197"/>
      <c r="B11" s="10">
        <v>4</v>
      </c>
      <c r="C11" s="11">
        <v>876</v>
      </c>
      <c r="D11" s="48"/>
      <c r="E11" s="54"/>
      <c r="F11" s="41">
        <v>1020</v>
      </c>
      <c r="G11" s="45"/>
      <c r="H11" s="55">
        <f t="shared" si="0"/>
        <v>1020</v>
      </c>
      <c r="I11" s="82"/>
      <c r="J11" s="98">
        <f t="shared" si="1"/>
        <v>1020</v>
      </c>
      <c r="K11" s="47" t="s">
        <v>63</v>
      </c>
    </row>
    <row r="12" spans="1:11" ht="24.75" customHeight="1">
      <c r="A12" s="197"/>
      <c r="B12" s="10">
        <v>5</v>
      </c>
      <c r="C12" s="11">
        <v>615</v>
      </c>
      <c r="D12" s="48"/>
      <c r="E12" s="54"/>
      <c r="F12" s="41">
        <v>1110</v>
      </c>
      <c r="G12" s="45"/>
      <c r="H12" s="55">
        <f t="shared" si="0"/>
        <v>1110</v>
      </c>
      <c r="I12" s="82"/>
      <c r="J12" s="98">
        <f t="shared" si="1"/>
        <v>1110</v>
      </c>
      <c r="K12" s="47" t="s">
        <v>63</v>
      </c>
    </row>
    <row r="13" spans="1:11" ht="24.75" customHeight="1">
      <c r="A13" s="197"/>
      <c r="B13" s="10">
        <v>6</v>
      </c>
      <c r="C13" s="11">
        <v>609</v>
      </c>
      <c r="D13" s="48"/>
      <c r="E13" s="54"/>
      <c r="F13" s="41">
        <v>1060</v>
      </c>
      <c r="G13" s="45"/>
      <c r="H13" s="55">
        <f t="shared" si="0"/>
        <v>1060</v>
      </c>
      <c r="I13" s="82"/>
      <c r="J13" s="98">
        <f t="shared" si="1"/>
        <v>1060</v>
      </c>
      <c r="K13" s="47" t="s">
        <v>65</v>
      </c>
    </row>
    <row r="14" spans="1:11" ht="24.75" customHeight="1">
      <c r="A14" s="197"/>
      <c r="B14" s="10">
        <v>7</v>
      </c>
      <c r="C14" s="12">
        <v>4778</v>
      </c>
      <c r="D14" s="49"/>
      <c r="E14" s="52"/>
      <c r="F14" s="53">
        <v>1290</v>
      </c>
      <c r="G14" s="46"/>
      <c r="H14" s="55">
        <f t="shared" si="0"/>
        <v>1290</v>
      </c>
      <c r="I14" s="83"/>
      <c r="J14" s="98">
        <f t="shared" si="1"/>
        <v>1290</v>
      </c>
      <c r="K14" s="29" t="s">
        <v>68</v>
      </c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4778</v>
      </c>
      <c r="D26" s="48"/>
      <c r="E26" s="54">
        <v>320</v>
      </c>
      <c r="F26" s="41">
        <v>1000</v>
      </c>
      <c r="G26" s="45"/>
      <c r="H26" s="55">
        <f aca="true" t="shared" si="2" ref="H26:H35">SUM(E26:G26)</f>
        <v>1320</v>
      </c>
      <c r="I26" s="82"/>
      <c r="J26" s="99">
        <f aca="true" t="shared" si="3" ref="J26:J35">H26+I26</f>
        <v>1320</v>
      </c>
      <c r="K26" s="47" t="s">
        <v>68</v>
      </c>
    </row>
    <row r="27" spans="1:11" ht="24.75" customHeight="1">
      <c r="A27" s="200"/>
      <c r="B27" s="39">
        <v>17</v>
      </c>
      <c r="C27" s="11">
        <v>609</v>
      </c>
      <c r="D27" s="48"/>
      <c r="E27" s="54"/>
      <c r="F27" s="41">
        <v>670</v>
      </c>
      <c r="G27" s="45"/>
      <c r="H27" s="55">
        <f t="shared" si="2"/>
        <v>670</v>
      </c>
      <c r="I27" s="82"/>
      <c r="J27" s="99">
        <f t="shared" si="3"/>
        <v>670</v>
      </c>
      <c r="K27" s="47" t="s">
        <v>66</v>
      </c>
    </row>
    <row r="28" spans="1:11" ht="24.75" customHeight="1">
      <c r="A28" s="200"/>
      <c r="B28" s="10">
        <v>18</v>
      </c>
      <c r="C28" s="12">
        <v>666</v>
      </c>
      <c r="D28" s="49"/>
      <c r="E28" s="52"/>
      <c r="F28" s="53">
        <v>1050</v>
      </c>
      <c r="G28" s="46"/>
      <c r="H28" s="55">
        <f t="shared" si="2"/>
        <v>1050</v>
      </c>
      <c r="I28" s="83"/>
      <c r="J28" s="99">
        <f t="shared" si="3"/>
        <v>1050</v>
      </c>
      <c r="K28" s="29" t="s">
        <v>72</v>
      </c>
    </row>
    <row r="29" spans="1:11" ht="24.75" customHeight="1">
      <c r="A29" s="200"/>
      <c r="B29" s="10">
        <v>19</v>
      </c>
      <c r="C29" s="12">
        <v>615</v>
      </c>
      <c r="D29" s="49"/>
      <c r="E29" s="52">
        <v>240</v>
      </c>
      <c r="F29" s="53">
        <v>700</v>
      </c>
      <c r="G29" s="46">
        <v>300</v>
      </c>
      <c r="H29" s="55">
        <f t="shared" si="2"/>
        <v>1240</v>
      </c>
      <c r="I29" s="83"/>
      <c r="J29" s="99">
        <f t="shared" si="3"/>
        <v>1240</v>
      </c>
      <c r="K29" s="29" t="s">
        <v>67</v>
      </c>
    </row>
    <row r="30" spans="1:11" ht="24.75" customHeight="1">
      <c r="A30" s="200"/>
      <c r="B30" s="10">
        <v>20</v>
      </c>
      <c r="C30" s="12">
        <v>665</v>
      </c>
      <c r="D30" s="49"/>
      <c r="E30" s="52">
        <v>340</v>
      </c>
      <c r="F30" s="53">
        <v>1000</v>
      </c>
      <c r="G30" s="46"/>
      <c r="H30" s="55">
        <f t="shared" si="2"/>
        <v>1340</v>
      </c>
      <c r="I30" s="83"/>
      <c r="J30" s="99">
        <f t="shared" si="3"/>
        <v>1340</v>
      </c>
      <c r="K30" s="29" t="s">
        <v>63</v>
      </c>
    </row>
    <row r="31" spans="1:11" ht="24.75" customHeight="1">
      <c r="A31" s="200"/>
      <c r="B31" s="10">
        <v>21</v>
      </c>
      <c r="C31" s="12">
        <v>609</v>
      </c>
      <c r="D31" s="49"/>
      <c r="E31" s="52"/>
      <c r="F31" s="53">
        <v>1000</v>
      </c>
      <c r="G31" s="46">
        <v>250</v>
      </c>
      <c r="H31" s="55">
        <f t="shared" si="2"/>
        <v>1250</v>
      </c>
      <c r="I31" s="83"/>
      <c r="J31" s="99">
        <f t="shared" si="3"/>
        <v>1250</v>
      </c>
      <c r="K31" s="29" t="s">
        <v>67</v>
      </c>
    </row>
    <row r="32" spans="1:11" ht="24.75" customHeight="1">
      <c r="A32" s="200"/>
      <c r="B32" s="10">
        <v>22</v>
      </c>
      <c r="C32" s="12">
        <v>665</v>
      </c>
      <c r="D32" s="49"/>
      <c r="E32" s="52"/>
      <c r="F32" s="53">
        <v>1090</v>
      </c>
      <c r="G32" s="46"/>
      <c r="H32" s="55">
        <f t="shared" si="2"/>
        <v>1090</v>
      </c>
      <c r="I32" s="83"/>
      <c r="J32" s="99">
        <f t="shared" si="3"/>
        <v>1090</v>
      </c>
      <c r="K32" s="29" t="s">
        <v>63</v>
      </c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>
        <v>250</v>
      </c>
      <c r="F39" s="68">
        <v>700</v>
      </c>
      <c r="G39" s="69">
        <v>300</v>
      </c>
      <c r="H39" s="70">
        <f aca="true" t="shared" si="4" ref="H39:H48">SUM(E39:G39)</f>
        <v>1250</v>
      </c>
      <c r="I39" s="85"/>
      <c r="J39" s="100">
        <f aca="true" t="shared" si="5" ref="J39:J48">H39+I39</f>
        <v>1250</v>
      </c>
      <c r="K39" s="71" t="s">
        <v>66</v>
      </c>
    </row>
    <row r="40" spans="1:11" ht="24.75" customHeight="1">
      <c r="A40" s="200"/>
      <c r="B40" s="39">
        <v>27</v>
      </c>
      <c r="C40" s="12">
        <v>615</v>
      </c>
      <c r="D40" s="49"/>
      <c r="E40" s="52">
        <v>520</v>
      </c>
      <c r="F40" s="53">
        <v>1000</v>
      </c>
      <c r="G40" s="46"/>
      <c r="H40" s="70">
        <f t="shared" si="4"/>
        <v>1520</v>
      </c>
      <c r="I40" s="83"/>
      <c r="J40" s="100">
        <f t="shared" si="5"/>
        <v>1520</v>
      </c>
      <c r="K40" s="29" t="s">
        <v>63</v>
      </c>
    </row>
    <row r="41" spans="1:11" ht="24.75" customHeight="1">
      <c r="A41" s="200"/>
      <c r="B41" s="10">
        <v>28</v>
      </c>
      <c r="C41" s="12">
        <v>665</v>
      </c>
      <c r="D41" s="49"/>
      <c r="E41" s="52">
        <v>210</v>
      </c>
      <c r="F41" s="53">
        <v>700</v>
      </c>
      <c r="G41" s="46">
        <v>300</v>
      </c>
      <c r="H41" s="70">
        <f t="shared" si="4"/>
        <v>1210</v>
      </c>
      <c r="I41" s="83"/>
      <c r="J41" s="100">
        <f t="shared" si="5"/>
        <v>1210</v>
      </c>
      <c r="K41" s="29" t="s">
        <v>63</v>
      </c>
    </row>
    <row r="42" spans="1:11" ht="24.75" customHeight="1">
      <c r="A42" s="200"/>
      <c r="B42" s="10">
        <v>29</v>
      </c>
      <c r="C42" s="12">
        <v>810</v>
      </c>
      <c r="D42" s="49"/>
      <c r="E42" s="52"/>
      <c r="F42" s="53"/>
      <c r="G42" s="46"/>
      <c r="H42" s="70">
        <f t="shared" si="4"/>
        <v>0</v>
      </c>
      <c r="I42" s="83">
        <v>1690</v>
      </c>
      <c r="J42" s="100">
        <f t="shared" si="5"/>
        <v>1690</v>
      </c>
      <c r="K42" s="29" t="s">
        <v>76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2150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16060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1350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19560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1690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21250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3750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4500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8.25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16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874</v>
      </c>
      <c r="D8" s="58"/>
      <c r="E8" s="59"/>
      <c r="F8" s="60">
        <v>950</v>
      </c>
      <c r="G8" s="61"/>
      <c r="H8" s="89">
        <f aca="true" t="shared" si="0" ref="H8:H22">SUM(E8:G8)</f>
        <v>950</v>
      </c>
      <c r="I8" s="81"/>
      <c r="J8" s="97">
        <f aca="true" t="shared" si="1" ref="J8:J22">H8+I8</f>
        <v>950</v>
      </c>
      <c r="K8" s="63" t="s">
        <v>67</v>
      </c>
    </row>
    <row r="9" spans="1:11" ht="24.75" customHeight="1">
      <c r="A9" s="197"/>
      <c r="B9" s="10">
        <v>2</v>
      </c>
      <c r="C9" s="11">
        <v>615</v>
      </c>
      <c r="D9" s="48"/>
      <c r="E9" s="54"/>
      <c r="F9" s="41">
        <v>1160</v>
      </c>
      <c r="G9" s="45"/>
      <c r="H9" s="55">
        <f t="shared" si="0"/>
        <v>1160</v>
      </c>
      <c r="I9" s="82"/>
      <c r="J9" s="98">
        <f t="shared" si="1"/>
        <v>1160</v>
      </c>
      <c r="K9" s="47" t="s">
        <v>63</v>
      </c>
    </row>
    <row r="10" spans="1:11" ht="24.75" customHeight="1">
      <c r="A10" s="197"/>
      <c r="B10" s="10">
        <v>3</v>
      </c>
      <c r="C10" s="11">
        <v>609</v>
      </c>
      <c r="D10" s="48"/>
      <c r="E10" s="54"/>
      <c r="F10" s="41">
        <v>1010</v>
      </c>
      <c r="G10" s="45"/>
      <c r="H10" s="55">
        <f t="shared" si="0"/>
        <v>1010</v>
      </c>
      <c r="I10" s="82"/>
      <c r="J10" s="98">
        <f t="shared" si="1"/>
        <v>1010</v>
      </c>
      <c r="K10" s="47" t="s">
        <v>65</v>
      </c>
    </row>
    <row r="11" spans="1:11" ht="24.75" customHeight="1">
      <c r="A11" s="197"/>
      <c r="B11" s="10">
        <v>4</v>
      </c>
      <c r="C11" s="11">
        <v>4778</v>
      </c>
      <c r="D11" s="48"/>
      <c r="E11" s="54">
        <v>460</v>
      </c>
      <c r="F11" s="41">
        <v>1000</v>
      </c>
      <c r="G11" s="45"/>
      <c r="H11" s="55">
        <f t="shared" si="0"/>
        <v>1460</v>
      </c>
      <c r="I11" s="82"/>
      <c r="J11" s="98">
        <f t="shared" si="1"/>
        <v>1460</v>
      </c>
      <c r="K11" s="47" t="s">
        <v>68</v>
      </c>
    </row>
    <row r="12" spans="1:11" ht="24.75" customHeight="1">
      <c r="A12" s="197"/>
      <c r="B12" s="10">
        <v>5</v>
      </c>
      <c r="C12" s="11">
        <v>609</v>
      </c>
      <c r="D12" s="48"/>
      <c r="E12" s="54"/>
      <c r="F12" s="41">
        <v>940</v>
      </c>
      <c r="G12" s="45"/>
      <c r="H12" s="55">
        <f t="shared" si="0"/>
        <v>940</v>
      </c>
      <c r="I12" s="82"/>
      <c r="J12" s="98">
        <f t="shared" si="1"/>
        <v>940</v>
      </c>
      <c r="K12" s="47" t="s">
        <v>65</v>
      </c>
    </row>
    <row r="13" spans="1:11" ht="24.75" customHeight="1">
      <c r="A13" s="197"/>
      <c r="B13" s="10">
        <v>6</v>
      </c>
      <c r="C13" s="11">
        <v>665</v>
      </c>
      <c r="D13" s="48"/>
      <c r="E13" s="54">
        <v>560</v>
      </c>
      <c r="F13" s="41">
        <v>1000</v>
      </c>
      <c r="G13" s="45"/>
      <c r="H13" s="55">
        <f t="shared" si="0"/>
        <v>1560</v>
      </c>
      <c r="I13" s="82"/>
      <c r="J13" s="98">
        <f t="shared" si="1"/>
        <v>1560</v>
      </c>
      <c r="K13" s="47" t="s">
        <v>66</v>
      </c>
    </row>
    <row r="14" spans="1:11" ht="24.75" customHeight="1">
      <c r="A14" s="197"/>
      <c r="B14" s="10">
        <v>7</v>
      </c>
      <c r="C14" s="12">
        <v>573</v>
      </c>
      <c r="D14" s="49"/>
      <c r="E14" s="52"/>
      <c r="F14" s="53"/>
      <c r="G14" s="46"/>
      <c r="H14" s="55">
        <f t="shared" si="0"/>
        <v>0</v>
      </c>
      <c r="I14" s="83">
        <v>500</v>
      </c>
      <c r="J14" s="98">
        <f t="shared" si="1"/>
        <v>500</v>
      </c>
      <c r="K14" s="29"/>
    </row>
    <row r="15" spans="1:11" ht="24.75" customHeight="1">
      <c r="A15" s="197"/>
      <c r="B15" s="10">
        <v>8</v>
      </c>
      <c r="C15" s="12">
        <v>609</v>
      </c>
      <c r="D15" s="49"/>
      <c r="E15" s="52"/>
      <c r="F15" s="53">
        <v>740</v>
      </c>
      <c r="G15" s="46"/>
      <c r="H15" s="55">
        <f t="shared" si="0"/>
        <v>740</v>
      </c>
      <c r="I15" s="83"/>
      <c r="J15" s="98">
        <f t="shared" si="1"/>
        <v>740</v>
      </c>
      <c r="K15" s="29" t="s">
        <v>69</v>
      </c>
    </row>
    <row r="16" spans="1:11" ht="24.75" customHeight="1">
      <c r="A16" s="197"/>
      <c r="B16" s="10">
        <v>9</v>
      </c>
      <c r="C16" s="12">
        <v>4778</v>
      </c>
      <c r="D16" s="49"/>
      <c r="E16" s="52"/>
      <c r="F16" s="53">
        <v>1230</v>
      </c>
      <c r="G16" s="46"/>
      <c r="H16" s="55">
        <f t="shared" si="0"/>
        <v>1230</v>
      </c>
      <c r="I16" s="83"/>
      <c r="J16" s="98">
        <f t="shared" si="1"/>
        <v>1230</v>
      </c>
      <c r="K16" s="29" t="s">
        <v>68</v>
      </c>
    </row>
    <row r="17" spans="1:11" ht="24.75" customHeight="1">
      <c r="A17" s="197"/>
      <c r="B17" s="10">
        <v>10</v>
      </c>
      <c r="C17" s="12">
        <v>609</v>
      </c>
      <c r="D17" s="49"/>
      <c r="E17" s="52"/>
      <c r="F17" s="53">
        <v>460</v>
      </c>
      <c r="G17" s="46"/>
      <c r="H17" s="55">
        <f t="shared" si="0"/>
        <v>460</v>
      </c>
      <c r="I17" s="83"/>
      <c r="J17" s="98">
        <f t="shared" si="1"/>
        <v>460</v>
      </c>
      <c r="K17" s="29" t="s">
        <v>65</v>
      </c>
    </row>
    <row r="18" spans="1:11" ht="24.75" customHeight="1">
      <c r="A18" s="197"/>
      <c r="B18" s="10">
        <v>11</v>
      </c>
      <c r="C18" s="12">
        <v>615</v>
      </c>
      <c r="D18" s="49"/>
      <c r="E18" s="52"/>
      <c r="F18" s="53">
        <v>1050</v>
      </c>
      <c r="G18" s="46"/>
      <c r="H18" s="55">
        <f t="shared" si="0"/>
        <v>1050</v>
      </c>
      <c r="I18" s="83"/>
      <c r="J18" s="98">
        <f t="shared" si="1"/>
        <v>1050</v>
      </c>
      <c r="K18" s="29" t="s">
        <v>63</v>
      </c>
    </row>
    <row r="19" spans="1:11" ht="24.75" customHeight="1">
      <c r="A19" s="197"/>
      <c r="B19" s="10">
        <v>12</v>
      </c>
      <c r="C19" s="12">
        <v>609</v>
      </c>
      <c r="D19" s="49"/>
      <c r="E19" s="52">
        <v>1000</v>
      </c>
      <c r="F19" s="53">
        <v>1430</v>
      </c>
      <c r="G19" s="46"/>
      <c r="H19" s="55">
        <f t="shared" si="0"/>
        <v>2430</v>
      </c>
      <c r="I19" s="83"/>
      <c r="J19" s="98">
        <f t="shared" si="1"/>
        <v>2430</v>
      </c>
      <c r="K19" s="29"/>
    </row>
    <row r="20" spans="1:11" ht="24.75" customHeight="1">
      <c r="A20" s="197"/>
      <c r="B20" s="10">
        <v>13</v>
      </c>
      <c r="C20" s="12">
        <v>666</v>
      </c>
      <c r="D20" s="49"/>
      <c r="E20" s="52">
        <v>320</v>
      </c>
      <c r="F20" s="53">
        <v>1000</v>
      </c>
      <c r="G20" s="46"/>
      <c r="H20" s="55">
        <f t="shared" si="0"/>
        <v>1320</v>
      </c>
      <c r="I20" s="83"/>
      <c r="J20" s="98">
        <f t="shared" si="1"/>
        <v>1320</v>
      </c>
      <c r="K20" s="29" t="s">
        <v>67</v>
      </c>
    </row>
    <row r="21" spans="1:11" ht="24.75" customHeight="1">
      <c r="A21" s="197"/>
      <c r="B21" s="10">
        <v>14</v>
      </c>
      <c r="C21" s="12">
        <v>615</v>
      </c>
      <c r="D21" s="49"/>
      <c r="E21" s="52"/>
      <c r="F21" s="53">
        <v>1200</v>
      </c>
      <c r="G21" s="46"/>
      <c r="H21" s="55">
        <f t="shared" si="0"/>
        <v>1200</v>
      </c>
      <c r="I21" s="83"/>
      <c r="J21" s="98">
        <f t="shared" si="1"/>
        <v>1200</v>
      </c>
      <c r="K21" s="29" t="s">
        <v>63</v>
      </c>
    </row>
    <row r="22" spans="1:11" ht="24.75" customHeight="1" thickBot="1">
      <c r="A22" s="198"/>
      <c r="B22" s="39">
        <v>15</v>
      </c>
      <c r="C22" s="44">
        <v>666</v>
      </c>
      <c r="D22" s="51"/>
      <c r="E22" s="64">
        <v>460</v>
      </c>
      <c r="F22" s="65">
        <v>1000</v>
      </c>
      <c r="G22" s="66"/>
      <c r="H22" s="62">
        <f t="shared" si="0"/>
        <v>1460</v>
      </c>
      <c r="I22" s="84"/>
      <c r="J22" s="98">
        <f t="shared" si="1"/>
        <v>1460</v>
      </c>
      <c r="K22" s="56" t="s">
        <v>67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615</v>
      </c>
      <c r="D26" s="48"/>
      <c r="E26" s="54"/>
      <c r="F26" s="41">
        <v>950</v>
      </c>
      <c r="G26" s="45"/>
      <c r="H26" s="55">
        <f aca="true" t="shared" si="2" ref="H26:H35">SUM(E26:G26)</f>
        <v>950</v>
      </c>
      <c r="I26" s="82"/>
      <c r="J26" s="99">
        <f aca="true" t="shared" si="3" ref="J26:J35">H26+I26</f>
        <v>950</v>
      </c>
      <c r="K26" s="47" t="s">
        <v>63</v>
      </c>
    </row>
    <row r="27" spans="1:11" ht="24.75" customHeight="1">
      <c r="A27" s="200"/>
      <c r="B27" s="39">
        <v>17</v>
      </c>
      <c r="C27" s="11">
        <v>609</v>
      </c>
      <c r="D27" s="48"/>
      <c r="E27" s="54">
        <v>540</v>
      </c>
      <c r="F27" s="41">
        <v>1000</v>
      </c>
      <c r="G27" s="45">
        <v>400</v>
      </c>
      <c r="H27" s="55">
        <f t="shared" si="2"/>
        <v>1940</v>
      </c>
      <c r="I27" s="82"/>
      <c r="J27" s="99">
        <f t="shared" si="3"/>
        <v>1940</v>
      </c>
      <c r="K27" s="47" t="s">
        <v>66</v>
      </c>
    </row>
    <row r="28" spans="1:11" ht="24.75" customHeight="1">
      <c r="A28" s="200"/>
      <c r="B28" s="10">
        <v>18</v>
      </c>
      <c r="C28" s="12">
        <v>665</v>
      </c>
      <c r="D28" s="49"/>
      <c r="E28" s="52"/>
      <c r="F28" s="53">
        <v>2100</v>
      </c>
      <c r="G28" s="46"/>
      <c r="H28" s="55">
        <f t="shared" si="2"/>
        <v>2100</v>
      </c>
      <c r="I28" s="83"/>
      <c r="J28" s="99">
        <f t="shared" si="3"/>
        <v>2100</v>
      </c>
      <c r="K28" s="29" t="s">
        <v>63</v>
      </c>
    </row>
    <row r="29" spans="1:11" ht="24.75" customHeight="1">
      <c r="A29" s="200"/>
      <c r="B29" s="10">
        <v>19</v>
      </c>
      <c r="C29" s="12">
        <v>665</v>
      </c>
      <c r="D29" s="49"/>
      <c r="E29" s="52">
        <v>610</v>
      </c>
      <c r="F29" s="53">
        <v>1000</v>
      </c>
      <c r="G29" s="46"/>
      <c r="H29" s="55">
        <f t="shared" si="2"/>
        <v>1610</v>
      </c>
      <c r="I29" s="83"/>
      <c r="J29" s="99">
        <f t="shared" si="3"/>
        <v>1610</v>
      </c>
      <c r="K29" s="29" t="s">
        <v>63</v>
      </c>
    </row>
    <row r="30" spans="1:11" ht="24.75" customHeight="1">
      <c r="A30" s="200"/>
      <c r="B30" s="10">
        <v>20</v>
      </c>
      <c r="C30" s="12">
        <v>615</v>
      </c>
      <c r="D30" s="49"/>
      <c r="E30" s="52">
        <v>270</v>
      </c>
      <c r="F30" s="53">
        <v>1000</v>
      </c>
      <c r="G30" s="46"/>
      <c r="H30" s="55">
        <f t="shared" si="2"/>
        <v>1270</v>
      </c>
      <c r="I30" s="83"/>
      <c r="J30" s="99">
        <f t="shared" si="3"/>
        <v>1270</v>
      </c>
      <c r="K30" s="29"/>
    </row>
    <row r="31" spans="1:11" ht="24.75" customHeight="1">
      <c r="A31" s="200"/>
      <c r="B31" s="10">
        <v>21</v>
      </c>
      <c r="C31" s="12">
        <v>609</v>
      </c>
      <c r="D31" s="49"/>
      <c r="E31" s="52">
        <v>250</v>
      </c>
      <c r="F31" s="53">
        <v>1000</v>
      </c>
      <c r="G31" s="46"/>
      <c r="H31" s="55">
        <f t="shared" si="2"/>
        <v>1250</v>
      </c>
      <c r="I31" s="83"/>
      <c r="J31" s="99">
        <f t="shared" si="3"/>
        <v>1250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4470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21220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400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26090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500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26590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847</v>
      </c>
      <c r="C82" s="25"/>
      <c r="D82" s="26">
        <v>3590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6670</v>
      </c>
      <c r="E83" s="29"/>
      <c r="F83" s="12"/>
      <c r="G83" s="27">
        <v>6490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769</v>
      </c>
      <c r="C84" s="25"/>
      <c r="D84" s="26">
        <v>11680</v>
      </c>
      <c r="E84" s="29"/>
      <c r="F84" s="12"/>
      <c r="G84" s="27">
        <v>13960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769</v>
      </c>
      <c r="C85" s="25"/>
      <c r="D85" s="26">
        <v>9660</v>
      </c>
      <c r="E85" s="29"/>
      <c r="F85" s="12"/>
      <c r="G85" s="27">
        <v>13280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6290</v>
      </c>
      <c r="E86" s="29"/>
      <c r="F86" s="12"/>
      <c r="G86" s="27">
        <v>7310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618</v>
      </c>
      <c r="C87" s="25"/>
      <c r="D87" s="26">
        <v>6990</v>
      </c>
      <c r="E87" s="29"/>
      <c r="F87" s="12"/>
      <c r="G87" s="27">
        <v>4740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90.66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15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812</v>
      </c>
      <c r="D8" s="58"/>
      <c r="E8" s="59"/>
      <c r="F8" s="60">
        <v>1200</v>
      </c>
      <c r="G8" s="61"/>
      <c r="H8" s="89">
        <f aca="true" t="shared" si="0" ref="H8:H22">SUM(E8:G8)</f>
        <v>1200</v>
      </c>
      <c r="I8" s="81"/>
      <c r="J8" s="97">
        <f aca="true" t="shared" si="1" ref="J8:J22">H8+I8</f>
        <v>1200</v>
      </c>
      <c r="K8" s="63"/>
    </row>
    <row r="9" spans="1:11" ht="24.75" customHeight="1">
      <c r="A9" s="197"/>
      <c r="B9" s="10">
        <v>2</v>
      </c>
      <c r="C9" s="11">
        <v>615</v>
      </c>
      <c r="D9" s="48"/>
      <c r="E9" s="54"/>
      <c r="F9" s="41">
        <v>1020</v>
      </c>
      <c r="G9" s="45"/>
      <c r="H9" s="55">
        <f t="shared" si="0"/>
        <v>1020</v>
      </c>
      <c r="I9" s="82"/>
      <c r="J9" s="98">
        <f t="shared" si="1"/>
        <v>1020</v>
      </c>
      <c r="K9" s="47" t="s">
        <v>86</v>
      </c>
    </row>
    <row r="10" spans="1:11" ht="24.75" customHeight="1">
      <c r="A10" s="197"/>
      <c r="B10" s="10">
        <v>3</v>
      </c>
      <c r="C10" s="11">
        <v>874</v>
      </c>
      <c r="D10" s="48"/>
      <c r="E10" s="54"/>
      <c r="F10" s="41">
        <v>820</v>
      </c>
      <c r="G10" s="45"/>
      <c r="H10" s="55">
        <f t="shared" si="0"/>
        <v>820</v>
      </c>
      <c r="I10" s="82"/>
      <c r="J10" s="98">
        <f t="shared" si="1"/>
        <v>820</v>
      </c>
      <c r="K10" s="47" t="s">
        <v>67</v>
      </c>
    </row>
    <row r="11" spans="1:11" ht="24.75" customHeight="1">
      <c r="A11" s="197"/>
      <c r="B11" s="10">
        <v>4</v>
      </c>
      <c r="C11" s="11">
        <v>840</v>
      </c>
      <c r="D11" s="48"/>
      <c r="E11" s="54">
        <v>2560</v>
      </c>
      <c r="F11" s="41"/>
      <c r="G11" s="45"/>
      <c r="H11" s="55">
        <f t="shared" si="0"/>
        <v>2560</v>
      </c>
      <c r="I11" s="82">
        <v>2000</v>
      </c>
      <c r="J11" s="98">
        <f t="shared" si="1"/>
        <v>4560</v>
      </c>
      <c r="K11" s="47"/>
    </row>
    <row r="12" spans="1:11" ht="24.75" customHeight="1">
      <c r="A12" s="197"/>
      <c r="B12" s="10">
        <v>5</v>
      </c>
      <c r="C12" s="11">
        <v>615</v>
      </c>
      <c r="D12" s="48"/>
      <c r="E12" s="54"/>
      <c r="F12" s="41"/>
      <c r="G12" s="45"/>
      <c r="H12" s="55">
        <f t="shared" si="0"/>
        <v>0</v>
      </c>
      <c r="I12" s="82">
        <v>440</v>
      </c>
      <c r="J12" s="98">
        <f t="shared" si="1"/>
        <v>440</v>
      </c>
      <c r="K12" s="47"/>
    </row>
    <row r="13" spans="1:11" ht="24.75" customHeight="1">
      <c r="A13" s="197"/>
      <c r="B13" s="10">
        <v>6</v>
      </c>
      <c r="C13" s="11">
        <v>576</v>
      </c>
      <c r="D13" s="48"/>
      <c r="E13" s="54"/>
      <c r="F13" s="41"/>
      <c r="G13" s="45"/>
      <c r="H13" s="55">
        <f t="shared" si="0"/>
        <v>0</v>
      </c>
      <c r="I13" s="82">
        <v>1600</v>
      </c>
      <c r="J13" s="98">
        <f t="shared" si="1"/>
        <v>1600</v>
      </c>
      <c r="K13" s="47" t="s">
        <v>67</v>
      </c>
    </row>
    <row r="14" spans="1:11" ht="24.75" customHeight="1">
      <c r="A14" s="197"/>
      <c r="B14" s="10">
        <v>7</v>
      </c>
      <c r="C14" s="12">
        <v>874</v>
      </c>
      <c r="D14" s="49"/>
      <c r="E14" s="52"/>
      <c r="F14" s="53">
        <v>910</v>
      </c>
      <c r="G14" s="46"/>
      <c r="H14" s="55">
        <f t="shared" si="0"/>
        <v>910</v>
      </c>
      <c r="I14" s="83"/>
      <c r="J14" s="98">
        <f t="shared" si="1"/>
        <v>910</v>
      </c>
      <c r="K14" s="29"/>
    </row>
    <row r="15" spans="1:11" ht="24.75" customHeight="1">
      <c r="A15" s="197"/>
      <c r="B15" s="10">
        <v>8</v>
      </c>
      <c r="C15" s="12">
        <v>573</v>
      </c>
      <c r="D15" s="49"/>
      <c r="E15" s="52"/>
      <c r="F15" s="53"/>
      <c r="G15" s="46"/>
      <c r="H15" s="55">
        <f t="shared" si="0"/>
        <v>0</v>
      </c>
      <c r="I15" s="83">
        <v>450</v>
      </c>
      <c r="J15" s="98">
        <f t="shared" si="1"/>
        <v>450</v>
      </c>
      <c r="K15" s="29"/>
    </row>
    <row r="16" spans="1:11" ht="24.75" customHeight="1">
      <c r="A16" s="197"/>
      <c r="B16" s="10">
        <v>9</v>
      </c>
      <c r="C16" s="12">
        <v>840</v>
      </c>
      <c r="D16" s="49"/>
      <c r="E16" s="52"/>
      <c r="F16" s="53"/>
      <c r="G16" s="46"/>
      <c r="H16" s="55">
        <f t="shared" si="0"/>
        <v>0</v>
      </c>
      <c r="I16" s="83">
        <v>1960</v>
      </c>
      <c r="J16" s="98">
        <f t="shared" si="1"/>
        <v>1960</v>
      </c>
      <c r="K16" s="29"/>
    </row>
    <row r="17" spans="1:11" ht="24.75" customHeight="1">
      <c r="A17" s="197"/>
      <c r="B17" s="10">
        <v>10</v>
      </c>
      <c r="C17" s="12">
        <v>8830</v>
      </c>
      <c r="D17" s="49"/>
      <c r="E17" s="52"/>
      <c r="F17" s="53">
        <v>980</v>
      </c>
      <c r="G17" s="46"/>
      <c r="H17" s="55">
        <f t="shared" si="0"/>
        <v>980</v>
      </c>
      <c r="I17" s="83"/>
      <c r="J17" s="98">
        <f t="shared" si="1"/>
        <v>980</v>
      </c>
      <c r="K17" s="29" t="s">
        <v>68</v>
      </c>
    </row>
    <row r="18" spans="1:11" ht="24.75" customHeight="1">
      <c r="A18" s="197"/>
      <c r="B18" s="10">
        <v>11</v>
      </c>
      <c r="C18" s="12">
        <v>615</v>
      </c>
      <c r="D18" s="49"/>
      <c r="E18" s="52">
        <v>310</v>
      </c>
      <c r="F18" s="53">
        <v>1000</v>
      </c>
      <c r="G18" s="46"/>
      <c r="H18" s="55">
        <f t="shared" si="0"/>
        <v>1310</v>
      </c>
      <c r="I18" s="83"/>
      <c r="J18" s="98">
        <f t="shared" si="1"/>
        <v>1310</v>
      </c>
      <c r="K18" s="29" t="s">
        <v>78</v>
      </c>
    </row>
    <row r="19" spans="1:11" ht="24.75" customHeight="1">
      <c r="A19" s="197"/>
      <c r="B19" s="10">
        <v>12</v>
      </c>
      <c r="C19" s="12">
        <v>665</v>
      </c>
      <c r="D19" s="49"/>
      <c r="E19" s="52">
        <v>830</v>
      </c>
      <c r="F19" s="53">
        <v>1000</v>
      </c>
      <c r="G19" s="46"/>
      <c r="H19" s="55">
        <f t="shared" si="0"/>
        <v>1830</v>
      </c>
      <c r="I19" s="83"/>
      <c r="J19" s="98">
        <f t="shared" si="1"/>
        <v>1830</v>
      </c>
      <c r="K19" s="29" t="s">
        <v>73</v>
      </c>
    </row>
    <row r="20" spans="1:11" ht="24.75" customHeight="1">
      <c r="A20" s="197"/>
      <c r="B20" s="10">
        <v>13</v>
      </c>
      <c r="C20" s="12">
        <v>615</v>
      </c>
      <c r="D20" s="49"/>
      <c r="E20" s="52">
        <v>730</v>
      </c>
      <c r="F20" s="53">
        <v>1000</v>
      </c>
      <c r="G20" s="46"/>
      <c r="H20" s="55">
        <f t="shared" si="0"/>
        <v>1730</v>
      </c>
      <c r="I20" s="83"/>
      <c r="J20" s="98">
        <f t="shared" si="1"/>
        <v>1730</v>
      </c>
      <c r="K20" s="29"/>
    </row>
    <row r="21" spans="1:11" ht="24.75" customHeight="1">
      <c r="A21" s="197"/>
      <c r="B21" s="10">
        <v>14</v>
      </c>
      <c r="C21" s="12">
        <v>609</v>
      </c>
      <c r="D21" s="49"/>
      <c r="E21" s="52">
        <v>270</v>
      </c>
      <c r="F21" s="53">
        <v>1000</v>
      </c>
      <c r="G21" s="46"/>
      <c r="H21" s="55">
        <f t="shared" si="0"/>
        <v>1270</v>
      </c>
      <c r="I21" s="83"/>
      <c r="J21" s="98">
        <f t="shared" si="1"/>
        <v>1270</v>
      </c>
      <c r="K21" s="29" t="s">
        <v>73</v>
      </c>
    </row>
    <row r="22" spans="1:11" ht="24.75" customHeight="1" thickBot="1">
      <c r="A22" s="198"/>
      <c r="B22" s="39">
        <v>15</v>
      </c>
      <c r="C22" s="44">
        <v>665</v>
      </c>
      <c r="D22" s="51"/>
      <c r="E22" s="64">
        <v>290</v>
      </c>
      <c r="F22" s="65">
        <v>700</v>
      </c>
      <c r="G22" s="66">
        <v>300</v>
      </c>
      <c r="H22" s="62">
        <f t="shared" si="0"/>
        <v>1290</v>
      </c>
      <c r="I22" s="84"/>
      <c r="J22" s="98">
        <f t="shared" si="1"/>
        <v>1290</v>
      </c>
      <c r="K22" s="56" t="s">
        <v>73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>
        <v>300</v>
      </c>
      <c r="F26" s="41">
        <v>1000</v>
      </c>
      <c r="G26" s="45"/>
      <c r="H26" s="55">
        <f aca="true" t="shared" si="2" ref="H26:H35">SUM(E26:G26)</f>
        <v>1300</v>
      </c>
      <c r="I26" s="82"/>
      <c r="J26" s="99">
        <f aca="true" t="shared" si="3" ref="J26:J35">H26+I26</f>
        <v>1300</v>
      </c>
      <c r="K26" s="47" t="s">
        <v>73</v>
      </c>
    </row>
    <row r="27" spans="1:11" ht="24.75" customHeight="1">
      <c r="A27" s="200"/>
      <c r="B27" s="39">
        <v>17</v>
      </c>
      <c r="C27" s="11">
        <v>615</v>
      </c>
      <c r="D27" s="48"/>
      <c r="E27" s="54"/>
      <c r="F27" s="41">
        <v>1190</v>
      </c>
      <c r="G27" s="45"/>
      <c r="H27" s="55">
        <f t="shared" si="2"/>
        <v>1190</v>
      </c>
      <c r="I27" s="82"/>
      <c r="J27" s="99">
        <f t="shared" si="3"/>
        <v>1190</v>
      </c>
      <c r="K27" s="47" t="s">
        <v>73</v>
      </c>
    </row>
    <row r="28" spans="1:11" ht="24.75" customHeight="1">
      <c r="A28" s="200"/>
      <c r="B28" s="10">
        <v>18</v>
      </c>
      <c r="C28" s="12">
        <v>609</v>
      </c>
      <c r="D28" s="49"/>
      <c r="E28" s="52">
        <v>380</v>
      </c>
      <c r="F28" s="53">
        <v>1000</v>
      </c>
      <c r="G28" s="46"/>
      <c r="H28" s="55">
        <f t="shared" si="2"/>
        <v>1380</v>
      </c>
      <c r="I28" s="83"/>
      <c r="J28" s="99">
        <f t="shared" si="3"/>
        <v>1380</v>
      </c>
      <c r="K28" s="29" t="s">
        <v>78</v>
      </c>
    </row>
    <row r="29" spans="1:11" ht="24.75" customHeight="1">
      <c r="A29" s="200"/>
      <c r="B29" s="10">
        <v>19</v>
      </c>
      <c r="C29" s="12">
        <v>665</v>
      </c>
      <c r="D29" s="49"/>
      <c r="E29" s="52">
        <v>770</v>
      </c>
      <c r="F29" s="53">
        <v>800</v>
      </c>
      <c r="G29" s="46">
        <v>200</v>
      </c>
      <c r="H29" s="55">
        <f t="shared" si="2"/>
        <v>1770</v>
      </c>
      <c r="I29" s="83"/>
      <c r="J29" s="99">
        <f t="shared" si="3"/>
        <v>1770</v>
      </c>
      <c r="K29" s="29" t="s">
        <v>67</v>
      </c>
    </row>
    <row r="30" spans="1:11" ht="24.75" customHeight="1">
      <c r="A30" s="200"/>
      <c r="B30" s="10">
        <v>20</v>
      </c>
      <c r="C30" s="12">
        <v>665</v>
      </c>
      <c r="D30" s="49"/>
      <c r="E30" s="52">
        <v>1300</v>
      </c>
      <c r="F30" s="53">
        <v>1000</v>
      </c>
      <c r="G30" s="46"/>
      <c r="H30" s="55">
        <f t="shared" si="2"/>
        <v>2300</v>
      </c>
      <c r="I30" s="83"/>
      <c r="J30" s="99">
        <f t="shared" si="3"/>
        <v>2300</v>
      </c>
      <c r="K30" s="29" t="s">
        <v>67</v>
      </c>
    </row>
    <row r="31" spans="1:11" ht="24.75" customHeight="1">
      <c r="A31" s="200"/>
      <c r="B31" s="10">
        <v>21</v>
      </c>
      <c r="C31" s="12">
        <v>609</v>
      </c>
      <c r="D31" s="49"/>
      <c r="E31" s="52"/>
      <c r="F31" s="53">
        <v>3040</v>
      </c>
      <c r="G31" s="46"/>
      <c r="H31" s="55">
        <f t="shared" si="2"/>
        <v>3040</v>
      </c>
      <c r="I31" s="83"/>
      <c r="J31" s="99">
        <f t="shared" si="3"/>
        <v>3040</v>
      </c>
      <c r="K31" s="29"/>
    </row>
    <row r="32" spans="1:11" ht="24.75" customHeight="1">
      <c r="A32" s="200"/>
      <c r="B32" s="10">
        <v>22</v>
      </c>
      <c r="C32" s="12">
        <v>615</v>
      </c>
      <c r="D32" s="49"/>
      <c r="E32" s="52">
        <v>940</v>
      </c>
      <c r="F32" s="53">
        <v>1000</v>
      </c>
      <c r="G32" s="46">
        <v>1000</v>
      </c>
      <c r="H32" s="55">
        <f t="shared" si="2"/>
        <v>2940</v>
      </c>
      <c r="I32" s="83"/>
      <c r="J32" s="99">
        <f t="shared" si="3"/>
        <v>2940</v>
      </c>
      <c r="K32" s="29" t="s">
        <v>63</v>
      </c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8680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18660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1500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28840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6450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35290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4810</v>
      </c>
      <c r="E82" s="29"/>
      <c r="F82" s="12"/>
      <c r="G82" s="27">
        <v>6480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6280</v>
      </c>
      <c r="E83" s="29"/>
      <c r="F83" s="12"/>
      <c r="G83" s="27">
        <v>4780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769</v>
      </c>
      <c r="C84" s="25"/>
      <c r="D84" s="26">
        <v>9490</v>
      </c>
      <c r="E84" s="29"/>
      <c r="F84" s="12"/>
      <c r="G84" s="27">
        <v>11850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5480</v>
      </c>
      <c r="E85" s="29"/>
      <c r="F85" s="12"/>
      <c r="G85" s="27">
        <v>6310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4570</v>
      </c>
      <c r="E86" s="29"/>
      <c r="F86" s="12"/>
      <c r="G86" s="27">
        <v>5790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65.84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49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>
        <v>520</v>
      </c>
      <c r="F8" s="60">
        <v>800</v>
      </c>
      <c r="G8" s="61">
        <v>400</v>
      </c>
      <c r="H8" s="89">
        <f aca="true" t="shared" si="0" ref="H8:H22">SUM(E8:G8)</f>
        <v>1720</v>
      </c>
      <c r="I8" s="81"/>
      <c r="J8" s="97">
        <f aca="true" t="shared" si="1" ref="J8:J22">H8+I8</f>
        <v>1720</v>
      </c>
      <c r="K8" s="63" t="s">
        <v>65</v>
      </c>
    </row>
    <row r="9" spans="1:11" ht="24.75" customHeight="1">
      <c r="A9" s="197"/>
      <c r="B9" s="10">
        <v>2</v>
      </c>
      <c r="C9" s="11">
        <v>874</v>
      </c>
      <c r="D9" s="48"/>
      <c r="E9" s="54">
        <v>240</v>
      </c>
      <c r="F9" s="41">
        <v>700</v>
      </c>
      <c r="G9" s="45">
        <v>300</v>
      </c>
      <c r="H9" s="55">
        <f t="shared" si="0"/>
        <v>1240</v>
      </c>
      <c r="I9" s="82"/>
      <c r="J9" s="98">
        <f t="shared" si="1"/>
        <v>1240</v>
      </c>
      <c r="K9" s="47" t="s">
        <v>67</v>
      </c>
    </row>
    <row r="10" spans="1:11" ht="24.75" customHeight="1">
      <c r="A10" s="197"/>
      <c r="B10" s="10">
        <v>3</v>
      </c>
      <c r="C10" s="11">
        <v>615</v>
      </c>
      <c r="D10" s="48"/>
      <c r="E10" s="54"/>
      <c r="F10" s="41">
        <v>1090</v>
      </c>
      <c r="G10" s="45"/>
      <c r="H10" s="55">
        <f t="shared" si="0"/>
        <v>1090</v>
      </c>
      <c r="I10" s="82"/>
      <c r="J10" s="98">
        <f t="shared" si="1"/>
        <v>1090</v>
      </c>
      <c r="K10" s="47" t="s">
        <v>63</v>
      </c>
    </row>
    <row r="11" spans="1:11" ht="24.75" customHeight="1">
      <c r="A11" s="197"/>
      <c r="B11" s="10">
        <v>4</v>
      </c>
      <c r="C11" s="11">
        <v>665</v>
      </c>
      <c r="D11" s="48"/>
      <c r="E11" s="54"/>
      <c r="F11" s="41">
        <v>1200</v>
      </c>
      <c r="G11" s="45"/>
      <c r="H11" s="55">
        <f t="shared" si="0"/>
        <v>1200</v>
      </c>
      <c r="I11" s="82"/>
      <c r="J11" s="98">
        <f t="shared" si="1"/>
        <v>1200</v>
      </c>
      <c r="K11" s="47"/>
    </row>
    <row r="12" spans="1:11" ht="24.75" customHeight="1">
      <c r="A12" s="197"/>
      <c r="B12" s="10">
        <v>5</v>
      </c>
      <c r="C12" s="11">
        <v>876</v>
      </c>
      <c r="D12" s="48"/>
      <c r="E12" s="54">
        <v>300</v>
      </c>
      <c r="F12" s="41">
        <v>800</v>
      </c>
      <c r="G12" s="45">
        <v>200</v>
      </c>
      <c r="H12" s="55">
        <f t="shared" si="0"/>
        <v>1300</v>
      </c>
      <c r="I12" s="82"/>
      <c r="J12" s="98">
        <f t="shared" si="1"/>
        <v>1300</v>
      </c>
      <c r="K12" s="47" t="s">
        <v>63</v>
      </c>
    </row>
    <row r="13" spans="1:11" ht="24.75" customHeight="1">
      <c r="A13" s="197"/>
      <c r="B13" s="10">
        <v>6</v>
      </c>
      <c r="C13" s="11">
        <v>609</v>
      </c>
      <c r="D13" s="48"/>
      <c r="E13" s="54">
        <v>320</v>
      </c>
      <c r="F13" s="41">
        <v>1000</v>
      </c>
      <c r="G13" s="45"/>
      <c r="H13" s="55">
        <f t="shared" si="0"/>
        <v>1320</v>
      </c>
      <c r="I13" s="82"/>
      <c r="J13" s="98">
        <f t="shared" si="1"/>
        <v>1320</v>
      </c>
      <c r="K13" s="47"/>
    </row>
    <row r="14" spans="1:11" ht="24.75" customHeight="1">
      <c r="A14" s="197"/>
      <c r="B14" s="10">
        <v>7</v>
      </c>
      <c r="C14" s="12">
        <v>615</v>
      </c>
      <c r="D14" s="49"/>
      <c r="E14" s="52">
        <v>240</v>
      </c>
      <c r="F14" s="53">
        <v>700</v>
      </c>
      <c r="G14" s="46">
        <v>300</v>
      </c>
      <c r="H14" s="55">
        <f t="shared" si="0"/>
        <v>1240</v>
      </c>
      <c r="I14" s="83"/>
      <c r="J14" s="98">
        <f t="shared" si="1"/>
        <v>1240</v>
      </c>
      <c r="K14" s="29" t="s">
        <v>63</v>
      </c>
    </row>
    <row r="15" spans="1:11" ht="24.75" customHeight="1">
      <c r="A15" s="197"/>
      <c r="B15" s="10">
        <v>8</v>
      </c>
      <c r="C15" s="12">
        <v>876</v>
      </c>
      <c r="D15" s="49"/>
      <c r="E15" s="52">
        <v>670</v>
      </c>
      <c r="F15" s="53">
        <v>800</v>
      </c>
      <c r="G15" s="46">
        <v>200</v>
      </c>
      <c r="H15" s="55">
        <f t="shared" si="0"/>
        <v>1670</v>
      </c>
      <c r="I15" s="83"/>
      <c r="J15" s="98">
        <f t="shared" si="1"/>
        <v>1670</v>
      </c>
      <c r="K15" s="29" t="s">
        <v>63</v>
      </c>
    </row>
    <row r="16" spans="1:11" ht="24.75" customHeight="1">
      <c r="A16" s="197"/>
      <c r="B16" s="10">
        <v>9</v>
      </c>
      <c r="C16" s="12">
        <v>573</v>
      </c>
      <c r="D16" s="49"/>
      <c r="E16" s="52"/>
      <c r="F16" s="53"/>
      <c r="G16" s="46"/>
      <c r="H16" s="55">
        <f t="shared" si="0"/>
        <v>0</v>
      </c>
      <c r="I16" s="83">
        <v>600</v>
      </c>
      <c r="J16" s="98">
        <f t="shared" si="1"/>
        <v>600</v>
      </c>
      <c r="K16" s="29"/>
    </row>
    <row r="17" spans="1:11" ht="24.75" customHeight="1">
      <c r="A17" s="197"/>
      <c r="B17" s="10">
        <v>10</v>
      </c>
      <c r="C17" s="12">
        <v>6160</v>
      </c>
      <c r="D17" s="49"/>
      <c r="E17" s="52">
        <v>2790</v>
      </c>
      <c r="F17" s="53"/>
      <c r="G17" s="46">
        <v>1000</v>
      </c>
      <c r="H17" s="55">
        <f t="shared" si="0"/>
        <v>3790</v>
      </c>
      <c r="I17" s="83">
        <v>1000</v>
      </c>
      <c r="J17" s="98">
        <f t="shared" si="1"/>
        <v>4790</v>
      </c>
      <c r="K17" s="29" t="s">
        <v>87</v>
      </c>
    </row>
    <row r="18" spans="1:11" ht="24.75" customHeight="1">
      <c r="A18" s="197"/>
      <c r="B18" s="10">
        <v>11</v>
      </c>
      <c r="C18" s="12">
        <v>874</v>
      </c>
      <c r="D18" s="49"/>
      <c r="E18" s="52"/>
      <c r="F18" s="53">
        <v>600</v>
      </c>
      <c r="G18" s="46">
        <v>500</v>
      </c>
      <c r="H18" s="55">
        <f t="shared" si="0"/>
        <v>1100</v>
      </c>
      <c r="I18" s="83">
        <v>500</v>
      </c>
      <c r="J18" s="98">
        <f t="shared" si="1"/>
        <v>1600</v>
      </c>
      <c r="K18" s="29" t="s">
        <v>67</v>
      </c>
    </row>
    <row r="19" spans="1:11" ht="24.75" customHeight="1">
      <c r="A19" s="197"/>
      <c r="B19" s="10">
        <v>12</v>
      </c>
      <c r="C19" s="12">
        <v>576</v>
      </c>
      <c r="D19" s="49"/>
      <c r="E19" s="52">
        <v>540</v>
      </c>
      <c r="F19" s="53">
        <v>1000</v>
      </c>
      <c r="G19" s="46"/>
      <c r="H19" s="55">
        <f t="shared" si="0"/>
        <v>1540</v>
      </c>
      <c r="I19" s="83"/>
      <c r="J19" s="98">
        <f t="shared" si="1"/>
        <v>1540</v>
      </c>
      <c r="K19" s="29" t="s">
        <v>88</v>
      </c>
    </row>
    <row r="20" spans="1:11" ht="24.75" customHeight="1">
      <c r="A20" s="197"/>
      <c r="B20" s="10">
        <v>13</v>
      </c>
      <c r="C20" s="12">
        <v>665</v>
      </c>
      <c r="D20" s="49"/>
      <c r="E20" s="52"/>
      <c r="F20" s="53">
        <v>870</v>
      </c>
      <c r="G20" s="46"/>
      <c r="H20" s="55">
        <f t="shared" si="0"/>
        <v>870</v>
      </c>
      <c r="I20" s="83"/>
      <c r="J20" s="98">
        <f t="shared" si="1"/>
        <v>870</v>
      </c>
      <c r="K20" s="29" t="s">
        <v>66</v>
      </c>
    </row>
    <row r="21" spans="1:11" ht="24.75" customHeight="1">
      <c r="A21" s="197"/>
      <c r="B21" s="10">
        <v>14</v>
      </c>
      <c r="C21" s="12">
        <v>3689</v>
      </c>
      <c r="D21" s="49"/>
      <c r="E21" s="52">
        <v>1000</v>
      </c>
      <c r="F21" s="53">
        <v>1000</v>
      </c>
      <c r="G21" s="46">
        <v>1000</v>
      </c>
      <c r="H21" s="55">
        <f t="shared" si="0"/>
        <v>3000</v>
      </c>
      <c r="I21" s="83">
        <v>280</v>
      </c>
      <c r="J21" s="98">
        <f t="shared" si="1"/>
        <v>3280</v>
      </c>
      <c r="K21" s="29"/>
    </row>
    <row r="22" spans="1:11" ht="24.75" customHeight="1" thickBot="1">
      <c r="A22" s="198"/>
      <c r="B22" s="39">
        <v>15</v>
      </c>
      <c r="C22" s="44">
        <v>4778</v>
      </c>
      <c r="D22" s="51"/>
      <c r="E22" s="64"/>
      <c r="F22" s="65">
        <v>1300</v>
      </c>
      <c r="G22" s="66"/>
      <c r="H22" s="62">
        <f t="shared" si="0"/>
        <v>1300</v>
      </c>
      <c r="I22" s="84"/>
      <c r="J22" s="98">
        <f t="shared" si="1"/>
        <v>1300</v>
      </c>
      <c r="K22" s="56" t="s">
        <v>68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/>
      <c r="F26" s="41">
        <v>1070</v>
      </c>
      <c r="G26" s="45"/>
      <c r="H26" s="55">
        <f aca="true" t="shared" si="2" ref="H26:H35">SUM(E26:G26)</f>
        <v>1070</v>
      </c>
      <c r="I26" s="82"/>
      <c r="J26" s="99">
        <f aca="true" t="shared" si="3" ref="J26:J35">H26+I26</f>
        <v>1070</v>
      </c>
      <c r="K26" s="47" t="s">
        <v>69</v>
      </c>
    </row>
    <row r="27" spans="1:11" ht="24.75" customHeight="1">
      <c r="A27" s="200"/>
      <c r="B27" s="39">
        <v>17</v>
      </c>
      <c r="C27" s="11">
        <v>615</v>
      </c>
      <c r="D27" s="48"/>
      <c r="E27" s="54">
        <v>720</v>
      </c>
      <c r="F27" s="41">
        <v>1000</v>
      </c>
      <c r="G27" s="45"/>
      <c r="H27" s="55">
        <f t="shared" si="2"/>
        <v>1720</v>
      </c>
      <c r="I27" s="82"/>
      <c r="J27" s="99">
        <f t="shared" si="3"/>
        <v>1720</v>
      </c>
      <c r="K27" s="47" t="s">
        <v>63</v>
      </c>
    </row>
    <row r="28" spans="1:11" ht="24.75" customHeight="1">
      <c r="A28" s="200"/>
      <c r="B28" s="10">
        <v>18</v>
      </c>
      <c r="C28" s="12">
        <v>609</v>
      </c>
      <c r="D28" s="49"/>
      <c r="E28" s="52"/>
      <c r="F28" s="53">
        <v>940</v>
      </c>
      <c r="G28" s="46"/>
      <c r="H28" s="55">
        <f t="shared" si="2"/>
        <v>940</v>
      </c>
      <c r="I28" s="83"/>
      <c r="J28" s="99">
        <f t="shared" si="3"/>
        <v>940</v>
      </c>
      <c r="K28" s="29" t="s">
        <v>72</v>
      </c>
    </row>
    <row r="29" spans="1:11" ht="24.75" customHeight="1">
      <c r="A29" s="200"/>
      <c r="B29" s="10">
        <v>19</v>
      </c>
      <c r="C29" s="12">
        <v>665</v>
      </c>
      <c r="D29" s="49"/>
      <c r="E29" s="52">
        <v>380</v>
      </c>
      <c r="F29" s="53">
        <v>500</v>
      </c>
      <c r="G29" s="46">
        <v>100</v>
      </c>
      <c r="H29" s="55">
        <f t="shared" si="2"/>
        <v>980</v>
      </c>
      <c r="I29" s="83"/>
      <c r="J29" s="99">
        <f t="shared" si="3"/>
        <v>980</v>
      </c>
      <c r="K29" s="29" t="s">
        <v>67</v>
      </c>
    </row>
    <row r="30" spans="1:11" ht="24.75" customHeight="1">
      <c r="A30" s="200"/>
      <c r="B30" s="10">
        <v>20</v>
      </c>
      <c r="C30" s="12">
        <v>876</v>
      </c>
      <c r="D30" s="49"/>
      <c r="E30" s="52">
        <v>140</v>
      </c>
      <c r="F30" s="53">
        <v>1000</v>
      </c>
      <c r="G30" s="46"/>
      <c r="H30" s="55">
        <f t="shared" si="2"/>
        <v>1140</v>
      </c>
      <c r="I30" s="83"/>
      <c r="J30" s="99">
        <f t="shared" si="3"/>
        <v>1140</v>
      </c>
      <c r="K30" s="29" t="s">
        <v>63</v>
      </c>
    </row>
    <row r="31" spans="1:11" ht="24.75" customHeight="1">
      <c r="A31" s="200"/>
      <c r="B31" s="10">
        <v>21</v>
      </c>
      <c r="C31" s="12">
        <v>615</v>
      </c>
      <c r="D31" s="49"/>
      <c r="E31" s="52">
        <v>400</v>
      </c>
      <c r="F31" s="53">
        <v>800</v>
      </c>
      <c r="G31" s="46">
        <v>200</v>
      </c>
      <c r="H31" s="55">
        <f t="shared" si="2"/>
        <v>1400</v>
      </c>
      <c r="I31" s="83"/>
      <c r="J31" s="99">
        <f t="shared" si="3"/>
        <v>1400</v>
      </c>
      <c r="K31" s="29" t="s">
        <v>63</v>
      </c>
    </row>
    <row r="32" spans="1:11" ht="24.75" customHeight="1">
      <c r="A32" s="200"/>
      <c r="B32" s="10">
        <v>22</v>
      </c>
      <c r="C32" s="12">
        <v>665</v>
      </c>
      <c r="D32" s="49"/>
      <c r="E32" s="52"/>
      <c r="F32" s="53">
        <v>1030</v>
      </c>
      <c r="G32" s="46"/>
      <c r="H32" s="55">
        <f t="shared" si="2"/>
        <v>1030</v>
      </c>
      <c r="I32" s="83"/>
      <c r="J32" s="99">
        <f t="shared" si="3"/>
        <v>1030</v>
      </c>
      <c r="K32" s="29" t="s">
        <v>67</v>
      </c>
    </row>
    <row r="33" spans="1:11" ht="24.75" customHeight="1">
      <c r="A33" s="200"/>
      <c r="B33" s="10">
        <v>23</v>
      </c>
      <c r="C33" s="12">
        <v>876</v>
      </c>
      <c r="D33" s="49"/>
      <c r="E33" s="52">
        <v>290</v>
      </c>
      <c r="F33" s="53">
        <v>600</v>
      </c>
      <c r="G33" s="46">
        <v>100</v>
      </c>
      <c r="H33" s="55">
        <f t="shared" si="2"/>
        <v>990</v>
      </c>
      <c r="I33" s="83">
        <v>100</v>
      </c>
      <c r="J33" s="99">
        <f t="shared" si="3"/>
        <v>1090</v>
      </c>
      <c r="K33" s="29" t="s">
        <v>63</v>
      </c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615</v>
      </c>
      <c r="D39" s="50"/>
      <c r="E39" s="67"/>
      <c r="F39" s="68">
        <v>880</v>
      </c>
      <c r="G39" s="69"/>
      <c r="H39" s="70">
        <f aca="true" t="shared" si="4" ref="H39:H48">SUM(E39:G39)</f>
        <v>880</v>
      </c>
      <c r="I39" s="85"/>
      <c r="J39" s="100">
        <f aca="true" t="shared" si="5" ref="J39:J48">H39+I39</f>
        <v>880</v>
      </c>
      <c r="K39" s="71" t="s">
        <v>66</v>
      </c>
    </row>
    <row r="40" spans="1:11" ht="24.75" customHeight="1">
      <c r="A40" s="200"/>
      <c r="B40" s="39">
        <v>27</v>
      </c>
      <c r="C40" s="12">
        <v>665</v>
      </c>
      <c r="D40" s="49"/>
      <c r="E40" s="52">
        <v>440</v>
      </c>
      <c r="F40" s="53">
        <v>700</v>
      </c>
      <c r="G40" s="46">
        <v>300</v>
      </c>
      <c r="H40" s="70">
        <f t="shared" si="4"/>
        <v>1440</v>
      </c>
      <c r="I40" s="83"/>
      <c r="J40" s="100">
        <f t="shared" si="5"/>
        <v>1440</v>
      </c>
      <c r="K40" s="29" t="s">
        <v>63</v>
      </c>
    </row>
    <row r="41" spans="1:11" ht="24.75" customHeight="1">
      <c r="A41" s="200"/>
      <c r="B41" s="10">
        <v>28</v>
      </c>
      <c r="C41" s="12">
        <v>615</v>
      </c>
      <c r="D41" s="49"/>
      <c r="E41" s="52">
        <v>330</v>
      </c>
      <c r="F41" s="53">
        <v>500</v>
      </c>
      <c r="G41" s="46">
        <v>500</v>
      </c>
      <c r="H41" s="70">
        <f t="shared" si="4"/>
        <v>1330</v>
      </c>
      <c r="I41" s="83"/>
      <c r="J41" s="100">
        <f t="shared" si="5"/>
        <v>1330</v>
      </c>
      <c r="K41" s="29" t="s">
        <v>66</v>
      </c>
    </row>
    <row r="42" spans="1:11" ht="24.75" customHeight="1">
      <c r="A42" s="200"/>
      <c r="B42" s="10">
        <v>29</v>
      </c>
      <c r="C42" s="12">
        <v>665</v>
      </c>
      <c r="D42" s="49"/>
      <c r="E42" s="52">
        <v>120</v>
      </c>
      <c r="F42" s="53">
        <v>500</v>
      </c>
      <c r="G42" s="46">
        <v>500</v>
      </c>
      <c r="H42" s="70">
        <f t="shared" si="4"/>
        <v>1120</v>
      </c>
      <c r="I42" s="83"/>
      <c r="J42" s="100">
        <f t="shared" si="5"/>
        <v>1120</v>
      </c>
      <c r="K42" s="29" t="s">
        <v>63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9440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21380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5600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36420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2480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38900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769</v>
      </c>
      <c r="C82" s="25"/>
      <c r="D82" s="26">
        <v>10830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5020</v>
      </c>
      <c r="E83" s="29"/>
      <c r="F83" s="12"/>
      <c r="G83" s="27">
        <v>5120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3960</v>
      </c>
      <c r="E84" s="29"/>
      <c r="F84" s="12"/>
      <c r="G84" s="27">
        <v>6770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5750</v>
      </c>
      <c r="E85" s="29"/>
      <c r="F85" s="12"/>
      <c r="G85" s="27">
        <v>4370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5720</v>
      </c>
      <c r="E86" s="29"/>
      <c r="F86" s="12"/>
      <c r="G86" s="27">
        <v>5260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52.8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34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F103" sqref="F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43556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666</v>
      </c>
      <c r="D8" s="58"/>
      <c r="E8" s="121"/>
      <c r="F8" s="57">
        <v>820</v>
      </c>
      <c r="G8" s="122"/>
      <c r="H8" s="123">
        <f>SUM(E8:G8)</f>
        <v>820</v>
      </c>
      <c r="I8" s="124"/>
      <c r="J8" s="125">
        <f>H8+I8</f>
        <v>820</v>
      </c>
      <c r="K8" s="126" t="s">
        <v>63</v>
      </c>
    </row>
    <row r="9" spans="1:11" ht="24.75" customHeight="1">
      <c r="A9" s="197"/>
      <c r="B9" s="10">
        <v>2</v>
      </c>
      <c r="C9" s="11">
        <v>1973</v>
      </c>
      <c r="D9" s="48"/>
      <c r="E9" s="127"/>
      <c r="F9" s="11">
        <v>460</v>
      </c>
      <c r="G9" s="128"/>
      <c r="H9" s="129">
        <f aca="true" t="shared" si="0" ref="H9:H22">SUM(E9:G9)</f>
        <v>460</v>
      </c>
      <c r="I9" s="130"/>
      <c r="J9" s="131">
        <f aca="true" t="shared" si="1" ref="J9:J22">H9+I9</f>
        <v>460</v>
      </c>
      <c r="K9" s="132" t="s">
        <v>64</v>
      </c>
    </row>
    <row r="10" spans="1:11" ht="24.75" customHeight="1">
      <c r="A10" s="197"/>
      <c r="B10" s="10">
        <v>3</v>
      </c>
      <c r="C10" s="11">
        <v>7949</v>
      </c>
      <c r="D10" s="48"/>
      <c r="E10" s="127"/>
      <c r="F10" s="11"/>
      <c r="G10" s="128"/>
      <c r="H10" s="129">
        <f t="shared" si="0"/>
        <v>0</v>
      </c>
      <c r="I10" s="130">
        <v>330</v>
      </c>
      <c r="J10" s="131">
        <f t="shared" si="1"/>
        <v>330</v>
      </c>
      <c r="K10" s="132" t="s">
        <v>64</v>
      </c>
    </row>
    <row r="11" spans="1:11" ht="24.75" customHeight="1">
      <c r="A11" s="197"/>
      <c r="B11" s="10">
        <v>4</v>
      </c>
      <c r="C11" s="11">
        <v>609</v>
      </c>
      <c r="D11" s="48"/>
      <c r="E11" s="127"/>
      <c r="F11" s="11">
        <v>800</v>
      </c>
      <c r="G11" s="128"/>
      <c r="H11" s="129">
        <f t="shared" si="0"/>
        <v>800</v>
      </c>
      <c r="I11" s="130"/>
      <c r="J11" s="131">
        <f t="shared" si="1"/>
        <v>800</v>
      </c>
      <c r="K11" s="132" t="s">
        <v>65</v>
      </c>
    </row>
    <row r="12" spans="1:11" ht="24.75" customHeight="1">
      <c r="A12" s="197"/>
      <c r="B12" s="10">
        <v>5</v>
      </c>
      <c r="C12" s="11">
        <v>615</v>
      </c>
      <c r="D12" s="48"/>
      <c r="E12" s="127"/>
      <c r="F12" s="11">
        <v>910</v>
      </c>
      <c r="G12" s="128"/>
      <c r="H12" s="129">
        <f t="shared" si="0"/>
        <v>910</v>
      </c>
      <c r="I12" s="130"/>
      <c r="J12" s="131">
        <f t="shared" si="1"/>
        <v>910</v>
      </c>
      <c r="K12" s="132" t="s">
        <v>63</v>
      </c>
    </row>
    <row r="13" spans="1:11" ht="24.75" customHeight="1">
      <c r="A13" s="197"/>
      <c r="B13" s="10">
        <v>6</v>
      </c>
      <c r="C13" s="11">
        <v>876</v>
      </c>
      <c r="D13" s="48"/>
      <c r="E13" s="127"/>
      <c r="F13" s="11">
        <v>860</v>
      </c>
      <c r="G13" s="128"/>
      <c r="H13" s="129">
        <f t="shared" si="0"/>
        <v>860</v>
      </c>
      <c r="I13" s="130"/>
      <c r="J13" s="131">
        <f t="shared" si="1"/>
        <v>860</v>
      </c>
      <c r="K13" s="132" t="s">
        <v>63</v>
      </c>
    </row>
    <row r="14" spans="1:11" ht="24.75" customHeight="1">
      <c r="A14" s="197"/>
      <c r="B14" s="10">
        <v>7</v>
      </c>
      <c r="C14" s="57">
        <v>665</v>
      </c>
      <c r="D14" s="110"/>
      <c r="E14" s="114"/>
      <c r="F14" s="109">
        <v>830</v>
      </c>
      <c r="G14" s="111"/>
      <c r="H14" s="129">
        <f t="shared" si="0"/>
        <v>830</v>
      </c>
      <c r="I14" s="112"/>
      <c r="J14" s="131">
        <f t="shared" si="1"/>
        <v>830</v>
      </c>
      <c r="K14" s="113" t="s">
        <v>66</v>
      </c>
    </row>
    <row r="15" spans="1:11" ht="24.75" customHeight="1">
      <c r="A15" s="197"/>
      <c r="B15" s="10">
        <v>8</v>
      </c>
      <c r="C15" s="109">
        <v>7949</v>
      </c>
      <c r="D15" s="110"/>
      <c r="E15" s="114"/>
      <c r="F15" s="109"/>
      <c r="G15" s="111"/>
      <c r="H15" s="129">
        <f t="shared" si="0"/>
        <v>0</v>
      </c>
      <c r="I15" s="112">
        <v>690</v>
      </c>
      <c r="J15" s="131">
        <f t="shared" si="1"/>
        <v>690</v>
      </c>
      <c r="K15" s="113" t="s">
        <v>64</v>
      </c>
    </row>
    <row r="16" spans="1:11" ht="24.75" customHeight="1">
      <c r="A16" s="197"/>
      <c r="B16" s="10">
        <v>9</v>
      </c>
      <c r="C16" s="109">
        <v>7949</v>
      </c>
      <c r="D16" s="110"/>
      <c r="E16" s="114">
        <v>350</v>
      </c>
      <c r="F16" s="109">
        <v>1000</v>
      </c>
      <c r="G16" s="111"/>
      <c r="H16" s="129">
        <f t="shared" si="0"/>
        <v>1350</v>
      </c>
      <c r="I16" s="112"/>
      <c r="J16" s="131">
        <f t="shared" si="1"/>
        <v>1350</v>
      </c>
      <c r="K16" s="113" t="s">
        <v>64</v>
      </c>
    </row>
    <row r="17" spans="1:11" ht="24.75" customHeight="1">
      <c r="A17" s="197"/>
      <c r="B17" s="10">
        <v>10</v>
      </c>
      <c r="C17" s="109">
        <v>7139</v>
      </c>
      <c r="D17" s="110"/>
      <c r="E17" s="114"/>
      <c r="F17" s="109"/>
      <c r="G17" s="111"/>
      <c r="H17" s="129">
        <f t="shared" si="0"/>
        <v>0</v>
      </c>
      <c r="I17" s="112">
        <v>120</v>
      </c>
      <c r="J17" s="131">
        <f t="shared" si="1"/>
        <v>120</v>
      </c>
      <c r="K17" s="113" t="s">
        <v>64</v>
      </c>
    </row>
    <row r="18" spans="1:11" ht="24.75" customHeight="1">
      <c r="A18" s="197"/>
      <c r="B18" s="10">
        <v>11</v>
      </c>
      <c r="C18" s="109">
        <v>573</v>
      </c>
      <c r="D18" s="110"/>
      <c r="E18" s="114"/>
      <c r="F18" s="109"/>
      <c r="G18" s="111"/>
      <c r="H18" s="129">
        <f t="shared" si="0"/>
        <v>0</v>
      </c>
      <c r="I18" s="112">
        <v>340</v>
      </c>
      <c r="J18" s="131">
        <f t="shared" si="1"/>
        <v>340</v>
      </c>
      <c r="K18" s="113"/>
    </row>
    <row r="19" spans="1:11" ht="24.75" customHeight="1">
      <c r="A19" s="197"/>
      <c r="B19" s="10">
        <v>12</v>
      </c>
      <c r="C19" s="109">
        <v>615</v>
      </c>
      <c r="D19" s="110"/>
      <c r="E19" s="114"/>
      <c r="F19" s="109">
        <v>1160</v>
      </c>
      <c r="G19" s="111"/>
      <c r="H19" s="129">
        <f t="shared" si="0"/>
        <v>1160</v>
      </c>
      <c r="I19" s="112"/>
      <c r="J19" s="131">
        <f t="shared" si="1"/>
        <v>1160</v>
      </c>
      <c r="K19" s="113" t="s">
        <v>63</v>
      </c>
    </row>
    <row r="20" spans="1:11" ht="24.75" customHeight="1">
      <c r="A20" s="197"/>
      <c r="B20" s="10">
        <v>13</v>
      </c>
      <c r="C20" s="109">
        <v>7949</v>
      </c>
      <c r="D20" s="110"/>
      <c r="E20" s="114"/>
      <c r="F20" s="109">
        <v>820</v>
      </c>
      <c r="G20" s="111"/>
      <c r="H20" s="129">
        <f t="shared" si="0"/>
        <v>820</v>
      </c>
      <c r="I20" s="112"/>
      <c r="J20" s="131">
        <f t="shared" si="1"/>
        <v>820</v>
      </c>
      <c r="K20" s="113" t="s">
        <v>64</v>
      </c>
    </row>
    <row r="21" spans="1:11" ht="24.75" customHeight="1">
      <c r="A21" s="197"/>
      <c r="B21" s="10">
        <v>14</v>
      </c>
      <c r="C21" s="109">
        <v>874</v>
      </c>
      <c r="D21" s="110"/>
      <c r="E21" s="114"/>
      <c r="F21" s="109">
        <v>1030</v>
      </c>
      <c r="G21" s="111"/>
      <c r="H21" s="129">
        <f t="shared" si="0"/>
        <v>1030</v>
      </c>
      <c r="I21" s="112"/>
      <c r="J21" s="131">
        <f t="shared" si="1"/>
        <v>1030</v>
      </c>
      <c r="K21" s="113" t="s">
        <v>67</v>
      </c>
    </row>
    <row r="22" spans="1:11" ht="24.75" customHeight="1" thickBot="1">
      <c r="A22" s="198"/>
      <c r="B22" s="39">
        <v>15</v>
      </c>
      <c r="C22" s="115">
        <v>876</v>
      </c>
      <c r="D22" s="116"/>
      <c r="E22" s="117"/>
      <c r="F22" s="115">
        <v>1020</v>
      </c>
      <c r="G22" s="118"/>
      <c r="H22" s="133">
        <f t="shared" si="0"/>
        <v>1020</v>
      </c>
      <c r="I22" s="119"/>
      <c r="J22" s="131">
        <f t="shared" si="1"/>
        <v>1020</v>
      </c>
      <c r="K22" s="120" t="s">
        <v>63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665</v>
      </c>
      <c r="D26" s="48"/>
      <c r="E26" s="127"/>
      <c r="F26" s="11"/>
      <c r="G26" s="128">
        <v>760</v>
      </c>
      <c r="H26" s="129">
        <f>SUM(E26:G26)</f>
        <v>760</v>
      </c>
      <c r="I26" s="130"/>
      <c r="J26" s="134">
        <f>H26+I26</f>
        <v>760</v>
      </c>
      <c r="K26" s="132" t="s">
        <v>66</v>
      </c>
    </row>
    <row r="27" spans="1:11" ht="24.75" customHeight="1">
      <c r="A27" s="200"/>
      <c r="B27" s="39">
        <v>17</v>
      </c>
      <c r="C27" s="11">
        <v>7139</v>
      </c>
      <c r="D27" s="48"/>
      <c r="E27" s="127"/>
      <c r="F27" s="11">
        <v>540</v>
      </c>
      <c r="G27" s="128"/>
      <c r="H27" s="129">
        <f aca="true" t="shared" si="2" ref="H27:H35">SUM(E27:G27)</f>
        <v>540</v>
      </c>
      <c r="I27" s="130"/>
      <c r="J27" s="134">
        <f aca="true" t="shared" si="3" ref="J27:J35">H27+I27</f>
        <v>540</v>
      </c>
      <c r="K27" s="132" t="s">
        <v>64</v>
      </c>
    </row>
    <row r="28" spans="1:11" ht="24.75" customHeight="1">
      <c r="A28" s="200"/>
      <c r="B28" s="10">
        <v>18</v>
      </c>
      <c r="C28" s="109">
        <v>4778</v>
      </c>
      <c r="D28" s="110"/>
      <c r="E28" s="114"/>
      <c r="F28" s="109">
        <v>1270</v>
      </c>
      <c r="G28" s="111"/>
      <c r="H28" s="129">
        <f t="shared" si="2"/>
        <v>1270</v>
      </c>
      <c r="I28" s="112"/>
      <c r="J28" s="134">
        <f t="shared" si="3"/>
        <v>1270</v>
      </c>
      <c r="K28" s="113" t="s">
        <v>68</v>
      </c>
    </row>
    <row r="29" spans="1:11" ht="24.75" customHeight="1">
      <c r="A29" s="200"/>
      <c r="B29" s="10">
        <v>19</v>
      </c>
      <c r="C29" s="109">
        <v>609</v>
      </c>
      <c r="D29" s="110"/>
      <c r="E29" s="114">
        <v>430</v>
      </c>
      <c r="F29" s="109">
        <v>1000</v>
      </c>
      <c r="G29" s="111"/>
      <c r="H29" s="129">
        <f t="shared" si="2"/>
        <v>1430</v>
      </c>
      <c r="I29" s="112"/>
      <c r="J29" s="134">
        <f t="shared" si="3"/>
        <v>1430</v>
      </c>
      <c r="K29" s="113" t="s">
        <v>65</v>
      </c>
    </row>
    <row r="30" spans="1:11" ht="24.75" customHeight="1">
      <c r="A30" s="200"/>
      <c r="B30" s="10">
        <v>20</v>
      </c>
      <c r="C30" s="109">
        <v>609</v>
      </c>
      <c r="D30" s="110"/>
      <c r="E30" s="114">
        <v>500</v>
      </c>
      <c r="F30" s="109">
        <v>700</v>
      </c>
      <c r="G30" s="111">
        <v>300</v>
      </c>
      <c r="H30" s="129">
        <f t="shared" si="2"/>
        <v>1500</v>
      </c>
      <c r="I30" s="112"/>
      <c r="J30" s="134">
        <f t="shared" si="3"/>
        <v>1500</v>
      </c>
      <c r="K30" s="113" t="s">
        <v>69</v>
      </c>
    </row>
    <row r="31" spans="1:11" ht="24.75" customHeight="1">
      <c r="A31" s="200"/>
      <c r="B31" s="10">
        <v>21</v>
      </c>
      <c r="C31" s="109">
        <v>615</v>
      </c>
      <c r="D31" s="110"/>
      <c r="E31" s="114">
        <v>270</v>
      </c>
      <c r="F31" s="109">
        <v>1000</v>
      </c>
      <c r="G31" s="111"/>
      <c r="H31" s="129">
        <f t="shared" si="2"/>
        <v>1270</v>
      </c>
      <c r="I31" s="112"/>
      <c r="J31" s="134">
        <f t="shared" si="3"/>
        <v>1270</v>
      </c>
      <c r="K31" s="113" t="s">
        <v>67</v>
      </c>
    </row>
    <row r="32" spans="1:11" ht="24.75" customHeight="1">
      <c r="A32" s="200"/>
      <c r="B32" s="10">
        <v>22</v>
      </c>
      <c r="C32" s="109">
        <v>665</v>
      </c>
      <c r="D32" s="110"/>
      <c r="E32" s="114"/>
      <c r="F32" s="109">
        <v>690</v>
      </c>
      <c r="G32" s="111"/>
      <c r="H32" s="129">
        <f t="shared" si="2"/>
        <v>690</v>
      </c>
      <c r="I32" s="112"/>
      <c r="J32" s="134">
        <f t="shared" si="3"/>
        <v>690</v>
      </c>
      <c r="K32" s="113"/>
    </row>
    <row r="33" spans="1:11" ht="24.75" customHeight="1">
      <c r="A33" s="200"/>
      <c r="B33" s="10">
        <v>23</v>
      </c>
      <c r="C33" s="109">
        <v>609</v>
      </c>
      <c r="D33" s="110"/>
      <c r="E33" s="114">
        <v>2070</v>
      </c>
      <c r="F33" s="109"/>
      <c r="G33" s="111"/>
      <c r="H33" s="129">
        <f t="shared" si="2"/>
        <v>2070</v>
      </c>
      <c r="I33" s="112"/>
      <c r="J33" s="134">
        <f t="shared" si="3"/>
        <v>2070</v>
      </c>
      <c r="K33" s="113" t="s">
        <v>69</v>
      </c>
    </row>
    <row r="34" spans="1:11" ht="24.75" customHeight="1">
      <c r="A34" s="200"/>
      <c r="B34" s="10">
        <v>24</v>
      </c>
      <c r="C34" s="109">
        <v>876</v>
      </c>
      <c r="D34" s="110"/>
      <c r="E34" s="114"/>
      <c r="F34" s="109">
        <v>500</v>
      </c>
      <c r="G34" s="111">
        <v>300</v>
      </c>
      <c r="H34" s="129">
        <f t="shared" si="2"/>
        <v>800</v>
      </c>
      <c r="I34" s="112"/>
      <c r="J34" s="134">
        <f t="shared" si="3"/>
        <v>800</v>
      </c>
      <c r="K34" s="113" t="s">
        <v>63</v>
      </c>
    </row>
    <row r="35" spans="1:11" ht="24.75" customHeight="1" thickBot="1">
      <c r="A35" s="200"/>
      <c r="B35" s="39">
        <v>25</v>
      </c>
      <c r="C35" s="115">
        <v>615</v>
      </c>
      <c r="D35" s="116"/>
      <c r="E35" s="117">
        <v>510</v>
      </c>
      <c r="F35" s="115">
        <v>1000</v>
      </c>
      <c r="G35" s="118">
        <v>400</v>
      </c>
      <c r="H35" s="129">
        <f t="shared" si="2"/>
        <v>1910</v>
      </c>
      <c r="I35" s="119"/>
      <c r="J35" s="134">
        <f t="shared" si="3"/>
        <v>1910</v>
      </c>
      <c r="K35" s="120" t="s">
        <v>67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101">
        <v>665</v>
      </c>
      <c r="D39" s="102"/>
      <c r="E39" s="103">
        <v>320</v>
      </c>
      <c r="F39" s="101">
        <v>1000</v>
      </c>
      <c r="G39" s="104"/>
      <c r="H39" s="105">
        <f>SUM(E39:G39)</f>
        <v>1320</v>
      </c>
      <c r="I39" s="106"/>
      <c r="J39" s="107">
        <f>H39+I39</f>
        <v>1320</v>
      </c>
      <c r="K39" s="108"/>
    </row>
    <row r="40" spans="1:11" ht="24.75" customHeight="1">
      <c r="A40" s="200"/>
      <c r="B40" s="39">
        <v>27</v>
      </c>
      <c r="C40" s="109">
        <v>876</v>
      </c>
      <c r="D40" s="110"/>
      <c r="E40" s="103">
        <v>520</v>
      </c>
      <c r="F40" s="109">
        <v>1000</v>
      </c>
      <c r="G40" s="111">
        <v>400</v>
      </c>
      <c r="H40" s="105">
        <f aca="true" t="shared" si="4" ref="H40:H48">SUM(E40:G40)</f>
        <v>1920</v>
      </c>
      <c r="I40" s="112"/>
      <c r="J40" s="107">
        <f aca="true" t="shared" si="5" ref="J40:J48">H40+I40</f>
        <v>1920</v>
      </c>
      <c r="K40" s="113" t="s">
        <v>63</v>
      </c>
    </row>
    <row r="41" spans="1:11" ht="24.75" customHeight="1">
      <c r="A41" s="200"/>
      <c r="B41" s="10">
        <v>28</v>
      </c>
      <c r="C41" s="109">
        <v>615</v>
      </c>
      <c r="D41" s="110"/>
      <c r="E41" s="114"/>
      <c r="F41" s="109">
        <v>880</v>
      </c>
      <c r="G41" s="111"/>
      <c r="H41" s="105">
        <f t="shared" si="4"/>
        <v>880</v>
      </c>
      <c r="I41" s="112"/>
      <c r="J41" s="107">
        <f t="shared" si="5"/>
        <v>880</v>
      </c>
      <c r="K41" s="113" t="s">
        <v>66</v>
      </c>
    </row>
    <row r="42" spans="1:11" ht="24.75" customHeight="1">
      <c r="A42" s="200"/>
      <c r="B42" s="10">
        <v>29</v>
      </c>
      <c r="C42" s="109">
        <v>666</v>
      </c>
      <c r="D42" s="110"/>
      <c r="E42" s="114">
        <v>490</v>
      </c>
      <c r="F42" s="109">
        <v>700</v>
      </c>
      <c r="G42" s="111">
        <v>300</v>
      </c>
      <c r="H42" s="105">
        <f t="shared" si="4"/>
        <v>1490</v>
      </c>
      <c r="I42" s="112"/>
      <c r="J42" s="107">
        <f t="shared" si="5"/>
        <v>1490</v>
      </c>
      <c r="K42" s="113" t="s">
        <v>63</v>
      </c>
    </row>
    <row r="43" spans="1:11" ht="24.75" customHeight="1">
      <c r="A43" s="200"/>
      <c r="B43" s="10">
        <v>30</v>
      </c>
      <c r="C43" s="109">
        <v>840</v>
      </c>
      <c r="D43" s="110"/>
      <c r="E43" s="114"/>
      <c r="F43" s="109"/>
      <c r="G43" s="111">
        <v>1080</v>
      </c>
      <c r="H43" s="105">
        <f t="shared" si="4"/>
        <v>1080</v>
      </c>
      <c r="I43" s="112"/>
      <c r="J43" s="107">
        <f t="shared" si="5"/>
        <v>1080</v>
      </c>
      <c r="K43" s="113" t="s">
        <v>70</v>
      </c>
    </row>
    <row r="44" spans="1:11" ht="24.75" customHeight="1">
      <c r="A44" s="200"/>
      <c r="B44" s="10">
        <v>31</v>
      </c>
      <c r="C44" s="109">
        <v>666</v>
      </c>
      <c r="D44" s="110"/>
      <c r="E44" s="114"/>
      <c r="F44" s="109">
        <v>1100</v>
      </c>
      <c r="G44" s="111"/>
      <c r="H44" s="105">
        <f t="shared" si="4"/>
        <v>1100</v>
      </c>
      <c r="I44" s="112"/>
      <c r="J44" s="107">
        <f t="shared" si="5"/>
        <v>1100</v>
      </c>
      <c r="K44" s="113" t="s">
        <v>63</v>
      </c>
    </row>
    <row r="45" spans="1:11" ht="24.75" customHeight="1">
      <c r="A45" s="200"/>
      <c r="B45" s="10">
        <v>32</v>
      </c>
      <c r="C45" s="109">
        <v>615</v>
      </c>
      <c r="D45" s="110"/>
      <c r="E45" s="114">
        <v>390</v>
      </c>
      <c r="F45" s="109">
        <v>1000</v>
      </c>
      <c r="G45" s="111"/>
      <c r="H45" s="105">
        <f t="shared" si="4"/>
        <v>1390</v>
      </c>
      <c r="I45" s="112"/>
      <c r="J45" s="107">
        <f t="shared" si="5"/>
        <v>1390</v>
      </c>
      <c r="K45" s="113" t="s">
        <v>66</v>
      </c>
    </row>
    <row r="46" spans="1:11" ht="24.75" customHeight="1">
      <c r="A46" s="200"/>
      <c r="B46" s="10">
        <v>33</v>
      </c>
      <c r="C46" s="109">
        <v>665</v>
      </c>
      <c r="D46" s="110"/>
      <c r="E46" s="114">
        <v>370</v>
      </c>
      <c r="F46" s="109">
        <v>1000</v>
      </c>
      <c r="G46" s="111"/>
      <c r="H46" s="105">
        <f t="shared" si="4"/>
        <v>1370</v>
      </c>
      <c r="I46" s="112"/>
      <c r="J46" s="107">
        <f t="shared" si="5"/>
        <v>1370</v>
      </c>
      <c r="K46" s="113" t="s">
        <v>63</v>
      </c>
    </row>
    <row r="47" spans="1:11" ht="24.75" customHeight="1">
      <c r="A47" s="200"/>
      <c r="B47" s="42">
        <v>34</v>
      </c>
      <c r="C47" s="115"/>
      <c r="D47" s="116"/>
      <c r="E47" s="114"/>
      <c r="F47" s="109"/>
      <c r="G47" s="111"/>
      <c r="H47" s="105">
        <f t="shared" si="4"/>
        <v>0</v>
      </c>
      <c r="I47" s="112"/>
      <c r="J47" s="107">
        <f t="shared" si="5"/>
        <v>0</v>
      </c>
      <c r="K47" s="113"/>
    </row>
    <row r="48" spans="1:11" ht="24.75" customHeight="1">
      <c r="A48" s="200"/>
      <c r="B48" s="39">
        <v>35</v>
      </c>
      <c r="C48" s="115"/>
      <c r="D48" s="116"/>
      <c r="E48" s="117"/>
      <c r="F48" s="115"/>
      <c r="G48" s="118"/>
      <c r="H48" s="105">
        <f t="shared" si="4"/>
        <v>0</v>
      </c>
      <c r="I48" s="119"/>
      <c r="J48" s="107">
        <f t="shared" si="5"/>
        <v>0</v>
      </c>
      <c r="K48" s="120"/>
    </row>
    <row r="49" spans="1:11" ht="30" customHeight="1">
      <c r="A49" s="184" t="s">
        <v>38</v>
      </c>
      <c r="B49" s="184"/>
      <c r="C49" s="184"/>
      <c r="D49" s="184"/>
      <c r="E49" s="73">
        <f>SUM(E8:E48)</f>
        <v>6220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23090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3540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32850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1480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34330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>
        <v>769</v>
      </c>
      <c r="C59" s="25"/>
      <c r="D59" s="26">
        <v>8100</v>
      </c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8.1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847</v>
      </c>
      <c r="C82" s="25"/>
      <c r="D82" s="26">
        <v>4980</v>
      </c>
      <c r="E82" s="29"/>
      <c r="F82" s="12"/>
      <c r="G82" s="27">
        <v>3160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769</v>
      </c>
      <c r="C83" s="25"/>
      <c r="D83" s="26">
        <v>9620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17.759999999999998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40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6160</v>
      </c>
      <c r="D8" s="58"/>
      <c r="E8" s="59">
        <v>1000</v>
      </c>
      <c r="F8" s="60">
        <v>680</v>
      </c>
      <c r="G8" s="61"/>
      <c r="H8" s="89">
        <f aca="true" t="shared" si="0" ref="H8:H22">SUM(E8:G8)</f>
        <v>1680</v>
      </c>
      <c r="I8" s="81"/>
      <c r="J8" s="97">
        <f aca="true" t="shared" si="1" ref="J8:J22">H8+I8</f>
        <v>1680</v>
      </c>
      <c r="K8" s="63" t="s">
        <v>89</v>
      </c>
    </row>
    <row r="9" spans="1:11" ht="24.75" customHeight="1">
      <c r="A9" s="197"/>
      <c r="B9" s="10">
        <v>2</v>
      </c>
      <c r="C9" s="11">
        <v>3689</v>
      </c>
      <c r="D9" s="48"/>
      <c r="E9" s="54">
        <v>1000</v>
      </c>
      <c r="F9" s="41">
        <v>240</v>
      </c>
      <c r="G9" s="45"/>
      <c r="H9" s="55">
        <f t="shared" si="0"/>
        <v>1240</v>
      </c>
      <c r="I9" s="82"/>
      <c r="J9" s="98">
        <f t="shared" si="1"/>
        <v>1240</v>
      </c>
      <c r="K9" s="47" t="s">
        <v>89</v>
      </c>
    </row>
    <row r="10" spans="1:11" ht="24.75" customHeight="1">
      <c r="A10" s="197"/>
      <c r="B10" s="10">
        <v>3</v>
      </c>
      <c r="C10" s="11">
        <v>874</v>
      </c>
      <c r="D10" s="48"/>
      <c r="E10" s="54"/>
      <c r="F10" s="41">
        <v>1050</v>
      </c>
      <c r="G10" s="45"/>
      <c r="H10" s="55">
        <f t="shared" si="0"/>
        <v>1050</v>
      </c>
      <c r="I10" s="82"/>
      <c r="J10" s="98">
        <f t="shared" si="1"/>
        <v>1050</v>
      </c>
      <c r="K10" s="47"/>
    </row>
    <row r="11" spans="1:11" ht="24.75" customHeight="1">
      <c r="A11" s="197"/>
      <c r="B11" s="10">
        <v>4</v>
      </c>
      <c r="C11" s="11">
        <v>615</v>
      </c>
      <c r="D11" s="48"/>
      <c r="E11" s="54">
        <v>550</v>
      </c>
      <c r="F11" s="41">
        <v>1000</v>
      </c>
      <c r="G11" s="45"/>
      <c r="H11" s="55">
        <f t="shared" si="0"/>
        <v>1550</v>
      </c>
      <c r="I11" s="82"/>
      <c r="J11" s="98">
        <f t="shared" si="1"/>
        <v>1550</v>
      </c>
      <c r="K11" s="47" t="s">
        <v>66</v>
      </c>
    </row>
    <row r="12" spans="1:11" ht="24.75" customHeight="1">
      <c r="A12" s="197"/>
      <c r="B12" s="10">
        <v>5</v>
      </c>
      <c r="C12" s="11">
        <v>876</v>
      </c>
      <c r="D12" s="48"/>
      <c r="E12" s="54"/>
      <c r="F12" s="41">
        <v>900</v>
      </c>
      <c r="G12" s="45"/>
      <c r="H12" s="55">
        <f t="shared" si="0"/>
        <v>900</v>
      </c>
      <c r="I12" s="82"/>
      <c r="J12" s="98">
        <f t="shared" si="1"/>
        <v>900</v>
      </c>
      <c r="K12" s="47" t="s">
        <v>66</v>
      </c>
    </row>
    <row r="13" spans="1:11" ht="24.75" customHeight="1">
      <c r="A13" s="197"/>
      <c r="B13" s="10">
        <v>6</v>
      </c>
      <c r="C13" s="11">
        <v>573</v>
      </c>
      <c r="D13" s="48"/>
      <c r="E13" s="54"/>
      <c r="F13" s="41"/>
      <c r="G13" s="45"/>
      <c r="H13" s="55">
        <f t="shared" si="0"/>
        <v>0</v>
      </c>
      <c r="I13" s="82">
        <v>910</v>
      </c>
      <c r="J13" s="98">
        <f t="shared" si="1"/>
        <v>910</v>
      </c>
      <c r="K13" s="47"/>
    </row>
    <row r="14" spans="1:11" ht="24.75" customHeight="1">
      <c r="A14" s="197"/>
      <c r="B14" s="10">
        <v>7</v>
      </c>
      <c r="C14" s="12">
        <v>420</v>
      </c>
      <c r="D14" s="49"/>
      <c r="E14" s="52"/>
      <c r="F14" s="53"/>
      <c r="G14" s="46"/>
      <c r="H14" s="55">
        <f t="shared" si="0"/>
        <v>0</v>
      </c>
      <c r="I14" s="83">
        <v>1980</v>
      </c>
      <c r="J14" s="98">
        <f t="shared" si="1"/>
        <v>1980</v>
      </c>
      <c r="K14" s="29" t="s">
        <v>66</v>
      </c>
    </row>
    <row r="15" spans="1:11" ht="24.75" customHeight="1">
      <c r="A15" s="197"/>
      <c r="B15" s="10">
        <v>8</v>
      </c>
      <c r="C15" s="12">
        <v>4778</v>
      </c>
      <c r="D15" s="49"/>
      <c r="E15" s="52"/>
      <c r="F15" s="53">
        <v>1840</v>
      </c>
      <c r="G15" s="46"/>
      <c r="H15" s="55">
        <f t="shared" si="0"/>
        <v>1840</v>
      </c>
      <c r="I15" s="83"/>
      <c r="J15" s="98">
        <f t="shared" si="1"/>
        <v>1840</v>
      </c>
      <c r="K15" s="29" t="s">
        <v>68</v>
      </c>
    </row>
    <row r="16" spans="1:11" ht="24.75" customHeight="1">
      <c r="A16" s="197"/>
      <c r="B16" s="10">
        <v>9</v>
      </c>
      <c r="C16" s="12">
        <v>6060</v>
      </c>
      <c r="D16" s="49"/>
      <c r="E16" s="52">
        <v>5780</v>
      </c>
      <c r="F16" s="53"/>
      <c r="G16" s="46"/>
      <c r="H16" s="55">
        <f t="shared" si="0"/>
        <v>5780</v>
      </c>
      <c r="I16" s="83"/>
      <c r="J16" s="98">
        <f t="shared" si="1"/>
        <v>5780</v>
      </c>
      <c r="K16" s="29" t="s">
        <v>89</v>
      </c>
    </row>
    <row r="17" spans="1:11" ht="24.75" customHeight="1">
      <c r="A17" s="197"/>
      <c r="B17" s="10">
        <v>10</v>
      </c>
      <c r="C17" s="12">
        <v>4778</v>
      </c>
      <c r="D17" s="49"/>
      <c r="E17" s="52">
        <v>1490</v>
      </c>
      <c r="F17" s="53"/>
      <c r="G17" s="46"/>
      <c r="H17" s="55">
        <f t="shared" si="0"/>
        <v>1490</v>
      </c>
      <c r="I17" s="83"/>
      <c r="J17" s="98">
        <f t="shared" si="1"/>
        <v>1490</v>
      </c>
      <c r="K17" s="29" t="s">
        <v>89</v>
      </c>
    </row>
    <row r="18" spans="1:11" ht="24.75" customHeight="1">
      <c r="A18" s="197"/>
      <c r="B18" s="10">
        <v>11</v>
      </c>
      <c r="C18" s="12">
        <v>3689</v>
      </c>
      <c r="D18" s="49"/>
      <c r="E18" s="52">
        <v>3110</v>
      </c>
      <c r="F18" s="53"/>
      <c r="G18" s="46"/>
      <c r="H18" s="55">
        <f t="shared" si="0"/>
        <v>3110</v>
      </c>
      <c r="I18" s="83"/>
      <c r="J18" s="98">
        <f t="shared" si="1"/>
        <v>3110</v>
      </c>
      <c r="K18" s="29" t="s">
        <v>89</v>
      </c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609</v>
      </c>
      <c r="D26" s="48"/>
      <c r="E26" s="54">
        <v>490</v>
      </c>
      <c r="F26" s="41">
        <v>1000</v>
      </c>
      <c r="G26" s="45"/>
      <c r="H26" s="55">
        <f aca="true" t="shared" si="2" ref="H26:H35">SUM(E26:G26)</f>
        <v>1490</v>
      </c>
      <c r="I26" s="82"/>
      <c r="J26" s="99">
        <f aca="true" t="shared" si="3" ref="J26:J35">H26+I26</f>
        <v>1490</v>
      </c>
      <c r="K26" s="47" t="s">
        <v>66</v>
      </c>
    </row>
    <row r="27" spans="1:11" ht="24.75" customHeight="1">
      <c r="A27" s="200"/>
      <c r="B27" s="39">
        <v>17</v>
      </c>
      <c r="C27" s="11">
        <v>615</v>
      </c>
      <c r="D27" s="48"/>
      <c r="E27" s="54">
        <v>400</v>
      </c>
      <c r="F27" s="41">
        <v>1000</v>
      </c>
      <c r="G27" s="45"/>
      <c r="H27" s="55">
        <f t="shared" si="2"/>
        <v>1400</v>
      </c>
      <c r="I27" s="82"/>
      <c r="J27" s="99">
        <f t="shared" si="3"/>
        <v>1400</v>
      </c>
      <c r="K27" s="47" t="s">
        <v>90</v>
      </c>
    </row>
    <row r="28" spans="1:11" ht="24.75" customHeight="1">
      <c r="A28" s="200"/>
      <c r="B28" s="10">
        <v>18</v>
      </c>
      <c r="C28" s="12">
        <v>609</v>
      </c>
      <c r="D28" s="49"/>
      <c r="E28" s="52"/>
      <c r="F28" s="53">
        <v>780</v>
      </c>
      <c r="G28" s="46"/>
      <c r="H28" s="55">
        <f t="shared" si="2"/>
        <v>780</v>
      </c>
      <c r="I28" s="83"/>
      <c r="J28" s="99">
        <f t="shared" si="3"/>
        <v>780</v>
      </c>
      <c r="K28" s="29" t="s">
        <v>66</v>
      </c>
    </row>
    <row r="29" spans="1:11" ht="24.75" customHeight="1">
      <c r="A29" s="200"/>
      <c r="B29" s="10">
        <v>19</v>
      </c>
      <c r="C29" s="12">
        <v>876</v>
      </c>
      <c r="D29" s="49"/>
      <c r="E29" s="52"/>
      <c r="F29" s="53">
        <v>1030</v>
      </c>
      <c r="G29" s="46"/>
      <c r="H29" s="55">
        <f t="shared" si="2"/>
        <v>1030</v>
      </c>
      <c r="I29" s="83"/>
      <c r="J29" s="99">
        <f t="shared" si="3"/>
        <v>1030</v>
      </c>
      <c r="K29" s="29" t="s">
        <v>63</v>
      </c>
    </row>
    <row r="30" spans="1:11" ht="24.75" customHeight="1">
      <c r="A30" s="200"/>
      <c r="B30" s="10">
        <v>20</v>
      </c>
      <c r="C30" s="12">
        <v>811</v>
      </c>
      <c r="D30" s="49"/>
      <c r="E30" s="52"/>
      <c r="F30" s="53"/>
      <c r="G30" s="46"/>
      <c r="H30" s="55">
        <f t="shared" si="2"/>
        <v>0</v>
      </c>
      <c r="I30" s="83">
        <v>2600</v>
      </c>
      <c r="J30" s="99">
        <f t="shared" si="3"/>
        <v>2600</v>
      </c>
      <c r="K30" s="29"/>
    </row>
    <row r="31" spans="1:11" ht="24.75" customHeight="1">
      <c r="A31" s="200"/>
      <c r="B31" s="10">
        <v>21</v>
      </c>
      <c r="C31" s="12">
        <v>615</v>
      </c>
      <c r="D31" s="49"/>
      <c r="E31" s="52">
        <v>420</v>
      </c>
      <c r="F31" s="53">
        <v>1000</v>
      </c>
      <c r="G31" s="46"/>
      <c r="H31" s="55">
        <f t="shared" si="2"/>
        <v>1420</v>
      </c>
      <c r="I31" s="83"/>
      <c r="J31" s="99">
        <f t="shared" si="3"/>
        <v>1420</v>
      </c>
      <c r="K31" s="29" t="s">
        <v>67</v>
      </c>
    </row>
    <row r="32" spans="1:11" ht="24.75" customHeight="1">
      <c r="A32" s="200"/>
      <c r="B32" s="10">
        <v>22</v>
      </c>
      <c r="C32" s="12">
        <v>609</v>
      </c>
      <c r="D32" s="49"/>
      <c r="E32" s="52">
        <v>370</v>
      </c>
      <c r="F32" s="53">
        <v>1000</v>
      </c>
      <c r="G32" s="46"/>
      <c r="H32" s="55">
        <f t="shared" si="2"/>
        <v>1370</v>
      </c>
      <c r="I32" s="83"/>
      <c r="J32" s="99">
        <f t="shared" si="3"/>
        <v>1370</v>
      </c>
      <c r="K32" s="29" t="s">
        <v>66</v>
      </c>
    </row>
    <row r="33" spans="1:11" ht="24.75" customHeight="1">
      <c r="A33" s="200"/>
      <c r="B33" s="10">
        <v>23</v>
      </c>
      <c r="C33" s="12">
        <v>665</v>
      </c>
      <c r="D33" s="49"/>
      <c r="E33" s="52"/>
      <c r="F33" s="53">
        <v>1200</v>
      </c>
      <c r="G33" s="46"/>
      <c r="H33" s="55">
        <f t="shared" si="2"/>
        <v>1200</v>
      </c>
      <c r="I33" s="83"/>
      <c r="J33" s="99">
        <f t="shared" si="3"/>
        <v>1200</v>
      </c>
      <c r="K33" s="29" t="s">
        <v>63</v>
      </c>
    </row>
    <row r="34" spans="1:11" ht="24.75" customHeight="1">
      <c r="A34" s="200"/>
      <c r="B34" s="10">
        <v>24</v>
      </c>
      <c r="C34" s="12">
        <v>665</v>
      </c>
      <c r="D34" s="49"/>
      <c r="E34" s="52">
        <v>440</v>
      </c>
      <c r="F34" s="53">
        <v>1000</v>
      </c>
      <c r="G34" s="46"/>
      <c r="H34" s="55">
        <f t="shared" si="2"/>
        <v>1440</v>
      </c>
      <c r="I34" s="83"/>
      <c r="J34" s="99">
        <f t="shared" si="3"/>
        <v>1440</v>
      </c>
      <c r="K34" s="29" t="s">
        <v>63</v>
      </c>
    </row>
    <row r="35" spans="1:11" ht="24.75" customHeight="1" thickBot="1">
      <c r="A35" s="200"/>
      <c r="B35" s="39">
        <v>25</v>
      </c>
      <c r="C35" s="44">
        <v>609</v>
      </c>
      <c r="D35" s="51"/>
      <c r="E35" s="64"/>
      <c r="F35" s="65">
        <v>2300</v>
      </c>
      <c r="G35" s="66"/>
      <c r="H35" s="55">
        <f t="shared" si="2"/>
        <v>2300</v>
      </c>
      <c r="I35" s="84"/>
      <c r="J35" s="99">
        <f t="shared" si="3"/>
        <v>2300</v>
      </c>
      <c r="K35" s="56" t="s">
        <v>66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15050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16020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31070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5490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36560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769</v>
      </c>
      <c r="C82" s="25"/>
      <c r="D82" s="26">
        <v>8150</v>
      </c>
      <c r="E82" s="29"/>
      <c r="F82" s="12"/>
      <c r="G82" s="27">
        <v>8240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4180</v>
      </c>
      <c r="E83" s="29"/>
      <c r="F83" s="12"/>
      <c r="G83" s="27">
        <v>4450</v>
      </c>
      <c r="H83" s="12"/>
      <c r="I83" s="28"/>
      <c r="J83" s="29">
        <v>3010</v>
      </c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3990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5050</v>
      </c>
      <c r="E85" s="29"/>
      <c r="F85" s="12"/>
      <c r="G85" s="27">
        <v>5170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6510</v>
      </c>
      <c r="E86" s="29"/>
      <c r="F86" s="12"/>
      <c r="G86" s="27">
        <v>5260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54.01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22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/>
      <c r="F8" s="60">
        <v>880</v>
      </c>
      <c r="G8" s="61"/>
      <c r="H8" s="89">
        <f aca="true" t="shared" si="0" ref="H8:H22">SUM(E8:G8)</f>
        <v>880</v>
      </c>
      <c r="I8" s="81"/>
      <c r="J8" s="97">
        <f aca="true" t="shared" si="1" ref="J8:J22">H8+I8</f>
        <v>880</v>
      </c>
      <c r="K8" s="63" t="s">
        <v>66</v>
      </c>
    </row>
    <row r="9" spans="1:11" ht="24.75" customHeight="1">
      <c r="A9" s="197"/>
      <c r="B9" s="10">
        <v>2</v>
      </c>
      <c r="C9" s="11">
        <v>666</v>
      </c>
      <c r="D9" s="48"/>
      <c r="E9" s="54"/>
      <c r="F9" s="41">
        <v>980</v>
      </c>
      <c r="G9" s="45"/>
      <c r="H9" s="55">
        <f t="shared" si="0"/>
        <v>980</v>
      </c>
      <c r="I9" s="82"/>
      <c r="J9" s="98">
        <f t="shared" si="1"/>
        <v>980</v>
      </c>
      <c r="K9" s="47" t="s">
        <v>63</v>
      </c>
    </row>
    <row r="10" spans="1:11" ht="24.75" customHeight="1">
      <c r="A10" s="197"/>
      <c r="B10" s="10">
        <v>3</v>
      </c>
      <c r="C10" s="11">
        <v>615</v>
      </c>
      <c r="D10" s="48"/>
      <c r="E10" s="54"/>
      <c r="F10" s="41">
        <v>950</v>
      </c>
      <c r="G10" s="45"/>
      <c r="H10" s="55">
        <f t="shared" si="0"/>
        <v>950</v>
      </c>
      <c r="I10" s="82"/>
      <c r="J10" s="98">
        <f t="shared" si="1"/>
        <v>950</v>
      </c>
      <c r="K10" s="47" t="s">
        <v>66</v>
      </c>
    </row>
    <row r="11" spans="1:11" ht="24.75" customHeight="1">
      <c r="A11" s="197"/>
      <c r="B11" s="10">
        <v>4</v>
      </c>
      <c r="C11" s="11">
        <v>615</v>
      </c>
      <c r="D11" s="48"/>
      <c r="E11" s="54"/>
      <c r="F11" s="41">
        <v>790</v>
      </c>
      <c r="G11" s="45"/>
      <c r="H11" s="55">
        <f t="shared" si="0"/>
        <v>790</v>
      </c>
      <c r="I11" s="82"/>
      <c r="J11" s="98">
        <f t="shared" si="1"/>
        <v>790</v>
      </c>
      <c r="K11" s="47" t="s">
        <v>66</v>
      </c>
    </row>
    <row r="12" spans="1:11" ht="24.75" customHeight="1">
      <c r="A12" s="197"/>
      <c r="B12" s="10">
        <v>5</v>
      </c>
      <c r="C12" s="11">
        <v>609</v>
      </c>
      <c r="D12" s="48"/>
      <c r="E12" s="54">
        <v>1000</v>
      </c>
      <c r="F12" s="41">
        <v>1000</v>
      </c>
      <c r="G12" s="45"/>
      <c r="H12" s="55">
        <f t="shared" si="0"/>
        <v>2000</v>
      </c>
      <c r="I12" s="82">
        <v>520</v>
      </c>
      <c r="J12" s="98">
        <f t="shared" si="1"/>
        <v>2520</v>
      </c>
      <c r="K12" s="47" t="s">
        <v>63</v>
      </c>
    </row>
    <row r="13" spans="1:11" ht="24.75" customHeight="1">
      <c r="A13" s="197"/>
      <c r="B13" s="10">
        <v>6</v>
      </c>
      <c r="C13" s="11">
        <v>609</v>
      </c>
      <c r="D13" s="48"/>
      <c r="E13" s="54">
        <v>400</v>
      </c>
      <c r="F13" s="41">
        <v>1000</v>
      </c>
      <c r="G13" s="45"/>
      <c r="H13" s="55">
        <f t="shared" si="0"/>
        <v>1400</v>
      </c>
      <c r="I13" s="82"/>
      <c r="J13" s="98">
        <f t="shared" si="1"/>
        <v>1400</v>
      </c>
      <c r="K13" s="47" t="s">
        <v>63</v>
      </c>
    </row>
    <row r="14" spans="1:11" ht="24.75" customHeight="1">
      <c r="A14" s="197"/>
      <c r="B14" s="10">
        <v>7</v>
      </c>
      <c r="C14" s="12">
        <v>615</v>
      </c>
      <c r="D14" s="49"/>
      <c r="E14" s="52">
        <v>220</v>
      </c>
      <c r="F14" s="53">
        <v>700</v>
      </c>
      <c r="G14" s="46">
        <v>300</v>
      </c>
      <c r="H14" s="55">
        <f t="shared" si="0"/>
        <v>1220</v>
      </c>
      <c r="I14" s="83"/>
      <c r="J14" s="98">
        <f t="shared" si="1"/>
        <v>1220</v>
      </c>
      <c r="K14" s="29" t="s">
        <v>66</v>
      </c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1620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6300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8220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520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8740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M51" sqref="M5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666</v>
      </c>
      <c r="D8" s="58"/>
      <c r="E8" s="59">
        <v>220</v>
      </c>
      <c r="F8" s="60">
        <v>700</v>
      </c>
      <c r="G8" s="61">
        <v>300</v>
      </c>
      <c r="H8" s="89">
        <f aca="true" t="shared" si="0" ref="H8:H22">SUM(E8:G8)</f>
        <v>1220</v>
      </c>
      <c r="I8" s="81"/>
      <c r="J8" s="97">
        <f aca="true" t="shared" si="1" ref="J8:J22">H8+I8</f>
        <v>1220</v>
      </c>
      <c r="K8" s="63" t="s">
        <v>66</v>
      </c>
    </row>
    <row r="9" spans="1:11" ht="24.75" customHeight="1">
      <c r="A9" s="197"/>
      <c r="B9" s="10">
        <v>2</v>
      </c>
      <c r="C9" s="11">
        <v>615</v>
      </c>
      <c r="D9" s="48"/>
      <c r="E9" s="54"/>
      <c r="F9" s="41">
        <v>780</v>
      </c>
      <c r="G9" s="45"/>
      <c r="H9" s="55">
        <f t="shared" si="0"/>
        <v>780</v>
      </c>
      <c r="I9" s="82"/>
      <c r="J9" s="98">
        <f t="shared" si="1"/>
        <v>780</v>
      </c>
      <c r="K9" s="47" t="s">
        <v>63</v>
      </c>
    </row>
    <row r="10" spans="1:11" ht="24.75" customHeight="1">
      <c r="A10" s="197"/>
      <c r="B10" s="10">
        <v>3</v>
      </c>
      <c r="C10" s="11">
        <v>615</v>
      </c>
      <c r="D10" s="48"/>
      <c r="E10" s="54"/>
      <c r="F10" s="41">
        <v>1080</v>
      </c>
      <c r="G10" s="45"/>
      <c r="H10" s="55">
        <f t="shared" si="0"/>
        <v>1080</v>
      </c>
      <c r="I10" s="82"/>
      <c r="J10" s="98">
        <f t="shared" si="1"/>
        <v>1080</v>
      </c>
      <c r="K10" s="47" t="s">
        <v>63</v>
      </c>
    </row>
    <row r="11" spans="1:11" ht="24.75" customHeight="1">
      <c r="A11" s="197"/>
      <c r="B11" s="10">
        <v>4</v>
      </c>
      <c r="C11" s="11">
        <v>666</v>
      </c>
      <c r="D11" s="48"/>
      <c r="E11" s="54"/>
      <c r="F11" s="41">
        <v>940</v>
      </c>
      <c r="G11" s="45"/>
      <c r="H11" s="55">
        <f t="shared" si="0"/>
        <v>940</v>
      </c>
      <c r="I11" s="82"/>
      <c r="J11" s="98">
        <f t="shared" si="1"/>
        <v>940</v>
      </c>
      <c r="K11" s="47" t="s">
        <v>66</v>
      </c>
    </row>
    <row r="12" spans="1:11" ht="24.75" customHeight="1">
      <c r="A12" s="197"/>
      <c r="B12" s="10">
        <v>5</v>
      </c>
      <c r="C12" s="11">
        <v>609</v>
      </c>
      <c r="D12" s="48"/>
      <c r="E12" s="54">
        <v>290</v>
      </c>
      <c r="F12" s="41">
        <v>1000</v>
      </c>
      <c r="G12" s="45"/>
      <c r="H12" s="55">
        <f t="shared" si="0"/>
        <v>1290</v>
      </c>
      <c r="I12" s="82"/>
      <c r="J12" s="98">
        <f t="shared" si="1"/>
        <v>1290</v>
      </c>
      <c r="K12" s="47" t="s">
        <v>66</v>
      </c>
    </row>
    <row r="13" spans="1:11" ht="24.75" customHeight="1">
      <c r="A13" s="197"/>
      <c r="B13" s="10">
        <v>6</v>
      </c>
      <c r="C13" s="11">
        <v>609</v>
      </c>
      <c r="D13" s="48"/>
      <c r="E13" s="54">
        <v>890</v>
      </c>
      <c r="F13" s="41">
        <v>1000</v>
      </c>
      <c r="G13" s="45"/>
      <c r="H13" s="55">
        <f t="shared" si="0"/>
        <v>1890</v>
      </c>
      <c r="I13" s="82"/>
      <c r="J13" s="98">
        <f t="shared" si="1"/>
        <v>1890</v>
      </c>
      <c r="K13" s="47" t="s">
        <v>66</v>
      </c>
    </row>
    <row r="14" spans="1:11" ht="24.75" customHeight="1">
      <c r="A14" s="197"/>
      <c r="B14" s="10">
        <v>7</v>
      </c>
      <c r="C14" s="12">
        <v>615</v>
      </c>
      <c r="D14" s="49"/>
      <c r="E14" s="52"/>
      <c r="F14" s="53">
        <v>1020</v>
      </c>
      <c r="G14" s="46"/>
      <c r="H14" s="55">
        <f t="shared" si="0"/>
        <v>1020</v>
      </c>
      <c r="I14" s="83"/>
      <c r="J14" s="98">
        <f t="shared" si="1"/>
        <v>1020</v>
      </c>
      <c r="K14" s="29" t="s">
        <v>63</v>
      </c>
    </row>
    <row r="15" spans="1:11" ht="24.75" customHeight="1">
      <c r="A15" s="197"/>
      <c r="B15" s="10">
        <v>8</v>
      </c>
      <c r="C15" s="12">
        <v>615</v>
      </c>
      <c r="D15" s="49">
        <v>500</v>
      </c>
      <c r="E15" s="52">
        <v>500</v>
      </c>
      <c r="F15" s="53"/>
      <c r="G15" s="46"/>
      <c r="H15" s="55">
        <f t="shared" si="0"/>
        <v>500</v>
      </c>
      <c r="I15" s="83"/>
      <c r="J15" s="98">
        <f t="shared" si="1"/>
        <v>500</v>
      </c>
      <c r="K15" s="29" t="s">
        <v>63</v>
      </c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1900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6520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8720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8720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/>
      <c r="F8" s="60">
        <v>460</v>
      </c>
      <c r="G8" s="61"/>
      <c r="H8" s="89">
        <f aca="true" t="shared" si="0" ref="H8:H22">SUM(E8:G8)</f>
        <v>460</v>
      </c>
      <c r="I8" s="81"/>
      <c r="J8" s="97">
        <f aca="true" t="shared" si="1" ref="J8:J22">H8+I8</f>
        <v>460</v>
      </c>
      <c r="K8" s="63" t="s">
        <v>80</v>
      </c>
    </row>
    <row r="9" spans="1:11" ht="24.75" customHeight="1">
      <c r="A9" s="197"/>
      <c r="B9" s="10">
        <v>2</v>
      </c>
      <c r="C9" s="11">
        <v>665</v>
      </c>
      <c r="D9" s="48"/>
      <c r="E9" s="54"/>
      <c r="F9" s="41"/>
      <c r="G9" s="45"/>
      <c r="H9" s="55">
        <f t="shared" si="0"/>
        <v>0</v>
      </c>
      <c r="I9" s="82">
        <v>460</v>
      </c>
      <c r="J9" s="98">
        <f t="shared" si="1"/>
        <v>460</v>
      </c>
      <c r="K9" s="47" t="s">
        <v>65</v>
      </c>
    </row>
    <row r="10" spans="1:11" ht="24.75" customHeight="1">
      <c r="A10" s="197"/>
      <c r="B10" s="10">
        <v>3</v>
      </c>
      <c r="C10" s="11">
        <v>615</v>
      </c>
      <c r="D10" s="48"/>
      <c r="E10" s="54"/>
      <c r="F10" s="41">
        <v>1010</v>
      </c>
      <c r="G10" s="45"/>
      <c r="H10" s="55">
        <f t="shared" si="0"/>
        <v>1010</v>
      </c>
      <c r="I10" s="82"/>
      <c r="J10" s="98">
        <f t="shared" si="1"/>
        <v>1010</v>
      </c>
      <c r="K10" s="47" t="s">
        <v>63</v>
      </c>
    </row>
    <row r="11" spans="1:11" ht="24.75" customHeight="1">
      <c r="A11" s="197"/>
      <c r="B11" s="10">
        <v>4</v>
      </c>
      <c r="C11" s="11">
        <v>573</v>
      </c>
      <c r="D11" s="48"/>
      <c r="E11" s="54"/>
      <c r="F11" s="41"/>
      <c r="G11" s="45"/>
      <c r="H11" s="55">
        <f t="shared" si="0"/>
        <v>0</v>
      </c>
      <c r="I11" s="82">
        <v>430</v>
      </c>
      <c r="J11" s="98">
        <f t="shared" si="1"/>
        <v>430</v>
      </c>
      <c r="K11" s="47" t="s">
        <v>34</v>
      </c>
    </row>
    <row r="12" spans="1:11" ht="24.75" customHeight="1">
      <c r="A12" s="197"/>
      <c r="B12" s="10">
        <v>5</v>
      </c>
      <c r="C12" s="11">
        <v>874</v>
      </c>
      <c r="D12" s="48"/>
      <c r="E12" s="54">
        <v>400</v>
      </c>
      <c r="F12" s="41">
        <v>1000</v>
      </c>
      <c r="G12" s="45">
        <v>270</v>
      </c>
      <c r="H12" s="55">
        <f t="shared" si="0"/>
        <v>1670</v>
      </c>
      <c r="I12" s="82"/>
      <c r="J12" s="98">
        <f t="shared" si="1"/>
        <v>1670</v>
      </c>
      <c r="K12" s="47" t="s">
        <v>67</v>
      </c>
    </row>
    <row r="13" spans="1:11" ht="24.75" customHeight="1">
      <c r="A13" s="197"/>
      <c r="B13" s="10">
        <v>6</v>
      </c>
      <c r="C13" s="11">
        <v>609</v>
      </c>
      <c r="D13" s="48"/>
      <c r="E13" s="54">
        <v>210</v>
      </c>
      <c r="F13" s="41">
        <v>1000</v>
      </c>
      <c r="G13" s="45"/>
      <c r="H13" s="55">
        <f t="shared" si="0"/>
        <v>1210</v>
      </c>
      <c r="I13" s="82"/>
      <c r="J13" s="98">
        <f t="shared" si="1"/>
        <v>1210</v>
      </c>
      <c r="K13" s="47" t="s">
        <v>65</v>
      </c>
    </row>
    <row r="14" spans="1:11" ht="24.75" customHeight="1">
      <c r="A14" s="197"/>
      <c r="B14" s="10">
        <v>7</v>
      </c>
      <c r="C14" s="12">
        <v>4778</v>
      </c>
      <c r="D14" s="49"/>
      <c r="E14" s="52"/>
      <c r="F14" s="53">
        <v>2020</v>
      </c>
      <c r="G14" s="46"/>
      <c r="H14" s="55">
        <f t="shared" si="0"/>
        <v>2020</v>
      </c>
      <c r="I14" s="83"/>
      <c r="J14" s="98">
        <f t="shared" si="1"/>
        <v>2020</v>
      </c>
      <c r="K14" s="29" t="s">
        <v>68</v>
      </c>
    </row>
    <row r="15" spans="1:11" ht="24.75" customHeight="1">
      <c r="A15" s="197"/>
      <c r="B15" s="10">
        <v>8</v>
      </c>
      <c r="C15" s="12">
        <v>576</v>
      </c>
      <c r="D15" s="49"/>
      <c r="E15" s="52">
        <v>650</v>
      </c>
      <c r="F15" s="53">
        <v>1000</v>
      </c>
      <c r="G15" s="46"/>
      <c r="H15" s="55">
        <f t="shared" si="0"/>
        <v>1650</v>
      </c>
      <c r="I15" s="83"/>
      <c r="J15" s="98">
        <f t="shared" si="1"/>
        <v>1650</v>
      </c>
      <c r="K15" s="29" t="s">
        <v>91</v>
      </c>
    </row>
    <row r="16" spans="1:11" ht="24.75" customHeight="1">
      <c r="A16" s="197"/>
      <c r="B16" s="10">
        <v>9</v>
      </c>
      <c r="C16" s="12">
        <v>845</v>
      </c>
      <c r="D16" s="49"/>
      <c r="E16" s="52"/>
      <c r="F16" s="53"/>
      <c r="G16" s="46">
        <v>1150</v>
      </c>
      <c r="H16" s="55">
        <f t="shared" si="0"/>
        <v>1150</v>
      </c>
      <c r="I16" s="83"/>
      <c r="J16" s="98">
        <f t="shared" si="1"/>
        <v>1150</v>
      </c>
      <c r="K16" s="29" t="s">
        <v>65</v>
      </c>
    </row>
    <row r="17" spans="1:11" ht="24.75" customHeight="1">
      <c r="A17" s="197"/>
      <c r="B17" s="10">
        <v>10</v>
      </c>
      <c r="C17" s="12">
        <v>615</v>
      </c>
      <c r="D17" s="49"/>
      <c r="E17" s="52"/>
      <c r="F17" s="53"/>
      <c r="G17" s="46">
        <v>200</v>
      </c>
      <c r="H17" s="55">
        <f t="shared" si="0"/>
        <v>200</v>
      </c>
      <c r="I17" s="83"/>
      <c r="J17" s="98">
        <f t="shared" si="1"/>
        <v>200</v>
      </c>
      <c r="K17" s="29" t="s">
        <v>81</v>
      </c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4778</v>
      </c>
      <c r="D26" s="48"/>
      <c r="E26" s="54"/>
      <c r="F26" s="41">
        <v>1400</v>
      </c>
      <c r="G26" s="45"/>
      <c r="H26" s="55">
        <f aca="true" t="shared" si="2" ref="H26:H35">SUM(E26:G26)</f>
        <v>1400</v>
      </c>
      <c r="I26" s="82"/>
      <c r="J26" s="99">
        <f aca="true" t="shared" si="3" ref="J26:J35">H26+I26</f>
        <v>1400</v>
      </c>
      <c r="K26" s="47" t="s">
        <v>68</v>
      </c>
    </row>
    <row r="27" spans="1:11" ht="24.75" customHeight="1">
      <c r="A27" s="200"/>
      <c r="B27" s="39">
        <v>17</v>
      </c>
      <c r="C27" s="11">
        <v>615</v>
      </c>
      <c r="D27" s="48"/>
      <c r="E27" s="54"/>
      <c r="F27" s="41"/>
      <c r="G27" s="45">
        <v>780</v>
      </c>
      <c r="H27" s="55">
        <f t="shared" si="2"/>
        <v>780</v>
      </c>
      <c r="I27" s="82"/>
      <c r="J27" s="99">
        <f t="shared" si="3"/>
        <v>780</v>
      </c>
      <c r="K27" s="47" t="s">
        <v>81</v>
      </c>
    </row>
    <row r="28" spans="1:11" ht="24.75" customHeight="1">
      <c r="A28" s="200"/>
      <c r="B28" s="10">
        <v>18</v>
      </c>
      <c r="C28" s="12">
        <v>609</v>
      </c>
      <c r="D28" s="49"/>
      <c r="E28" s="52"/>
      <c r="F28" s="53"/>
      <c r="G28" s="46"/>
      <c r="H28" s="55">
        <f t="shared" si="2"/>
        <v>0</v>
      </c>
      <c r="I28" s="83">
        <v>690</v>
      </c>
      <c r="J28" s="99">
        <f t="shared" si="3"/>
        <v>690</v>
      </c>
      <c r="K28" s="29" t="s">
        <v>63</v>
      </c>
    </row>
    <row r="29" spans="1:11" ht="24.75" customHeight="1">
      <c r="A29" s="200"/>
      <c r="B29" s="10">
        <v>19</v>
      </c>
      <c r="C29" s="12">
        <v>615</v>
      </c>
      <c r="D29" s="49"/>
      <c r="E29" s="52"/>
      <c r="F29" s="53">
        <v>960</v>
      </c>
      <c r="G29" s="46"/>
      <c r="H29" s="55">
        <f t="shared" si="2"/>
        <v>960</v>
      </c>
      <c r="I29" s="83"/>
      <c r="J29" s="99">
        <f t="shared" si="3"/>
        <v>960</v>
      </c>
      <c r="K29" s="29" t="s">
        <v>69</v>
      </c>
    </row>
    <row r="30" spans="1:11" ht="24.75" customHeight="1">
      <c r="A30" s="200"/>
      <c r="B30" s="10">
        <v>20</v>
      </c>
      <c r="C30" s="12">
        <v>666</v>
      </c>
      <c r="D30" s="49"/>
      <c r="E30" s="52">
        <v>200</v>
      </c>
      <c r="F30" s="53">
        <v>800</v>
      </c>
      <c r="G30" s="46"/>
      <c r="H30" s="55">
        <f t="shared" si="2"/>
        <v>1000</v>
      </c>
      <c r="I30" s="83"/>
      <c r="J30" s="99">
        <f t="shared" si="3"/>
        <v>1000</v>
      </c>
      <c r="K30" s="29" t="s">
        <v>67</v>
      </c>
    </row>
    <row r="31" spans="1:11" ht="24.75" customHeight="1">
      <c r="A31" s="200"/>
      <c r="B31" s="10">
        <v>21</v>
      </c>
      <c r="C31" s="12">
        <v>609</v>
      </c>
      <c r="D31" s="49"/>
      <c r="E31" s="52">
        <v>400</v>
      </c>
      <c r="F31" s="53">
        <v>860</v>
      </c>
      <c r="G31" s="46"/>
      <c r="H31" s="55">
        <f t="shared" si="2"/>
        <v>1260</v>
      </c>
      <c r="I31" s="83"/>
      <c r="J31" s="99">
        <f t="shared" si="3"/>
        <v>1260</v>
      </c>
      <c r="K31" s="29" t="s">
        <v>63</v>
      </c>
    </row>
    <row r="32" spans="1:11" ht="24.75" customHeight="1">
      <c r="A32" s="200"/>
      <c r="B32" s="10">
        <v>22</v>
      </c>
      <c r="C32" s="12">
        <v>666</v>
      </c>
      <c r="D32" s="49"/>
      <c r="E32" s="52">
        <v>250</v>
      </c>
      <c r="F32" s="53">
        <v>900</v>
      </c>
      <c r="G32" s="46"/>
      <c r="H32" s="55">
        <f t="shared" si="2"/>
        <v>1150</v>
      </c>
      <c r="I32" s="83"/>
      <c r="J32" s="99">
        <f t="shared" si="3"/>
        <v>1150</v>
      </c>
      <c r="K32" s="29" t="s">
        <v>67</v>
      </c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>
        <v>410</v>
      </c>
      <c r="F39" s="68">
        <v>1050</v>
      </c>
      <c r="G39" s="69">
        <v>230</v>
      </c>
      <c r="H39" s="70">
        <f aca="true" t="shared" si="4" ref="H39:H48">SUM(E39:G39)</f>
        <v>1690</v>
      </c>
      <c r="I39" s="85"/>
      <c r="J39" s="100">
        <f aca="true" t="shared" si="5" ref="J39:J48">H39+I39</f>
        <v>1690</v>
      </c>
      <c r="K39" s="71" t="s">
        <v>80</v>
      </c>
    </row>
    <row r="40" spans="1:11" ht="24.75" customHeight="1">
      <c r="A40" s="200"/>
      <c r="B40" s="39">
        <v>27</v>
      </c>
      <c r="C40" s="12">
        <v>665</v>
      </c>
      <c r="D40" s="49"/>
      <c r="E40" s="52"/>
      <c r="F40" s="53">
        <v>970</v>
      </c>
      <c r="G40" s="46">
        <v>120</v>
      </c>
      <c r="H40" s="70">
        <f t="shared" si="4"/>
        <v>1090</v>
      </c>
      <c r="I40" s="83"/>
      <c r="J40" s="100">
        <f t="shared" si="5"/>
        <v>1090</v>
      </c>
      <c r="K40" s="29" t="s">
        <v>63</v>
      </c>
    </row>
    <row r="41" spans="1:11" ht="24.75" customHeight="1">
      <c r="A41" s="200"/>
      <c r="B41" s="10">
        <v>28</v>
      </c>
      <c r="C41" s="12">
        <v>609</v>
      </c>
      <c r="D41" s="49"/>
      <c r="E41" s="52">
        <v>650</v>
      </c>
      <c r="F41" s="53">
        <v>1010</v>
      </c>
      <c r="G41" s="46">
        <v>200</v>
      </c>
      <c r="H41" s="70">
        <f t="shared" si="4"/>
        <v>1860</v>
      </c>
      <c r="I41" s="83"/>
      <c r="J41" s="100">
        <f t="shared" si="5"/>
        <v>1860</v>
      </c>
      <c r="K41" s="29" t="s">
        <v>80</v>
      </c>
    </row>
    <row r="42" spans="1:11" ht="24.75" customHeight="1">
      <c r="A42" s="200"/>
      <c r="B42" s="10">
        <v>29</v>
      </c>
      <c r="C42" s="12">
        <v>665</v>
      </c>
      <c r="D42" s="49"/>
      <c r="E42" s="52">
        <v>190</v>
      </c>
      <c r="F42" s="53">
        <v>920</v>
      </c>
      <c r="G42" s="46">
        <v>230</v>
      </c>
      <c r="H42" s="70">
        <f t="shared" si="4"/>
        <v>1340</v>
      </c>
      <c r="I42" s="83"/>
      <c r="J42" s="100">
        <f t="shared" si="5"/>
        <v>1340</v>
      </c>
      <c r="K42" s="29" t="s">
        <v>63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3360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15360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3180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21900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1580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23480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847</v>
      </c>
      <c r="C82" s="25"/>
      <c r="D82" s="26">
        <v>4080</v>
      </c>
      <c r="E82" s="29"/>
      <c r="F82" s="12"/>
      <c r="G82" s="27">
        <v>3390</v>
      </c>
      <c r="H82" s="12"/>
      <c r="I82" s="28"/>
      <c r="J82" s="29">
        <v>2360</v>
      </c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5670</v>
      </c>
      <c r="E83" s="29"/>
      <c r="F83" s="12"/>
      <c r="G83" s="27">
        <v>8080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2340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769</v>
      </c>
      <c r="C85" s="25"/>
      <c r="D85" s="26">
        <v>9170</v>
      </c>
      <c r="E85" s="29"/>
      <c r="F85" s="12"/>
      <c r="G85" s="27">
        <v>12240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5550</v>
      </c>
      <c r="E86" s="29"/>
      <c r="F86" s="12"/>
      <c r="G86" s="27">
        <v>4590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57.47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37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/>
      <c r="F8" s="60"/>
      <c r="G8" s="61"/>
      <c r="H8" s="89">
        <f aca="true" t="shared" si="0" ref="H8:H22">SUM(E8:G8)</f>
        <v>0</v>
      </c>
      <c r="I8" s="81">
        <v>420</v>
      </c>
      <c r="J8" s="97">
        <f aca="true" t="shared" si="1" ref="J8:J22">H8+I8</f>
        <v>420</v>
      </c>
      <c r="K8" s="63" t="s">
        <v>65</v>
      </c>
    </row>
    <row r="9" spans="1:11" ht="24.75" customHeight="1">
      <c r="A9" s="197"/>
      <c r="B9" s="10">
        <v>2</v>
      </c>
      <c r="C9" s="11">
        <v>615</v>
      </c>
      <c r="D9" s="48"/>
      <c r="E9" s="54"/>
      <c r="F9" s="41">
        <v>860</v>
      </c>
      <c r="G9" s="45"/>
      <c r="H9" s="55">
        <f t="shared" si="0"/>
        <v>860</v>
      </c>
      <c r="I9" s="82"/>
      <c r="J9" s="98">
        <f t="shared" si="1"/>
        <v>860</v>
      </c>
      <c r="K9" s="47" t="s">
        <v>63</v>
      </c>
    </row>
    <row r="10" spans="1:11" ht="24.75" customHeight="1">
      <c r="A10" s="197"/>
      <c r="B10" s="10">
        <v>3</v>
      </c>
      <c r="C10" s="11">
        <v>609</v>
      </c>
      <c r="D10" s="48"/>
      <c r="E10" s="54">
        <v>220</v>
      </c>
      <c r="F10" s="41">
        <v>1000</v>
      </c>
      <c r="G10" s="45"/>
      <c r="H10" s="55">
        <f t="shared" si="0"/>
        <v>1220</v>
      </c>
      <c r="I10" s="82"/>
      <c r="J10" s="98">
        <f t="shared" si="1"/>
        <v>1220</v>
      </c>
      <c r="K10" s="47" t="s">
        <v>65</v>
      </c>
    </row>
    <row r="11" spans="1:11" ht="24.75" customHeight="1">
      <c r="A11" s="197"/>
      <c r="B11" s="10">
        <v>4</v>
      </c>
      <c r="C11" s="11">
        <v>609</v>
      </c>
      <c r="D11" s="48"/>
      <c r="E11" s="54"/>
      <c r="F11" s="41"/>
      <c r="G11" s="45"/>
      <c r="H11" s="55">
        <f t="shared" si="0"/>
        <v>0</v>
      </c>
      <c r="I11" s="82">
        <v>520</v>
      </c>
      <c r="J11" s="98">
        <f t="shared" si="1"/>
        <v>520</v>
      </c>
      <c r="K11" s="47" t="s">
        <v>65</v>
      </c>
    </row>
    <row r="12" spans="1:11" ht="24.75" customHeight="1">
      <c r="A12" s="197"/>
      <c r="B12" s="10">
        <v>5</v>
      </c>
      <c r="C12" s="11">
        <v>666</v>
      </c>
      <c r="D12" s="48"/>
      <c r="E12" s="54"/>
      <c r="F12" s="41">
        <v>930</v>
      </c>
      <c r="G12" s="45"/>
      <c r="H12" s="55">
        <f t="shared" si="0"/>
        <v>930</v>
      </c>
      <c r="I12" s="82"/>
      <c r="J12" s="98">
        <f t="shared" si="1"/>
        <v>930</v>
      </c>
      <c r="K12" s="47" t="s">
        <v>80</v>
      </c>
    </row>
    <row r="13" spans="1:11" ht="24.75" customHeight="1">
      <c r="A13" s="197"/>
      <c r="B13" s="10">
        <v>6</v>
      </c>
      <c r="C13" s="11">
        <v>573</v>
      </c>
      <c r="D13" s="48"/>
      <c r="E13" s="54"/>
      <c r="F13" s="41"/>
      <c r="G13" s="45"/>
      <c r="H13" s="55">
        <f t="shared" si="0"/>
        <v>0</v>
      </c>
      <c r="I13" s="82">
        <v>760</v>
      </c>
      <c r="J13" s="98">
        <f t="shared" si="1"/>
        <v>760</v>
      </c>
      <c r="K13" s="47" t="s">
        <v>80</v>
      </c>
    </row>
    <row r="14" spans="1:11" ht="24.75" customHeight="1">
      <c r="A14" s="197"/>
      <c r="B14" s="10">
        <v>7</v>
      </c>
      <c r="C14" s="12">
        <v>615</v>
      </c>
      <c r="D14" s="49"/>
      <c r="E14" s="52"/>
      <c r="F14" s="53">
        <v>960</v>
      </c>
      <c r="G14" s="46"/>
      <c r="H14" s="55">
        <f t="shared" si="0"/>
        <v>960</v>
      </c>
      <c r="I14" s="83"/>
      <c r="J14" s="98">
        <f t="shared" si="1"/>
        <v>960</v>
      </c>
      <c r="K14" s="29" t="s">
        <v>63</v>
      </c>
    </row>
    <row r="15" spans="1:11" ht="24.75" customHeight="1">
      <c r="A15" s="197"/>
      <c r="B15" s="10">
        <v>8</v>
      </c>
      <c r="C15" s="12">
        <v>874</v>
      </c>
      <c r="D15" s="49"/>
      <c r="E15" s="52">
        <v>200</v>
      </c>
      <c r="F15" s="53">
        <v>970</v>
      </c>
      <c r="G15" s="46"/>
      <c r="H15" s="55">
        <f t="shared" si="0"/>
        <v>1170</v>
      </c>
      <c r="I15" s="83"/>
      <c r="J15" s="98">
        <f t="shared" si="1"/>
        <v>1170</v>
      </c>
      <c r="K15" s="29" t="s">
        <v>73</v>
      </c>
    </row>
    <row r="16" spans="1:11" ht="24.75" customHeight="1">
      <c r="A16" s="197"/>
      <c r="B16" s="10">
        <v>9</v>
      </c>
      <c r="C16" s="12">
        <v>4778</v>
      </c>
      <c r="D16" s="49"/>
      <c r="E16" s="52">
        <v>530</v>
      </c>
      <c r="F16" s="53">
        <v>800</v>
      </c>
      <c r="G16" s="46">
        <v>200</v>
      </c>
      <c r="H16" s="55">
        <f t="shared" si="0"/>
        <v>1530</v>
      </c>
      <c r="I16" s="83"/>
      <c r="J16" s="98">
        <f t="shared" si="1"/>
        <v>1530</v>
      </c>
      <c r="K16" s="29" t="s">
        <v>68</v>
      </c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4778</v>
      </c>
      <c r="D26" s="48"/>
      <c r="E26" s="54">
        <v>460</v>
      </c>
      <c r="F26" s="41">
        <v>1000</v>
      </c>
      <c r="G26" s="45"/>
      <c r="H26" s="55">
        <f aca="true" t="shared" si="2" ref="H26:H35">SUM(E26:G26)</f>
        <v>1460</v>
      </c>
      <c r="I26" s="82"/>
      <c r="J26" s="99">
        <f aca="true" t="shared" si="3" ref="J26:J35">H26+I26</f>
        <v>1460</v>
      </c>
      <c r="K26" s="47" t="s">
        <v>68</v>
      </c>
    </row>
    <row r="27" spans="1:11" ht="24.75" customHeight="1">
      <c r="A27" s="200"/>
      <c r="B27" s="39">
        <v>17</v>
      </c>
      <c r="C27" s="11">
        <v>615</v>
      </c>
      <c r="D27" s="48"/>
      <c r="E27" s="54">
        <v>360</v>
      </c>
      <c r="F27" s="41">
        <v>1000</v>
      </c>
      <c r="G27" s="45"/>
      <c r="H27" s="55">
        <f t="shared" si="2"/>
        <v>1360</v>
      </c>
      <c r="I27" s="82"/>
      <c r="J27" s="99">
        <f t="shared" si="3"/>
        <v>1360</v>
      </c>
      <c r="K27" s="47" t="s">
        <v>92</v>
      </c>
    </row>
    <row r="28" spans="1:11" ht="24.75" customHeight="1">
      <c r="A28" s="200"/>
      <c r="B28" s="10">
        <v>18</v>
      </c>
      <c r="C28" s="12">
        <v>665</v>
      </c>
      <c r="D28" s="49"/>
      <c r="E28" s="52">
        <v>430</v>
      </c>
      <c r="F28" s="53">
        <v>500</v>
      </c>
      <c r="G28" s="46"/>
      <c r="H28" s="55">
        <f t="shared" si="2"/>
        <v>930</v>
      </c>
      <c r="I28" s="83"/>
      <c r="J28" s="99">
        <f t="shared" si="3"/>
        <v>930</v>
      </c>
      <c r="K28" s="29" t="s">
        <v>63</v>
      </c>
    </row>
    <row r="29" spans="1:11" ht="24.75" customHeight="1">
      <c r="A29" s="200"/>
      <c r="B29" s="10">
        <v>19</v>
      </c>
      <c r="C29" s="12">
        <v>615</v>
      </c>
      <c r="D29" s="49"/>
      <c r="E29" s="52">
        <v>340</v>
      </c>
      <c r="F29" s="53">
        <v>800</v>
      </c>
      <c r="G29" s="46">
        <v>200</v>
      </c>
      <c r="H29" s="55">
        <f t="shared" si="2"/>
        <v>1340</v>
      </c>
      <c r="I29" s="83"/>
      <c r="J29" s="99">
        <f t="shared" si="3"/>
        <v>1340</v>
      </c>
      <c r="K29" s="29" t="s">
        <v>69</v>
      </c>
    </row>
    <row r="30" spans="1:11" ht="24.75" customHeight="1">
      <c r="A30" s="200"/>
      <c r="B30" s="10">
        <v>20</v>
      </c>
      <c r="C30" s="12">
        <v>666</v>
      </c>
      <c r="D30" s="49"/>
      <c r="E30" s="52">
        <v>220</v>
      </c>
      <c r="F30" s="53">
        <v>1000</v>
      </c>
      <c r="G30" s="46"/>
      <c r="H30" s="55">
        <f t="shared" si="2"/>
        <v>1220</v>
      </c>
      <c r="I30" s="83"/>
      <c r="J30" s="99">
        <f t="shared" si="3"/>
        <v>1220</v>
      </c>
      <c r="K30" s="29" t="s">
        <v>67</v>
      </c>
    </row>
    <row r="31" spans="1:11" ht="24.75" customHeight="1">
      <c r="A31" s="200"/>
      <c r="B31" s="10">
        <v>21</v>
      </c>
      <c r="C31" s="12">
        <v>665</v>
      </c>
      <c r="D31" s="49"/>
      <c r="E31" s="52"/>
      <c r="F31" s="53">
        <v>800</v>
      </c>
      <c r="G31" s="46"/>
      <c r="H31" s="55">
        <f t="shared" si="2"/>
        <v>800</v>
      </c>
      <c r="I31" s="83"/>
      <c r="J31" s="99">
        <f t="shared" si="3"/>
        <v>800</v>
      </c>
      <c r="K31" s="29" t="s">
        <v>63</v>
      </c>
    </row>
    <row r="32" spans="1:11" ht="24.75" customHeight="1">
      <c r="A32" s="200"/>
      <c r="B32" s="10">
        <v>22</v>
      </c>
      <c r="C32" s="12">
        <v>666</v>
      </c>
      <c r="D32" s="49"/>
      <c r="E32" s="52">
        <v>200</v>
      </c>
      <c r="F32" s="53">
        <v>1000</v>
      </c>
      <c r="G32" s="46"/>
      <c r="H32" s="55">
        <f t="shared" si="2"/>
        <v>1200</v>
      </c>
      <c r="I32" s="83"/>
      <c r="J32" s="99">
        <f t="shared" si="3"/>
        <v>1200</v>
      </c>
      <c r="K32" s="29" t="s">
        <v>67</v>
      </c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615</v>
      </c>
      <c r="D39" s="50"/>
      <c r="E39" s="67">
        <v>890</v>
      </c>
      <c r="F39" s="68">
        <v>970</v>
      </c>
      <c r="G39" s="69">
        <v>110</v>
      </c>
      <c r="H39" s="70">
        <f aca="true" t="shared" si="4" ref="H39:H48">SUM(E39:G39)</f>
        <v>1970</v>
      </c>
      <c r="I39" s="85"/>
      <c r="J39" s="100">
        <f aca="true" t="shared" si="5" ref="J39:J48">H39+I39</f>
        <v>1970</v>
      </c>
      <c r="K39" s="71" t="s">
        <v>80</v>
      </c>
    </row>
    <row r="40" spans="1:11" ht="24.75" customHeight="1">
      <c r="A40" s="200"/>
      <c r="B40" s="39">
        <v>27</v>
      </c>
      <c r="C40" s="12">
        <v>810</v>
      </c>
      <c r="D40" s="49"/>
      <c r="E40" s="52">
        <v>1000</v>
      </c>
      <c r="F40" s="53">
        <v>920</v>
      </c>
      <c r="G40" s="46"/>
      <c r="H40" s="70">
        <f t="shared" si="4"/>
        <v>1920</v>
      </c>
      <c r="I40" s="83"/>
      <c r="J40" s="100">
        <f t="shared" si="5"/>
        <v>1920</v>
      </c>
      <c r="K40" s="29" t="s">
        <v>93</v>
      </c>
    </row>
    <row r="41" spans="1:11" ht="24.75" customHeight="1">
      <c r="A41" s="200"/>
      <c r="B41" s="10">
        <v>28</v>
      </c>
      <c r="C41" s="12">
        <v>665</v>
      </c>
      <c r="D41" s="49"/>
      <c r="E41" s="52">
        <v>800</v>
      </c>
      <c r="F41" s="53">
        <v>1090</v>
      </c>
      <c r="G41" s="46">
        <v>110</v>
      </c>
      <c r="H41" s="70">
        <f t="shared" si="4"/>
        <v>2000</v>
      </c>
      <c r="I41" s="83"/>
      <c r="J41" s="100">
        <f t="shared" si="5"/>
        <v>2000</v>
      </c>
      <c r="K41" s="29" t="s">
        <v>63</v>
      </c>
    </row>
    <row r="42" spans="1:11" ht="24.75" customHeight="1">
      <c r="A42" s="200"/>
      <c r="B42" s="10">
        <v>29</v>
      </c>
      <c r="C42" s="12">
        <v>615</v>
      </c>
      <c r="D42" s="49"/>
      <c r="E42" s="52">
        <v>310</v>
      </c>
      <c r="F42" s="53">
        <v>1120</v>
      </c>
      <c r="G42" s="46">
        <v>250</v>
      </c>
      <c r="H42" s="70">
        <f t="shared" si="4"/>
        <v>1680</v>
      </c>
      <c r="I42" s="83"/>
      <c r="J42" s="100">
        <f t="shared" si="5"/>
        <v>1680</v>
      </c>
      <c r="K42" s="29" t="s">
        <v>80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5960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15720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870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22550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1700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24250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>
        <v>769</v>
      </c>
      <c r="C59" s="25"/>
      <c r="D59" s="26">
        <v>10520</v>
      </c>
      <c r="E59" s="29"/>
      <c r="F59" s="12"/>
      <c r="G59" s="27">
        <v>10980</v>
      </c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21.5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5460</v>
      </c>
      <c r="E82" s="29"/>
      <c r="F82" s="12"/>
      <c r="G82" s="27">
        <v>5500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769</v>
      </c>
      <c r="C83" s="25"/>
      <c r="D83" s="26">
        <v>9300</v>
      </c>
      <c r="E83" s="29"/>
      <c r="F83" s="12"/>
      <c r="G83" s="27">
        <v>9780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4400</v>
      </c>
      <c r="E84" s="29"/>
      <c r="F84" s="12"/>
      <c r="G84" s="27">
        <v>3720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7230</v>
      </c>
      <c r="E85" s="29"/>
      <c r="F85" s="12"/>
      <c r="G85" s="27">
        <v>5590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50.980000000000004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27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60" sqref="D6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43579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>
        <v>200</v>
      </c>
      <c r="F8" s="60">
        <v>900</v>
      </c>
      <c r="G8" s="61"/>
      <c r="H8" s="89">
        <f aca="true" t="shared" si="0" ref="H8:H22">SUM(E8:G8)</f>
        <v>1100</v>
      </c>
      <c r="I8" s="81"/>
      <c r="J8" s="97">
        <f aca="true" t="shared" si="1" ref="J8:J22">H8+I8</f>
        <v>1100</v>
      </c>
      <c r="K8" s="63" t="s">
        <v>73</v>
      </c>
    </row>
    <row r="9" spans="1:11" ht="24.75" customHeight="1">
      <c r="A9" s="197"/>
      <c r="B9" s="10">
        <v>2</v>
      </c>
      <c r="C9" s="11">
        <v>874</v>
      </c>
      <c r="D9" s="48"/>
      <c r="E9" s="54">
        <v>300</v>
      </c>
      <c r="F9" s="41">
        <v>820</v>
      </c>
      <c r="G9" s="45"/>
      <c r="H9" s="55">
        <f t="shared" si="0"/>
        <v>1120</v>
      </c>
      <c r="I9" s="82"/>
      <c r="J9" s="98">
        <f t="shared" si="1"/>
        <v>1120</v>
      </c>
      <c r="K9" s="47" t="s">
        <v>67</v>
      </c>
    </row>
    <row r="10" spans="1:11" ht="24.75" customHeight="1">
      <c r="A10" s="197"/>
      <c r="B10" s="10">
        <v>3</v>
      </c>
      <c r="C10" s="11">
        <v>666</v>
      </c>
      <c r="D10" s="48"/>
      <c r="E10" s="54"/>
      <c r="F10" s="41"/>
      <c r="G10" s="45"/>
      <c r="H10" s="55">
        <f t="shared" si="0"/>
        <v>0</v>
      </c>
      <c r="I10" s="82">
        <v>900</v>
      </c>
      <c r="J10" s="98">
        <f t="shared" si="1"/>
        <v>900</v>
      </c>
      <c r="K10" s="47" t="s">
        <v>86</v>
      </c>
    </row>
    <row r="11" spans="1:11" ht="24.75" customHeight="1">
      <c r="A11" s="197"/>
      <c r="B11" s="10">
        <v>4</v>
      </c>
      <c r="C11" s="11">
        <v>6160</v>
      </c>
      <c r="D11" s="48"/>
      <c r="E11" s="54">
        <v>3250</v>
      </c>
      <c r="F11" s="41"/>
      <c r="G11" s="45"/>
      <c r="H11" s="55">
        <f t="shared" si="0"/>
        <v>3250</v>
      </c>
      <c r="I11" s="82"/>
      <c r="J11" s="98">
        <f t="shared" si="1"/>
        <v>3250</v>
      </c>
      <c r="K11" s="47" t="s">
        <v>94</v>
      </c>
    </row>
    <row r="12" spans="1:11" ht="24.75" customHeight="1">
      <c r="A12" s="197"/>
      <c r="B12" s="10">
        <v>5</v>
      </c>
      <c r="C12" s="11">
        <v>3689</v>
      </c>
      <c r="D12" s="48"/>
      <c r="E12" s="54">
        <v>1410</v>
      </c>
      <c r="F12" s="41"/>
      <c r="G12" s="45"/>
      <c r="H12" s="55">
        <f t="shared" si="0"/>
        <v>1410</v>
      </c>
      <c r="I12" s="82"/>
      <c r="J12" s="98">
        <f t="shared" si="1"/>
        <v>1410</v>
      </c>
      <c r="K12" s="47" t="s">
        <v>94</v>
      </c>
    </row>
    <row r="13" spans="1:11" ht="24.75" customHeight="1">
      <c r="A13" s="197"/>
      <c r="B13" s="10">
        <v>6</v>
      </c>
      <c r="C13" s="11">
        <v>615</v>
      </c>
      <c r="D13" s="48"/>
      <c r="E13" s="54"/>
      <c r="F13" s="41">
        <v>1140</v>
      </c>
      <c r="G13" s="45"/>
      <c r="H13" s="55">
        <f t="shared" si="0"/>
        <v>1140</v>
      </c>
      <c r="I13" s="82"/>
      <c r="J13" s="98">
        <f t="shared" si="1"/>
        <v>1140</v>
      </c>
      <c r="K13" s="47" t="s">
        <v>63</v>
      </c>
    </row>
    <row r="14" spans="1:11" ht="24.75" customHeight="1">
      <c r="A14" s="197"/>
      <c r="B14" s="10">
        <v>7</v>
      </c>
      <c r="C14" s="12">
        <v>8830</v>
      </c>
      <c r="D14" s="49"/>
      <c r="E14" s="52">
        <v>3000</v>
      </c>
      <c r="F14" s="53">
        <v>2750</v>
      </c>
      <c r="G14" s="46"/>
      <c r="H14" s="55">
        <f t="shared" si="0"/>
        <v>5750</v>
      </c>
      <c r="I14" s="83"/>
      <c r="J14" s="98">
        <f t="shared" si="1"/>
        <v>5750</v>
      </c>
      <c r="K14" s="29" t="s">
        <v>68</v>
      </c>
    </row>
    <row r="15" spans="1:11" ht="24.75" customHeight="1">
      <c r="A15" s="197"/>
      <c r="B15" s="10">
        <v>8</v>
      </c>
      <c r="C15" s="12">
        <v>573</v>
      </c>
      <c r="D15" s="49"/>
      <c r="E15" s="52"/>
      <c r="F15" s="53"/>
      <c r="G15" s="46"/>
      <c r="H15" s="55">
        <f t="shared" si="0"/>
        <v>0</v>
      </c>
      <c r="I15" s="83">
        <v>590</v>
      </c>
      <c r="J15" s="98">
        <f t="shared" si="1"/>
        <v>590</v>
      </c>
      <c r="K15" s="29" t="s">
        <v>34</v>
      </c>
    </row>
    <row r="16" spans="1:11" ht="24.75" customHeight="1">
      <c r="A16" s="197"/>
      <c r="B16" s="10">
        <v>9</v>
      </c>
      <c r="C16" s="12">
        <v>666</v>
      </c>
      <c r="D16" s="49"/>
      <c r="E16" s="52"/>
      <c r="F16" s="53"/>
      <c r="G16" s="46"/>
      <c r="H16" s="55">
        <f t="shared" si="0"/>
        <v>0</v>
      </c>
      <c r="I16" s="83">
        <v>1060</v>
      </c>
      <c r="J16" s="98">
        <f t="shared" si="1"/>
        <v>1060</v>
      </c>
      <c r="K16" s="29" t="s">
        <v>86</v>
      </c>
    </row>
    <row r="17" spans="1:11" ht="24.75" customHeight="1">
      <c r="A17" s="197"/>
      <c r="B17" s="10">
        <v>10</v>
      </c>
      <c r="C17" s="12">
        <v>4778</v>
      </c>
      <c r="D17" s="49"/>
      <c r="E17" s="52"/>
      <c r="F17" s="53">
        <v>1480</v>
      </c>
      <c r="G17" s="46"/>
      <c r="H17" s="55">
        <f t="shared" si="0"/>
        <v>1480</v>
      </c>
      <c r="I17" s="83"/>
      <c r="J17" s="98">
        <f t="shared" si="1"/>
        <v>1480</v>
      </c>
      <c r="K17" s="29" t="s">
        <v>68</v>
      </c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4778</v>
      </c>
      <c r="D26" s="48"/>
      <c r="E26" s="54"/>
      <c r="F26" s="41">
        <v>1780</v>
      </c>
      <c r="G26" s="45"/>
      <c r="H26" s="55">
        <f aca="true" t="shared" si="2" ref="H26:H35">SUM(E26:G26)</f>
        <v>1780</v>
      </c>
      <c r="I26" s="82"/>
      <c r="J26" s="99">
        <f aca="true" t="shared" si="3" ref="J26:J35">H26+I26</f>
        <v>1780</v>
      </c>
      <c r="K26" s="47" t="s">
        <v>68</v>
      </c>
    </row>
    <row r="27" spans="1:11" ht="24.75" customHeight="1">
      <c r="A27" s="200"/>
      <c r="B27" s="39">
        <v>17</v>
      </c>
      <c r="C27" s="11">
        <v>609</v>
      </c>
      <c r="D27" s="48"/>
      <c r="E27" s="54">
        <v>300</v>
      </c>
      <c r="F27" s="41">
        <v>730</v>
      </c>
      <c r="G27" s="45"/>
      <c r="H27" s="55">
        <f t="shared" si="2"/>
        <v>1030</v>
      </c>
      <c r="I27" s="82"/>
      <c r="J27" s="99">
        <f t="shared" si="3"/>
        <v>1030</v>
      </c>
      <c r="K27" s="47" t="s">
        <v>80</v>
      </c>
    </row>
    <row r="28" spans="1:11" ht="24.75" customHeight="1">
      <c r="A28" s="200"/>
      <c r="B28" s="10">
        <v>18</v>
      </c>
      <c r="C28" s="12">
        <v>576</v>
      </c>
      <c r="D28" s="49"/>
      <c r="E28" s="52"/>
      <c r="F28" s="53"/>
      <c r="G28" s="46"/>
      <c r="H28" s="55">
        <f t="shared" si="2"/>
        <v>0</v>
      </c>
      <c r="I28" s="83">
        <v>930</v>
      </c>
      <c r="J28" s="99">
        <f t="shared" si="3"/>
        <v>930</v>
      </c>
      <c r="K28" s="29" t="s">
        <v>63</v>
      </c>
    </row>
    <row r="29" spans="1:11" ht="24.75" customHeight="1">
      <c r="A29" s="200"/>
      <c r="B29" s="10">
        <v>19</v>
      </c>
      <c r="C29" s="12">
        <v>609</v>
      </c>
      <c r="D29" s="49"/>
      <c r="E29" s="52">
        <v>410</v>
      </c>
      <c r="F29" s="53">
        <v>1000</v>
      </c>
      <c r="G29" s="46"/>
      <c r="H29" s="55">
        <f t="shared" si="2"/>
        <v>1410</v>
      </c>
      <c r="I29" s="83"/>
      <c r="J29" s="99">
        <f t="shared" si="3"/>
        <v>1410</v>
      </c>
      <c r="K29" s="29" t="s">
        <v>95</v>
      </c>
    </row>
    <row r="30" spans="1:11" ht="24.75" customHeight="1">
      <c r="A30" s="200"/>
      <c r="B30" s="10">
        <v>20</v>
      </c>
      <c r="C30" s="12">
        <v>615</v>
      </c>
      <c r="D30" s="49"/>
      <c r="E30" s="52">
        <v>200</v>
      </c>
      <c r="F30" s="53">
        <v>800</v>
      </c>
      <c r="G30" s="46"/>
      <c r="H30" s="55">
        <f t="shared" si="2"/>
        <v>1000</v>
      </c>
      <c r="I30" s="83">
        <v>170</v>
      </c>
      <c r="J30" s="99">
        <f t="shared" si="3"/>
        <v>1170</v>
      </c>
      <c r="K30" s="29" t="s">
        <v>63</v>
      </c>
    </row>
    <row r="31" spans="1:11" ht="24.75" customHeight="1">
      <c r="A31" s="200"/>
      <c r="B31" s="10">
        <v>21</v>
      </c>
      <c r="C31" s="12">
        <v>609</v>
      </c>
      <c r="D31" s="49"/>
      <c r="E31" s="52">
        <v>460</v>
      </c>
      <c r="F31" s="53">
        <v>500</v>
      </c>
      <c r="G31" s="46"/>
      <c r="H31" s="55">
        <f t="shared" si="2"/>
        <v>960</v>
      </c>
      <c r="I31" s="83"/>
      <c r="J31" s="99">
        <f t="shared" si="3"/>
        <v>960</v>
      </c>
      <c r="K31" s="29" t="s">
        <v>63</v>
      </c>
    </row>
    <row r="32" spans="1:11" ht="24.75" customHeight="1">
      <c r="A32" s="200"/>
      <c r="B32" s="10">
        <v>22</v>
      </c>
      <c r="C32" s="12">
        <v>615</v>
      </c>
      <c r="D32" s="49"/>
      <c r="E32" s="52">
        <v>350</v>
      </c>
      <c r="F32" s="53">
        <v>800</v>
      </c>
      <c r="G32" s="46"/>
      <c r="H32" s="55">
        <f t="shared" si="2"/>
        <v>1150</v>
      </c>
      <c r="I32" s="83">
        <v>200</v>
      </c>
      <c r="J32" s="99">
        <f t="shared" si="3"/>
        <v>1350</v>
      </c>
      <c r="K32" s="29" t="s">
        <v>63</v>
      </c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>
        <v>710</v>
      </c>
      <c r="F39" s="68">
        <v>1210</v>
      </c>
      <c r="G39" s="69"/>
      <c r="H39" s="70">
        <f aca="true" t="shared" si="4" ref="H39:H48">SUM(E39:G39)</f>
        <v>1920</v>
      </c>
      <c r="I39" s="85"/>
      <c r="J39" s="100">
        <f aca="true" t="shared" si="5" ref="J39:J48">H39+I39</f>
        <v>1920</v>
      </c>
      <c r="K39" s="71" t="s">
        <v>80</v>
      </c>
    </row>
    <row r="40" spans="1:11" ht="24.75" customHeight="1">
      <c r="A40" s="200"/>
      <c r="B40" s="39">
        <v>27</v>
      </c>
      <c r="C40" s="12">
        <v>615</v>
      </c>
      <c r="D40" s="49"/>
      <c r="E40" s="52">
        <v>480</v>
      </c>
      <c r="F40" s="53">
        <v>1070</v>
      </c>
      <c r="G40" s="46"/>
      <c r="H40" s="70">
        <f t="shared" si="4"/>
        <v>1550</v>
      </c>
      <c r="I40" s="83"/>
      <c r="J40" s="100">
        <f t="shared" si="5"/>
        <v>1550</v>
      </c>
      <c r="K40" s="29" t="s">
        <v>63</v>
      </c>
    </row>
    <row r="41" spans="1:11" ht="24.75" customHeight="1">
      <c r="A41" s="200"/>
      <c r="B41" s="10">
        <v>28</v>
      </c>
      <c r="C41" s="12">
        <v>615</v>
      </c>
      <c r="D41" s="49"/>
      <c r="E41" s="52"/>
      <c r="F41" s="53">
        <v>1050</v>
      </c>
      <c r="G41" s="46"/>
      <c r="H41" s="70">
        <f t="shared" si="4"/>
        <v>1050</v>
      </c>
      <c r="I41" s="83"/>
      <c r="J41" s="100">
        <f t="shared" si="5"/>
        <v>1050</v>
      </c>
      <c r="K41" s="29" t="s">
        <v>63</v>
      </c>
    </row>
    <row r="42" spans="1:11" ht="24.75" customHeight="1">
      <c r="A42" s="200"/>
      <c r="B42" s="10">
        <v>29</v>
      </c>
      <c r="C42" s="12">
        <v>609</v>
      </c>
      <c r="D42" s="49"/>
      <c r="E42" s="52"/>
      <c r="F42" s="53">
        <v>1030</v>
      </c>
      <c r="G42" s="46"/>
      <c r="H42" s="70">
        <f t="shared" si="4"/>
        <v>1030</v>
      </c>
      <c r="I42" s="83">
        <v>1000</v>
      </c>
      <c r="J42" s="100">
        <f t="shared" si="5"/>
        <v>2030</v>
      </c>
      <c r="K42" s="29" t="s">
        <v>80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11070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17060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28130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4850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32980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>
        <v>769</v>
      </c>
      <c r="C59" s="25"/>
      <c r="D59" s="26">
        <v>10640</v>
      </c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10.64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847</v>
      </c>
      <c r="C82" s="25"/>
      <c r="D82" s="26">
        <v>2360</v>
      </c>
      <c r="E82" s="29"/>
      <c r="F82" s="12"/>
      <c r="G82" s="27">
        <v>3790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2260</v>
      </c>
      <c r="E83" s="29"/>
      <c r="F83" s="12"/>
      <c r="G83" s="27">
        <v>2710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4520</v>
      </c>
      <c r="E84" s="29"/>
      <c r="F84" s="12"/>
      <c r="G84" s="27">
        <v>7890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769</v>
      </c>
      <c r="C85" s="25"/>
      <c r="D85" s="26">
        <v>9030</v>
      </c>
      <c r="E85" s="29"/>
      <c r="F85" s="12"/>
      <c r="G85" s="27">
        <v>8520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6090</v>
      </c>
      <c r="E86" s="29"/>
      <c r="F86" s="12"/>
      <c r="G86" s="27">
        <v>7290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54.46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24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F105" sqref="F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43580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666</v>
      </c>
      <c r="D8" s="58"/>
      <c r="E8" s="59"/>
      <c r="F8" s="60">
        <v>990</v>
      </c>
      <c r="G8" s="61"/>
      <c r="H8" s="89">
        <f aca="true" t="shared" si="0" ref="H8:H22">SUM(E8:G8)</f>
        <v>990</v>
      </c>
      <c r="I8" s="81"/>
      <c r="J8" s="97">
        <f aca="true" t="shared" si="1" ref="J8:J22">H8+I8</f>
        <v>990</v>
      </c>
      <c r="K8" s="63" t="s">
        <v>96</v>
      </c>
    </row>
    <row r="9" spans="1:11" ht="24.75" customHeight="1">
      <c r="A9" s="197"/>
      <c r="B9" s="10">
        <v>2</v>
      </c>
      <c r="C9" s="11">
        <v>573</v>
      </c>
      <c r="D9" s="48"/>
      <c r="E9" s="54"/>
      <c r="F9" s="41"/>
      <c r="G9" s="45"/>
      <c r="H9" s="55">
        <f t="shared" si="0"/>
        <v>0</v>
      </c>
      <c r="I9" s="82">
        <v>400</v>
      </c>
      <c r="J9" s="98">
        <f t="shared" si="1"/>
        <v>400</v>
      </c>
      <c r="K9" s="47" t="s">
        <v>34</v>
      </c>
    </row>
    <row r="10" spans="1:11" ht="24.75" customHeight="1">
      <c r="A10" s="197"/>
      <c r="B10" s="10">
        <v>3</v>
      </c>
      <c r="C10" s="11">
        <v>609</v>
      </c>
      <c r="D10" s="48"/>
      <c r="E10" s="54">
        <v>200</v>
      </c>
      <c r="F10" s="41">
        <v>900</v>
      </c>
      <c r="G10" s="45"/>
      <c r="H10" s="55">
        <f t="shared" si="0"/>
        <v>1100</v>
      </c>
      <c r="I10" s="82"/>
      <c r="J10" s="98">
        <f t="shared" si="1"/>
        <v>1100</v>
      </c>
      <c r="K10" s="47" t="s">
        <v>63</v>
      </c>
    </row>
    <row r="11" spans="1:11" ht="24.75" customHeight="1">
      <c r="A11" s="197"/>
      <c r="B11" s="10">
        <v>4</v>
      </c>
      <c r="C11" s="11">
        <v>4778</v>
      </c>
      <c r="D11" s="48"/>
      <c r="E11" s="54">
        <v>1000</v>
      </c>
      <c r="F11" s="41">
        <v>1190</v>
      </c>
      <c r="G11" s="45"/>
      <c r="H11" s="55">
        <f t="shared" si="0"/>
        <v>2190</v>
      </c>
      <c r="I11" s="82"/>
      <c r="J11" s="98">
        <f t="shared" si="1"/>
        <v>2190</v>
      </c>
      <c r="K11" s="47" t="s">
        <v>68</v>
      </c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4778</v>
      </c>
      <c r="D26" s="48"/>
      <c r="E26" s="54">
        <v>270</v>
      </c>
      <c r="F26" s="41">
        <v>1000</v>
      </c>
      <c r="G26" s="45"/>
      <c r="H26" s="55">
        <f aca="true" t="shared" si="2" ref="H26:H35">SUM(E26:G26)</f>
        <v>1270</v>
      </c>
      <c r="I26" s="82"/>
      <c r="J26" s="99">
        <f aca="true" t="shared" si="3" ref="J26:J35">H26+I26</f>
        <v>1270</v>
      </c>
      <c r="K26" s="47" t="s">
        <v>68</v>
      </c>
    </row>
    <row r="27" spans="1:11" ht="24.75" customHeight="1">
      <c r="A27" s="200"/>
      <c r="B27" s="39">
        <v>17</v>
      </c>
      <c r="C27" s="11">
        <v>615</v>
      </c>
      <c r="D27" s="48"/>
      <c r="E27" s="54">
        <v>200</v>
      </c>
      <c r="F27" s="41">
        <v>1130</v>
      </c>
      <c r="G27" s="45">
        <v>50</v>
      </c>
      <c r="H27" s="55">
        <f t="shared" si="2"/>
        <v>1380</v>
      </c>
      <c r="I27" s="82"/>
      <c r="J27" s="99">
        <f t="shared" si="3"/>
        <v>1380</v>
      </c>
      <c r="K27" s="47" t="s">
        <v>95</v>
      </c>
    </row>
    <row r="28" spans="1:11" ht="24.75" customHeight="1">
      <c r="A28" s="200"/>
      <c r="B28" s="10">
        <v>18</v>
      </c>
      <c r="C28" s="12">
        <v>609</v>
      </c>
      <c r="D28" s="49"/>
      <c r="E28" s="52">
        <v>670</v>
      </c>
      <c r="F28" s="53">
        <v>1010</v>
      </c>
      <c r="G28" s="46">
        <v>100</v>
      </c>
      <c r="H28" s="55">
        <f t="shared" si="2"/>
        <v>1780</v>
      </c>
      <c r="I28" s="83"/>
      <c r="J28" s="99">
        <f t="shared" si="3"/>
        <v>1780</v>
      </c>
      <c r="K28" s="29" t="s">
        <v>67</v>
      </c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>
        <v>460</v>
      </c>
      <c r="F39" s="68">
        <v>950</v>
      </c>
      <c r="G39" s="69">
        <v>150</v>
      </c>
      <c r="H39" s="70">
        <f aca="true" t="shared" si="4" ref="H39:H48">SUM(E39:G39)</f>
        <v>1560</v>
      </c>
      <c r="I39" s="85"/>
      <c r="J39" s="100">
        <f aca="true" t="shared" si="5" ref="J39:J48">H39+I39</f>
        <v>1560</v>
      </c>
      <c r="K39" s="71" t="s">
        <v>67</v>
      </c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2800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7170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10270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400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10670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>
        <v>769</v>
      </c>
      <c r="C59" s="25"/>
      <c r="D59" s="26">
        <v>7550</v>
      </c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7.55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769</v>
      </c>
      <c r="C82" s="25"/>
      <c r="D82" s="26">
        <v>9830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5870</v>
      </c>
      <c r="E83" s="29"/>
      <c r="F83" s="12"/>
      <c r="G83" s="27">
        <v>5650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9090</v>
      </c>
      <c r="E84" s="29"/>
      <c r="F84" s="12"/>
      <c r="G84" s="27">
        <v>5670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36.11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26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0">
      <selection activeCell="K32" sqref="K3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43581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/>
      <c r="F8" s="60">
        <v>990</v>
      </c>
      <c r="G8" s="61"/>
      <c r="H8" s="89">
        <f aca="true" t="shared" si="0" ref="H8:H22">SUM(E8:G8)</f>
        <v>990</v>
      </c>
      <c r="I8" s="81"/>
      <c r="J8" s="97">
        <f aca="true" t="shared" si="1" ref="J8:J22">H8+I8</f>
        <v>990</v>
      </c>
      <c r="K8" s="63" t="s">
        <v>80</v>
      </c>
    </row>
    <row r="9" spans="1:11" ht="24.75" customHeight="1">
      <c r="A9" s="197"/>
      <c r="B9" s="10">
        <v>2</v>
      </c>
      <c r="C9" s="11">
        <v>666</v>
      </c>
      <c r="D9" s="48"/>
      <c r="E9" s="54">
        <v>260</v>
      </c>
      <c r="F9" s="41">
        <v>900</v>
      </c>
      <c r="G9" s="45"/>
      <c r="H9" s="55">
        <f t="shared" si="0"/>
        <v>1160</v>
      </c>
      <c r="I9" s="82"/>
      <c r="J9" s="98">
        <f t="shared" si="1"/>
        <v>1160</v>
      </c>
      <c r="K9" s="47" t="s">
        <v>63</v>
      </c>
    </row>
    <row r="10" spans="1:11" ht="24.75" customHeight="1">
      <c r="A10" s="197"/>
      <c r="B10" s="10">
        <v>3</v>
      </c>
      <c r="C10" s="11">
        <v>615</v>
      </c>
      <c r="D10" s="48"/>
      <c r="E10" s="54">
        <v>790</v>
      </c>
      <c r="F10" s="41">
        <v>1000</v>
      </c>
      <c r="G10" s="45"/>
      <c r="H10" s="55">
        <f t="shared" si="0"/>
        <v>1790</v>
      </c>
      <c r="I10" s="82"/>
      <c r="J10" s="98">
        <f t="shared" si="1"/>
        <v>1790</v>
      </c>
      <c r="K10" s="47" t="s">
        <v>80</v>
      </c>
    </row>
    <row r="11" spans="1:11" ht="24.75" customHeight="1">
      <c r="A11" s="197"/>
      <c r="B11" s="10">
        <v>4</v>
      </c>
      <c r="C11" s="11">
        <v>666</v>
      </c>
      <c r="D11" s="48"/>
      <c r="E11" s="54"/>
      <c r="F11" s="41">
        <v>890</v>
      </c>
      <c r="G11" s="45"/>
      <c r="H11" s="55">
        <f t="shared" si="0"/>
        <v>890</v>
      </c>
      <c r="I11" s="82"/>
      <c r="J11" s="98">
        <f t="shared" si="1"/>
        <v>890</v>
      </c>
      <c r="K11" s="47" t="s">
        <v>67</v>
      </c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666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890</v>
      </c>
      <c r="J26" s="99">
        <f aca="true" t="shared" si="3" ref="J26:J35">H26+I26</f>
        <v>890</v>
      </c>
      <c r="K26" s="47" t="s">
        <v>80</v>
      </c>
    </row>
    <row r="27" spans="1:11" ht="24.75" customHeight="1">
      <c r="A27" s="200"/>
      <c r="B27" s="39">
        <v>17</v>
      </c>
      <c r="C27" s="11">
        <v>609</v>
      </c>
      <c r="D27" s="48"/>
      <c r="E27" s="54"/>
      <c r="F27" s="41">
        <v>820</v>
      </c>
      <c r="G27" s="45"/>
      <c r="H27" s="55">
        <f t="shared" si="2"/>
        <v>820</v>
      </c>
      <c r="I27" s="82"/>
      <c r="J27" s="99">
        <f t="shared" si="3"/>
        <v>820</v>
      </c>
      <c r="K27" s="47" t="s">
        <v>63</v>
      </c>
    </row>
    <row r="28" spans="1:11" ht="24.75" customHeight="1">
      <c r="A28" s="200"/>
      <c r="B28" s="10">
        <v>18</v>
      </c>
      <c r="C28" s="12">
        <v>666</v>
      </c>
      <c r="D28" s="49"/>
      <c r="E28" s="52"/>
      <c r="F28" s="53">
        <v>1100</v>
      </c>
      <c r="G28" s="46"/>
      <c r="H28" s="55">
        <f t="shared" si="2"/>
        <v>1100</v>
      </c>
      <c r="I28" s="83"/>
      <c r="J28" s="99">
        <f t="shared" si="3"/>
        <v>1100</v>
      </c>
      <c r="K28" s="29" t="s">
        <v>80</v>
      </c>
    </row>
    <row r="29" spans="1:11" ht="24.75" customHeight="1">
      <c r="A29" s="200"/>
      <c r="B29" s="10">
        <v>19</v>
      </c>
      <c r="C29" s="12">
        <v>609</v>
      </c>
      <c r="D29" s="49"/>
      <c r="E29" s="52">
        <v>590</v>
      </c>
      <c r="F29" s="53">
        <v>1000</v>
      </c>
      <c r="G29" s="46"/>
      <c r="H29" s="55">
        <f t="shared" si="2"/>
        <v>1590</v>
      </c>
      <c r="I29" s="83"/>
      <c r="J29" s="99">
        <f t="shared" si="3"/>
        <v>1590</v>
      </c>
      <c r="K29" s="29" t="s">
        <v>63</v>
      </c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1640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6700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8340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890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9230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3">
      <selection activeCell="L54" sqref="L5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43582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>
        <v>260</v>
      </c>
      <c r="F8" s="60">
        <v>900</v>
      </c>
      <c r="G8" s="61"/>
      <c r="H8" s="89">
        <f aca="true" t="shared" si="0" ref="H8:H22">SUM(E8:G8)</f>
        <v>1160</v>
      </c>
      <c r="I8" s="81"/>
      <c r="J8" s="97">
        <f aca="true" t="shared" si="1" ref="J8:J22">H8+I8</f>
        <v>1160</v>
      </c>
      <c r="K8" s="63" t="s">
        <v>83</v>
      </c>
    </row>
    <row r="9" spans="1:11" ht="24.75" customHeight="1">
      <c r="A9" s="197"/>
      <c r="B9" s="10">
        <v>2</v>
      </c>
      <c r="C9" s="11">
        <v>666</v>
      </c>
      <c r="D9" s="48"/>
      <c r="E9" s="54"/>
      <c r="F9" s="41">
        <v>850</v>
      </c>
      <c r="G9" s="45"/>
      <c r="H9" s="55">
        <f t="shared" si="0"/>
        <v>850</v>
      </c>
      <c r="I9" s="82"/>
      <c r="J9" s="98">
        <f t="shared" si="1"/>
        <v>850</v>
      </c>
      <c r="K9" s="47" t="s">
        <v>73</v>
      </c>
    </row>
    <row r="10" spans="1:11" ht="24.75" customHeight="1">
      <c r="A10" s="197"/>
      <c r="B10" s="10">
        <v>3</v>
      </c>
      <c r="C10" s="11">
        <v>615</v>
      </c>
      <c r="D10" s="48"/>
      <c r="E10" s="54">
        <v>200</v>
      </c>
      <c r="F10" s="41">
        <v>990</v>
      </c>
      <c r="G10" s="45"/>
      <c r="H10" s="55">
        <f t="shared" si="0"/>
        <v>1190</v>
      </c>
      <c r="I10" s="82"/>
      <c r="J10" s="98">
        <f t="shared" si="1"/>
        <v>1190</v>
      </c>
      <c r="K10" s="47" t="s">
        <v>83</v>
      </c>
    </row>
    <row r="11" spans="1:11" ht="24.75" customHeight="1">
      <c r="A11" s="197"/>
      <c r="B11" s="10">
        <v>4</v>
      </c>
      <c r="C11" s="11">
        <v>666</v>
      </c>
      <c r="D11" s="48"/>
      <c r="E11" s="54">
        <v>800</v>
      </c>
      <c r="F11" s="41">
        <v>1000</v>
      </c>
      <c r="G11" s="45"/>
      <c r="H11" s="55">
        <f t="shared" si="0"/>
        <v>1800</v>
      </c>
      <c r="I11" s="82"/>
      <c r="J11" s="98">
        <f t="shared" si="1"/>
        <v>1800</v>
      </c>
      <c r="K11" s="47" t="s">
        <v>73</v>
      </c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615</v>
      </c>
      <c r="D26" s="48"/>
      <c r="E26" s="54">
        <v>250</v>
      </c>
      <c r="F26" s="41">
        <v>900</v>
      </c>
      <c r="G26" s="45"/>
      <c r="H26" s="55">
        <f aca="true" t="shared" si="2" ref="H26:H35">SUM(E26:G26)</f>
        <v>1150</v>
      </c>
      <c r="I26" s="82"/>
      <c r="J26" s="99">
        <f aca="true" t="shared" si="3" ref="J26:J35">H26+I26</f>
        <v>1150</v>
      </c>
      <c r="K26" s="47" t="s">
        <v>83</v>
      </c>
    </row>
    <row r="27" spans="1:11" ht="24.75" customHeight="1">
      <c r="A27" s="200"/>
      <c r="B27" s="39">
        <v>17</v>
      </c>
      <c r="C27" s="11">
        <v>666</v>
      </c>
      <c r="D27" s="48"/>
      <c r="E27" s="54">
        <v>590</v>
      </c>
      <c r="F27" s="41">
        <v>800</v>
      </c>
      <c r="G27" s="45">
        <v>200</v>
      </c>
      <c r="H27" s="55">
        <f t="shared" si="2"/>
        <v>1590</v>
      </c>
      <c r="I27" s="82"/>
      <c r="J27" s="99">
        <f t="shared" si="3"/>
        <v>1590</v>
      </c>
      <c r="K27" s="47" t="s">
        <v>73</v>
      </c>
    </row>
    <row r="28" spans="1:11" ht="24.75" customHeight="1">
      <c r="A28" s="200"/>
      <c r="B28" s="10">
        <v>18</v>
      </c>
      <c r="C28" s="12">
        <v>666</v>
      </c>
      <c r="D28" s="49"/>
      <c r="E28" s="52">
        <v>260</v>
      </c>
      <c r="F28" s="53">
        <v>1000</v>
      </c>
      <c r="G28" s="46"/>
      <c r="H28" s="55">
        <f t="shared" si="2"/>
        <v>1260</v>
      </c>
      <c r="I28" s="83"/>
      <c r="J28" s="99">
        <f t="shared" si="3"/>
        <v>1260</v>
      </c>
      <c r="K28" s="29" t="s">
        <v>73</v>
      </c>
    </row>
    <row r="29" spans="1:11" ht="24.75" customHeight="1">
      <c r="A29" s="200"/>
      <c r="B29" s="10">
        <v>19</v>
      </c>
      <c r="C29" s="12">
        <v>615</v>
      </c>
      <c r="D29" s="49"/>
      <c r="E29" s="52">
        <v>530</v>
      </c>
      <c r="F29" s="53">
        <v>1000</v>
      </c>
      <c r="G29" s="46"/>
      <c r="H29" s="55">
        <f t="shared" si="2"/>
        <v>1530</v>
      </c>
      <c r="I29" s="83"/>
      <c r="J29" s="99">
        <f t="shared" si="3"/>
        <v>1530</v>
      </c>
      <c r="K29" s="29" t="s">
        <v>83</v>
      </c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2890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7440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200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10530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10530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43583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>
        <v>370</v>
      </c>
      <c r="F8" s="60">
        <v>800</v>
      </c>
      <c r="G8" s="61">
        <v>200</v>
      </c>
      <c r="H8" s="89">
        <f aca="true" t="shared" si="0" ref="H8:H22">SUM(E8:G8)</f>
        <v>1370</v>
      </c>
      <c r="I8" s="81"/>
      <c r="J8" s="97">
        <f aca="true" t="shared" si="1" ref="J8:J22">H8+I8</f>
        <v>1370</v>
      </c>
      <c r="K8" s="63" t="s">
        <v>73</v>
      </c>
    </row>
    <row r="9" spans="1:11" ht="24.75" customHeight="1">
      <c r="A9" s="197"/>
      <c r="B9" s="10">
        <v>2</v>
      </c>
      <c r="C9" s="11">
        <v>615</v>
      </c>
      <c r="D9" s="48"/>
      <c r="E9" s="54">
        <v>1290</v>
      </c>
      <c r="F9" s="41"/>
      <c r="G9" s="45"/>
      <c r="H9" s="55">
        <f t="shared" si="0"/>
        <v>1290</v>
      </c>
      <c r="I9" s="82"/>
      <c r="J9" s="98">
        <f t="shared" si="1"/>
        <v>1290</v>
      </c>
      <c r="K9" s="47" t="s">
        <v>97</v>
      </c>
    </row>
    <row r="10" spans="1:11" ht="24.75" customHeight="1">
      <c r="A10" s="197"/>
      <c r="B10" s="10">
        <v>3</v>
      </c>
      <c r="C10" s="11">
        <v>615</v>
      </c>
      <c r="D10" s="48"/>
      <c r="E10" s="54">
        <v>480</v>
      </c>
      <c r="F10" s="41">
        <v>1000</v>
      </c>
      <c r="G10" s="45"/>
      <c r="H10" s="55">
        <f t="shared" si="0"/>
        <v>1480</v>
      </c>
      <c r="I10" s="82"/>
      <c r="J10" s="98">
        <f t="shared" si="1"/>
        <v>1480</v>
      </c>
      <c r="K10" s="47" t="s">
        <v>63</v>
      </c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2140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1800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200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4140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4140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43557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810</v>
      </c>
      <c r="D8" s="58"/>
      <c r="E8" s="59"/>
      <c r="F8" s="60"/>
      <c r="G8" s="61">
        <v>2110</v>
      </c>
      <c r="H8" s="89">
        <f aca="true" t="shared" si="0" ref="H8:H22">SUM(E8:G8)</f>
        <v>2110</v>
      </c>
      <c r="I8" s="81"/>
      <c r="J8" s="97">
        <f aca="true" t="shared" si="1" ref="J8:J22">H8+I8</f>
        <v>2110</v>
      </c>
      <c r="K8" s="63"/>
    </row>
    <row r="9" spans="1:11" ht="24.75" customHeight="1">
      <c r="A9" s="197"/>
      <c r="B9" s="10">
        <v>2</v>
      </c>
      <c r="C9" s="11">
        <v>7949</v>
      </c>
      <c r="D9" s="48"/>
      <c r="E9" s="54">
        <v>180</v>
      </c>
      <c r="F9" s="41">
        <v>1000</v>
      </c>
      <c r="G9" s="45"/>
      <c r="H9" s="55">
        <f t="shared" si="0"/>
        <v>1180</v>
      </c>
      <c r="I9" s="82"/>
      <c r="J9" s="98">
        <f t="shared" si="1"/>
        <v>1180</v>
      </c>
      <c r="K9" s="47" t="s">
        <v>64</v>
      </c>
    </row>
    <row r="10" spans="1:11" ht="24.75" customHeight="1">
      <c r="A10" s="197"/>
      <c r="B10" s="10">
        <v>3</v>
      </c>
      <c r="C10" s="11">
        <v>609</v>
      </c>
      <c r="D10" s="48"/>
      <c r="E10" s="54">
        <v>350</v>
      </c>
      <c r="F10" s="41">
        <v>1000</v>
      </c>
      <c r="G10" s="45"/>
      <c r="H10" s="55">
        <f t="shared" si="0"/>
        <v>1350</v>
      </c>
      <c r="I10" s="82"/>
      <c r="J10" s="98">
        <f t="shared" si="1"/>
        <v>1350</v>
      </c>
      <c r="K10" s="47" t="s">
        <v>65</v>
      </c>
    </row>
    <row r="11" spans="1:11" ht="24.75" customHeight="1">
      <c r="A11" s="197"/>
      <c r="B11" s="10">
        <v>4</v>
      </c>
      <c r="C11" s="11">
        <v>615</v>
      </c>
      <c r="D11" s="48"/>
      <c r="E11" s="54"/>
      <c r="F11" s="41">
        <v>670</v>
      </c>
      <c r="G11" s="45"/>
      <c r="H11" s="55">
        <f t="shared" si="0"/>
        <v>670</v>
      </c>
      <c r="I11" s="82"/>
      <c r="J11" s="98">
        <f t="shared" si="1"/>
        <v>670</v>
      </c>
      <c r="K11" s="47" t="s">
        <v>63</v>
      </c>
    </row>
    <row r="12" spans="1:11" ht="24.75" customHeight="1">
      <c r="A12" s="197"/>
      <c r="B12" s="10">
        <v>5</v>
      </c>
      <c r="C12" s="11">
        <v>874</v>
      </c>
      <c r="D12" s="48"/>
      <c r="E12" s="54"/>
      <c r="F12" s="41">
        <v>1000</v>
      </c>
      <c r="G12" s="45"/>
      <c r="H12" s="55">
        <f t="shared" si="0"/>
        <v>1000</v>
      </c>
      <c r="I12" s="82"/>
      <c r="J12" s="98">
        <f t="shared" si="1"/>
        <v>1000</v>
      </c>
      <c r="K12" s="47" t="s">
        <v>67</v>
      </c>
    </row>
    <row r="13" spans="1:11" ht="24.75" customHeight="1">
      <c r="A13" s="197"/>
      <c r="B13" s="10">
        <v>6</v>
      </c>
      <c r="C13" s="11">
        <v>666</v>
      </c>
      <c r="D13" s="48"/>
      <c r="E13" s="54"/>
      <c r="F13" s="41"/>
      <c r="G13" s="45">
        <v>960</v>
      </c>
      <c r="H13" s="55">
        <f t="shared" si="0"/>
        <v>960</v>
      </c>
      <c r="I13" s="82"/>
      <c r="J13" s="98">
        <f t="shared" si="1"/>
        <v>960</v>
      </c>
      <c r="K13" s="47" t="s">
        <v>66</v>
      </c>
    </row>
    <row r="14" spans="1:11" ht="24.75" customHeight="1">
      <c r="A14" s="197"/>
      <c r="B14" s="10">
        <v>7</v>
      </c>
      <c r="C14" s="12">
        <v>876</v>
      </c>
      <c r="D14" s="49"/>
      <c r="E14" s="52"/>
      <c r="F14" s="53">
        <v>830</v>
      </c>
      <c r="G14" s="46"/>
      <c r="H14" s="55">
        <f t="shared" si="0"/>
        <v>830</v>
      </c>
      <c r="I14" s="83"/>
      <c r="J14" s="98">
        <f t="shared" si="1"/>
        <v>830</v>
      </c>
      <c r="K14" s="29" t="s">
        <v>63</v>
      </c>
    </row>
    <row r="15" spans="1:11" ht="24.75" customHeight="1">
      <c r="A15" s="197"/>
      <c r="B15" s="10">
        <v>8</v>
      </c>
      <c r="C15" s="12">
        <v>812</v>
      </c>
      <c r="D15" s="49"/>
      <c r="E15" s="52"/>
      <c r="F15" s="53"/>
      <c r="G15" s="46"/>
      <c r="H15" s="55">
        <f t="shared" si="0"/>
        <v>0</v>
      </c>
      <c r="I15" s="83">
        <v>1270</v>
      </c>
      <c r="J15" s="98">
        <f t="shared" si="1"/>
        <v>1270</v>
      </c>
      <c r="K15" s="29"/>
    </row>
    <row r="16" spans="1:11" ht="24.75" customHeight="1">
      <c r="A16" s="197"/>
      <c r="B16" s="10">
        <v>9</v>
      </c>
      <c r="C16" s="12">
        <v>4444</v>
      </c>
      <c r="D16" s="49"/>
      <c r="E16" s="52"/>
      <c r="F16" s="53">
        <v>690</v>
      </c>
      <c r="G16" s="46"/>
      <c r="H16" s="55">
        <f t="shared" si="0"/>
        <v>690</v>
      </c>
      <c r="I16" s="83"/>
      <c r="J16" s="98">
        <f t="shared" si="1"/>
        <v>690</v>
      </c>
      <c r="K16" s="29" t="s">
        <v>64</v>
      </c>
    </row>
    <row r="17" spans="1:11" ht="24.75" customHeight="1">
      <c r="A17" s="197"/>
      <c r="B17" s="10">
        <v>10</v>
      </c>
      <c r="C17" s="12">
        <v>576</v>
      </c>
      <c r="D17" s="49"/>
      <c r="E17" s="52"/>
      <c r="F17" s="53">
        <v>1000</v>
      </c>
      <c r="G17" s="46"/>
      <c r="H17" s="55">
        <f t="shared" si="0"/>
        <v>1000</v>
      </c>
      <c r="I17" s="83">
        <v>440</v>
      </c>
      <c r="J17" s="98">
        <f t="shared" si="1"/>
        <v>1440</v>
      </c>
      <c r="K17" s="29" t="s">
        <v>67</v>
      </c>
    </row>
    <row r="18" spans="1:11" ht="24.75" customHeight="1">
      <c r="A18" s="197"/>
      <c r="B18" s="10">
        <v>11</v>
      </c>
      <c r="C18" s="12">
        <v>666</v>
      </c>
      <c r="D18" s="49"/>
      <c r="E18" s="52"/>
      <c r="F18" s="53">
        <v>820</v>
      </c>
      <c r="G18" s="46"/>
      <c r="H18" s="55">
        <f t="shared" si="0"/>
        <v>820</v>
      </c>
      <c r="I18" s="83"/>
      <c r="J18" s="98">
        <f t="shared" si="1"/>
        <v>820</v>
      </c>
      <c r="K18" s="29" t="s">
        <v>66</v>
      </c>
    </row>
    <row r="19" spans="1:11" ht="24.75" customHeight="1">
      <c r="A19" s="197"/>
      <c r="B19" s="10">
        <v>12</v>
      </c>
      <c r="C19" s="12">
        <v>1973</v>
      </c>
      <c r="D19" s="49"/>
      <c r="E19" s="52">
        <v>600</v>
      </c>
      <c r="F19" s="53">
        <v>1000</v>
      </c>
      <c r="G19" s="46"/>
      <c r="H19" s="55">
        <f t="shared" si="0"/>
        <v>1600</v>
      </c>
      <c r="I19" s="83"/>
      <c r="J19" s="98">
        <f t="shared" si="1"/>
        <v>1600</v>
      </c>
      <c r="K19" s="29" t="s">
        <v>64</v>
      </c>
    </row>
    <row r="20" spans="1:11" ht="24.75" customHeight="1">
      <c r="A20" s="197"/>
      <c r="B20" s="10">
        <v>13</v>
      </c>
      <c r="C20" s="12">
        <v>874</v>
      </c>
      <c r="D20" s="49"/>
      <c r="E20" s="52"/>
      <c r="F20" s="53">
        <v>800</v>
      </c>
      <c r="G20" s="46"/>
      <c r="H20" s="55">
        <f t="shared" si="0"/>
        <v>800</v>
      </c>
      <c r="I20" s="83"/>
      <c r="J20" s="98">
        <f t="shared" si="1"/>
        <v>800</v>
      </c>
      <c r="K20" s="29" t="s">
        <v>67</v>
      </c>
    </row>
    <row r="21" spans="1:11" ht="24.75" customHeight="1">
      <c r="A21" s="197"/>
      <c r="B21" s="10">
        <v>14</v>
      </c>
      <c r="C21" s="12">
        <v>615</v>
      </c>
      <c r="D21" s="49"/>
      <c r="E21" s="52">
        <v>380</v>
      </c>
      <c r="F21" s="53">
        <v>1000</v>
      </c>
      <c r="G21" s="46"/>
      <c r="H21" s="55">
        <f t="shared" si="0"/>
        <v>1380</v>
      </c>
      <c r="I21" s="83"/>
      <c r="J21" s="98">
        <f t="shared" si="1"/>
        <v>1380</v>
      </c>
      <c r="K21" s="29" t="s">
        <v>63</v>
      </c>
    </row>
    <row r="22" spans="1:11" ht="24.75" customHeight="1" thickBot="1">
      <c r="A22" s="198"/>
      <c r="B22" s="39">
        <v>15</v>
      </c>
      <c r="C22" s="44">
        <v>609</v>
      </c>
      <c r="D22" s="51"/>
      <c r="E22" s="64"/>
      <c r="F22" s="65">
        <v>500</v>
      </c>
      <c r="G22" s="66">
        <v>330</v>
      </c>
      <c r="H22" s="62">
        <f t="shared" si="0"/>
        <v>830</v>
      </c>
      <c r="I22" s="84"/>
      <c r="J22" s="98">
        <f t="shared" si="1"/>
        <v>830</v>
      </c>
      <c r="K22" s="56" t="s">
        <v>65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876</v>
      </c>
      <c r="D26" s="48"/>
      <c r="E26" s="54"/>
      <c r="F26" s="41">
        <v>550</v>
      </c>
      <c r="G26" s="45"/>
      <c r="H26" s="55">
        <f aca="true" t="shared" si="2" ref="H26:H35">SUM(E26:G26)</f>
        <v>550</v>
      </c>
      <c r="I26" s="82"/>
      <c r="J26" s="99">
        <f aca="true" t="shared" si="3" ref="J26:J35">H26+I26</f>
        <v>550</v>
      </c>
      <c r="K26" s="47" t="s">
        <v>63</v>
      </c>
    </row>
    <row r="27" spans="1:11" ht="24.75" customHeight="1">
      <c r="A27" s="200"/>
      <c r="B27" s="39">
        <v>17</v>
      </c>
      <c r="C27" s="11">
        <v>111</v>
      </c>
      <c r="D27" s="48"/>
      <c r="E27" s="54"/>
      <c r="F27" s="41"/>
      <c r="G27" s="45"/>
      <c r="H27" s="55">
        <f t="shared" si="2"/>
        <v>0</v>
      </c>
      <c r="I27" s="82">
        <v>960</v>
      </c>
      <c r="J27" s="99">
        <f t="shared" si="3"/>
        <v>960</v>
      </c>
      <c r="K27" s="47" t="s">
        <v>71</v>
      </c>
    </row>
    <row r="28" spans="1:11" ht="24.75" customHeight="1">
      <c r="A28" s="200"/>
      <c r="B28" s="10">
        <v>18</v>
      </c>
      <c r="C28" s="12">
        <v>573</v>
      </c>
      <c r="D28" s="49"/>
      <c r="E28" s="52"/>
      <c r="F28" s="53">
        <v>720</v>
      </c>
      <c r="G28" s="46"/>
      <c r="H28" s="55">
        <f t="shared" si="2"/>
        <v>720</v>
      </c>
      <c r="I28" s="83"/>
      <c r="J28" s="99">
        <f t="shared" si="3"/>
        <v>720</v>
      </c>
      <c r="K28" s="29"/>
    </row>
    <row r="29" spans="1:11" ht="24.75" customHeight="1">
      <c r="A29" s="200"/>
      <c r="B29" s="10">
        <v>19</v>
      </c>
      <c r="C29" s="12">
        <v>4778</v>
      </c>
      <c r="D29" s="49"/>
      <c r="E29" s="52">
        <v>470</v>
      </c>
      <c r="F29" s="53">
        <v>1000</v>
      </c>
      <c r="G29" s="46"/>
      <c r="H29" s="55">
        <f t="shared" si="2"/>
        <v>1470</v>
      </c>
      <c r="I29" s="83"/>
      <c r="J29" s="99">
        <f t="shared" si="3"/>
        <v>1470</v>
      </c>
      <c r="K29" s="29" t="s">
        <v>68</v>
      </c>
    </row>
    <row r="30" spans="1:11" ht="24.75" customHeight="1">
      <c r="A30" s="200"/>
      <c r="B30" s="10">
        <v>20</v>
      </c>
      <c r="C30" s="12">
        <v>1979</v>
      </c>
      <c r="D30" s="49"/>
      <c r="E30" s="52">
        <v>130</v>
      </c>
      <c r="F30" s="53">
        <v>1000</v>
      </c>
      <c r="G30" s="46"/>
      <c r="H30" s="55">
        <f t="shared" si="2"/>
        <v>1130</v>
      </c>
      <c r="I30" s="83"/>
      <c r="J30" s="99">
        <f t="shared" si="3"/>
        <v>1130</v>
      </c>
      <c r="K30" s="29" t="s">
        <v>64</v>
      </c>
    </row>
    <row r="31" spans="1:11" ht="24.75" customHeight="1">
      <c r="A31" s="200"/>
      <c r="B31" s="10">
        <v>21</v>
      </c>
      <c r="C31" s="12">
        <v>609</v>
      </c>
      <c r="D31" s="49"/>
      <c r="E31" s="52">
        <v>740</v>
      </c>
      <c r="F31" s="53">
        <v>1000</v>
      </c>
      <c r="G31" s="46"/>
      <c r="H31" s="55">
        <f t="shared" si="2"/>
        <v>1740</v>
      </c>
      <c r="I31" s="83"/>
      <c r="J31" s="99">
        <f t="shared" si="3"/>
        <v>1740</v>
      </c>
      <c r="K31" s="29" t="s">
        <v>66</v>
      </c>
    </row>
    <row r="32" spans="1:11" ht="24.75" customHeight="1">
      <c r="A32" s="200"/>
      <c r="B32" s="10">
        <v>22</v>
      </c>
      <c r="C32" s="12">
        <v>4778</v>
      </c>
      <c r="D32" s="49"/>
      <c r="E32" s="52">
        <v>230</v>
      </c>
      <c r="F32" s="53">
        <v>800</v>
      </c>
      <c r="G32" s="46">
        <v>200</v>
      </c>
      <c r="H32" s="55">
        <f t="shared" si="2"/>
        <v>1230</v>
      </c>
      <c r="I32" s="83"/>
      <c r="J32" s="99">
        <f t="shared" si="3"/>
        <v>1230</v>
      </c>
      <c r="K32" s="29" t="s">
        <v>68</v>
      </c>
    </row>
    <row r="33" spans="1:11" ht="24.75" customHeight="1">
      <c r="A33" s="200"/>
      <c r="B33" s="10">
        <v>23</v>
      </c>
      <c r="C33" s="12">
        <v>615</v>
      </c>
      <c r="D33" s="49"/>
      <c r="E33" s="52">
        <v>390</v>
      </c>
      <c r="F33" s="53">
        <v>1000</v>
      </c>
      <c r="G33" s="46"/>
      <c r="H33" s="55">
        <f t="shared" si="2"/>
        <v>1390</v>
      </c>
      <c r="I33" s="83"/>
      <c r="J33" s="99">
        <f t="shared" si="3"/>
        <v>1390</v>
      </c>
      <c r="K33" s="29" t="s">
        <v>63</v>
      </c>
    </row>
    <row r="34" spans="1:11" ht="24.75" customHeight="1">
      <c r="A34" s="200"/>
      <c r="B34" s="10">
        <v>24</v>
      </c>
      <c r="C34" s="12">
        <v>665</v>
      </c>
      <c r="D34" s="49"/>
      <c r="E34" s="52">
        <v>400</v>
      </c>
      <c r="F34" s="53">
        <v>1000</v>
      </c>
      <c r="G34" s="46"/>
      <c r="H34" s="55">
        <f t="shared" si="2"/>
        <v>1400</v>
      </c>
      <c r="I34" s="83"/>
      <c r="J34" s="99">
        <f t="shared" si="3"/>
        <v>1400</v>
      </c>
      <c r="K34" s="29" t="s">
        <v>67</v>
      </c>
    </row>
    <row r="35" spans="1:11" ht="24.75" customHeight="1" thickBot="1">
      <c r="A35" s="200"/>
      <c r="B35" s="39">
        <v>25</v>
      </c>
      <c r="C35" s="44">
        <v>609</v>
      </c>
      <c r="D35" s="51"/>
      <c r="E35" s="64">
        <v>410</v>
      </c>
      <c r="F35" s="65">
        <v>1000</v>
      </c>
      <c r="G35" s="66"/>
      <c r="H35" s="55">
        <f t="shared" si="2"/>
        <v>1410</v>
      </c>
      <c r="I35" s="84"/>
      <c r="J35" s="99">
        <f t="shared" si="3"/>
        <v>1410</v>
      </c>
      <c r="K35" s="56" t="s">
        <v>72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876</v>
      </c>
      <c r="D39" s="50"/>
      <c r="E39" s="67">
        <v>790</v>
      </c>
      <c r="F39" s="68">
        <v>1000</v>
      </c>
      <c r="G39" s="69"/>
      <c r="H39" s="70">
        <f aca="true" t="shared" si="4" ref="H39:H48">SUM(E39:G39)</f>
        <v>1790</v>
      </c>
      <c r="I39" s="85"/>
      <c r="J39" s="100">
        <f aca="true" t="shared" si="5" ref="J39:J48">H39+I39</f>
        <v>1790</v>
      </c>
      <c r="K39" s="71" t="s">
        <v>63</v>
      </c>
    </row>
    <row r="40" spans="1:11" ht="24.75" customHeight="1">
      <c r="A40" s="200"/>
      <c r="B40" s="39">
        <v>27</v>
      </c>
      <c r="C40" s="12">
        <v>615</v>
      </c>
      <c r="D40" s="49"/>
      <c r="E40" s="52">
        <v>760</v>
      </c>
      <c r="F40" s="53">
        <v>700</v>
      </c>
      <c r="G40" s="46">
        <v>300</v>
      </c>
      <c r="H40" s="70">
        <f t="shared" si="4"/>
        <v>1760</v>
      </c>
      <c r="I40" s="83"/>
      <c r="J40" s="100">
        <f t="shared" si="5"/>
        <v>1760</v>
      </c>
      <c r="K40" s="29" t="s">
        <v>73</v>
      </c>
    </row>
    <row r="41" spans="1:11" ht="24.75" customHeight="1">
      <c r="A41" s="200"/>
      <c r="B41" s="10">
        <v>28</v>
      </c>
      <c r="C41" s="12">
        <v>665</v>
      </c>
      <c r="D41" s="49"/>
      <c r="E41" s="52">
        <v>330</v>
      </c>
      <c r="F41" s="53">
        <v>700</v>
      </c>
      <c r="G41" s="46">
        <v>300</v>
      </c>
      <c r="H41" s="70">
        <f t="shared" si="4"/>
        <v>1330</v>
      </c>
      <c r="I41" s="83"/>
      <c r="J41" s="100">
        <f t="shared" si="5"/>
        <v>1330</v>
      </c>
      <c r="K41" s="29" t="s">
        <v>67</v>
      </c>
    </row>
    <row r="42" spans="1:11" ht="24.75" customHeight="1">
      <c r="A42" s="200"/>
      <c r="B42" s="10">
        <v>29</v>
      </c>
      <c r="C42" s="12">
        <v>876</v>
      </c>
      <c r="D42" s="49"/>
      <c r="E42" s="52">
        <v>170</v>
      </c>
      <c r="F42" s="53">
        <v>800</v>
      </c>
      <c r="G42" s="46">
        <v>200</v>
      </c>
      <c r="H42" s="70">
        <f t="shared" si="4"/>
        <v>1170</v>
      </c>
      <c r="I42" s="83"/>
      <c r="J42" s="100">
        <f t="shared" si="5"/>
        <v>1170</v>
      </c>
      <c r="K42" s="29" t="s">
        <v>63</v>
      </c>
    </row>
    <row r="43" spans="1:11" ht="24.75" customHeight="1">
      <c r="A43" s="200"/>
      <c r="B43" s="10">
        <v>30</v>
      </c>
      <c r="C43" s="12">
        <v>609</v>
      </c>
      <c r="D43" s="49"/>
      <c r="E43" s="52"/>
      <c r="F43" s="53">
        <v>960</v>
      </c>
      <c r="G43" s="46"/>
      <c r="H43" s="70">
        <f t="shared" si="4"/>
        <v>960</v>
      </c>
      <c r="I43" s="83"/>
      <c r="J43" s="100">
        <f t="shared" si="5"/>
        <v>960</v>
      </c>
      <c r="K43" s="29" t="s">
        <v>63</v>
      </c>
    </row>
    <row r="44" spans="1:11" ht="24.75" customHeight="1">
      <c r="A44" s="200"/>
      <c r="B44" s="10">
        <v>31</v>
      </c>
      <c r="C44" s="12">
        <v>666</v>
      </c>
      <c r="D44" s="49"/>
      <c r="E44" s="52">
        <v>460</v>
      </c>
      <c r="F44" s="53">
        <v>1000</v>
      </c>
      <c r="G44" s="46"/>
      <c r="H44" s="70">
        <f t="shared" si="4"/>
        <v>1460</v>
      </c>
      <c r="I44" s="83"/>
      <c r="J44" s="100">
        <f t="shared" si="5"/>
        <v>1460</v>
      </c>
      <c r="K44" s="29" t="s">
        <v>66</v>
      </c>
    </row>
    <row r="45" spans="1:11" ht="24.75" customHeight="1">
      <c r="A45" s="200"/>
      <c r="B45" s="10">
        <v>32</v>
      </c>
      <c r="C45" s="12">
        <v>665</v>
      </c>
      <c r="D45" s="49"/>
      <c r="E45" s="52">
        <v>350</v>
      </c>
      <c r="F45" s="53">
        <v>800</v>
      </c>
      <c r="G45" s="46">
        <v>200</v>
      </c>
      <c r="H45" s="70">
        <f t="shared" si="4"/>
        <v>1350</v>
      </c>
      <c r="I45" s="83"/>
      <c r="J45" s="100">
        <f t="shared" si="5"/>
        <v>1350</v>
      </c>
      <c r="K45" s="29" t="s">
        <v>67</v>
      </c>
    </row>
    <row r="46" spans="1:11" ht="24.75" customHeight="1">
      <c r="A46" s="200"/>
      <c r="B46" s="10">
        <v>33</v>
      </c>
      <c r="C46" s="12">
        <v>609</v>
      </c>
      <c r="D46" s="49"/>
      <c r="E46" s="52"/>
      <c r="F46" s="53">
        <v>1590</v>
      </c>
      <c r="G46" s="46"/>
      <c r="H46" s="70">
        <f t="shared" si="4"/>
        <v>1590</v>
      </c>
      <c r="I46" s="83"/>
      <c r="J46" s="100">
        <f t="shared" si="5"/>
        <v>1590</v>
      </c>
      <c r="K46" s="29" t="s">
        <v>63</v>
      </c>
    </row>
    <row r="47" spans="1:11" ht="24.75" customHeight="1">
      <c r="A47" s="200"/>
      <c r="B47" s="42">
        <v>34</v>
      </c>
      <c r="C47" s="44">
        <v>666</v>
      </c>
      <c r="D47" s="51"/>
      <c r="E47" s="52"/>
      <c r="F47" s="53">
        <v>1030</v>
      </c>
      <c r="G47" s="46"/>
      <c r="H47" s="70">
        <f t="shared" si="4"/>
        <v>1030</v>
      </c>
      <c r="I47" s="83"/>
      <c r="J47" s="100">
        <f t="shared" si="5"/>
        <v>1030</v>
      </c>
      <c r="K47" s="29" t="s">
        <v>66</v>
      </c>
    </row>
    <row r="48" spans="1:11" ht="24.75" customHeight="1">
      <c r="A48" s="200"/>
      <c r="B48" s="39">
        <v>35</v>
      </c>
      <c r="C48" s="44">
        <v>665</v>
      </c>
      <c r="D48" s="51"/>
      <c r="E48" s="64">
        <v>270</v>
      </c>
      <c r="F48" s="65">
        <v>800</v>
      </c>
      <c r="G48" s="66">
        <v>200</v>
      </c>
      <c r="H48" s="70">
        <f t="shared" si="4"/>
        <v>1270</v>
      </c>
      <c r="I48" s="84"/>
      <c r="J48" s="100">
        <f t="shared" si="5"/>
        <v>1270</v>
      </c>
      <c r="K48" s="56" t="s">
        <v>63</v>
      </c>
    </row>
    <row r="49" spans="1:11" ht="30" customHeight="1">
      <c r="A49" s="184" t="s">
        <v>38</v>
      </c>
      <c r="B49" s="184"/>
      <c r="C49" s="184"/>
      <c r="D49" s="184"/>
      <c r="E49" s="73">
        <f>SUM(E8:E48)</f>
        <v>7410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27760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4800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39970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2670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42640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>
        <v>769</v>
      </c>
      <c r="C59" s="25"/>
      <c r="D59" s="26">
        <v>5260</v>
      </c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5.26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769</v>
      </c>
      <c r="C82" s="25"/>
      <c r="D82" s="26">
        <v>8000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7620</v>
      </c>
      <c r="E83" s="29"/>
      <c r="F83" s="12"/>
      <c r="G83" s="27">
        <v>6740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22.36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29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43584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>
        <v>880</v>
      </c>
      <c r="F8" s="60">
        <v>1000</v>
      </c>
      <c r="G8" s="61"/>
      <c r="H8" s="89">
        <f aca="true" t="shared" si="0" ref="H8:H22">SUM(E8:G8)</f>
        <v>1880</v>
      </c>
      <c r="I8" s="81"/>
      <c r="J8" s="97">
        <f aca="true" t="shared" si="1" ref="J8:J22">H8+I8</f>
        <v>1880</v>
      </c>
      <c r="K8" s="63" t="s">
        <v>80</v>
      </c>
    </row>
    <row r="9" spans="1:11" ht="24.75" customHeight="1">
      <c r="A9" s="197"/>
      <c r="B9" s="10">
        <v>2</v>
      </c>
      <c r="C9" s="11">
        <v>615</v>
      </c>
      <c r="D9" s="48"/>
      <c r="E9" s="54">
        <v>560</v>
      </c>
      <c r="F9" s="41">
        <v>1000</v>
      </c>
      <c r="G9" s="45"/>
      <c r="H9" s="55">
        <f t="shared" si="0"/>
        <v>1560</v>
      </c>
      <c r="I9" s="82"/>
      <c r="J9" s="98">
        <f t="shared" si="1"/>
        <v>1560</v>
      </c>
      <c r="K9" s="47" t="s">
        <v>63</v>
      </c>
    </row>
    <row r="10" spans="1:11" ht="24.75" customHeight="1">
      <c r="A10" s="19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615</v>
      </c>
      <c r="D26" s="48"/>
      <c r="E26" s="54"/>
      <c r="F26" s="41">
        <v>990</v>
      </c>
      <c r="G26" s="45"/>
      <c r="H26" s="55">
        <f aca="true" t="shared" si="2" ref="H26:H35">SUM(E26:G26)</f>
        <v>990</v>
      </c>
      <c r="I26" s="82"/>
      <c r="J26" s="99">
        <f aca="true" t="shared" si="3" ref="J26:J35">H26+I26</f>
        <v>990</v>
      </c>
      <c r="K26" s="47" t="s">
        <v>63</v>
      </c>
    </row>
    <row r="27" spans="1:11" ht="24.75" customHeight="1">
      <c r="A27" s="200"/>
      <c r="B27" s="39">
        <v>17</v>
      </c>
      <c r="C27" s="11">
        <v>615</v>
      </c>
      <c r="D27" s="48"/>
      <c r="E27" s="54">
        <v>400</v>
      </c>
      <c r="F27" s="41">
        <v>1220</v>
      </c>
      <c r="G27" s="45">
        <v>140</v>
      </c>
      <c r="H27" s="55">
        <f t="shared" si="2"/>
        <v>1760</v>
      </c>
      <c r="I27" s="82"/>
      <c r="J27" s="99">
        <f t="shared" si="3"/>
        <v>1760</v>
      </c>
      <c r="K27" s="47" t="s">
        <v>63</v>
      </c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1840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4210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140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6190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6190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85" sqref="H8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43585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874</v>
      </c>
      <c r="D8" s="58"/>
      <c r="E8" s="59">
        <v>260</v>
      </c>
      <c r="F8" s="60">
        <v>1000</v>
      </c>
      <c r="G8" s="61"/>
      <c r="H8" s="89">
        <f aca="true" t="shared" si="0" ref="H8:H22">SUM(E8:G8)</f>
        <v>1260</v>
      </c>
      <c r="I8" s="81"/>
      <c r="J8" s="97">
        <f aca="true" t="shared" si="1" ref="J8:J22">H8+I8</f>
        <v>1260</v>
      </c>
      <c r="K8" s="63" t="s">
        <v>98</v>
      </c>
    </row>
    <row r="9" spans="1:11" ht="24.75" customHeight="1">
      <c r="A9" s="197"/>
      <c r="B9" s="10">
        <v>2</v>
      </c>
      <c r="C9" s="11">
        <v>615</v>
      </c>
      <c r="D9" s="48"/>
      <c r="E9" s="54">
        <v>200</v>
      </c>
      <c r="F9" s="41">
        <v>770</v>
      </c>
      <c r="G9" s="45">
        <v>100</v>
      </c>
      <c r="H9" s="55">
        <f t="shared" si="0"/>
        <v>1070</v>
      </c>
      <c r="I9" s="82"/>
      <c r="J9" s="98">
        <f t="shared" si="1"/>
        <v>1070</v>
      </c>
      <c r="K9" s="47" t="s">
        <v>63</v>
      </c>
    </row>
    <row r="10" spans="1:11" ht="24.75" customHeight="1">
      <c r="A10" s="197"/>
      <c r="B10" s="10">
        <v>3</v>
      </c>
      <c r="C10" s="11">
        <v>615</v>
      </c>
      <c r="D10" s="48"/>
      <c r="E10" s="54">
        <v>180</v>
      </c>
      <c r="F10" s="41">
        <v>1000</v>
      </c>
      <c r="G10" s="45"/>
      <c r="H10" s="55">
        <f t="shared" si="0"/>
        <v>1180</v>
      </c>
      <c r="I10" s="82"/>
      <c r="J10" s="98">
        <f t="shared" si="1"/>
        <v>1180</v>
      </c>
      <c r="K10" s="47" t="s">
        <v>67</v>
      </c>
    </row>
    <row r="11" spans="1:11" ht="24.75" customHeight="1">
      <c r="A11" s="197"/>
      <c r="B11" s="10">
        <v>4</v>
      </c>
      <c r="C11" s="11">
        <v>666</v>
      </c>
      <c r="D11" s="48"/>
      <c r="E11" s="54">
        <v>340</v>
      </c>
      <c r="F11" s="41">
        <v>500</v>
      </c>
      <c r="G11" s="45">
        <v>500</v>
      </c>
      <c r="H11" s="55">
        <f t="shared" si="0"/>
        <v>1340</v>
      </c>
      <c r="I11" s="82"/>
      <c r="J11" s="98">
        <f t="shared" si="1"/>
        <v>1340</v>
      </c>
      <c r="K11" s="47" t="s">
        <v>63</v>
      </c>
    </row>
    <row r="12" spans="1:11" ht="24.75" customHeight="1">
      <c r="A12" s="197"/>
      <c r="B12" s="10">
        <v>5</v>
      </c>
      <c r="C12" s="11">
        <v>666</v>
      </c>
      <c r="D12" s="48"/>
      <c r="E12" s="54">
        <v>440</v>
      </c>
      <c r="F12" s="41">
        <v>1000</v>
      </c>
      <c r="G12" s="45"/>
      <c r="H12" s="55">
        <f t="shared" si="0"/>
        <v>1440</v>
      </c>
      <c r="I12" s="82"/>
      <c r="J12" s="98">
        <f t="shared" si="1"/>
        <v>1440</v>
      </c>
      <c r="K12" s="47" t="s">
        <v>63</v>
      </c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1420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4270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600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6290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6290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5890</v>
      </c>
      <c r="E82" s="29"/>
      <c r="F82" s="12"/>
      <c r="G82" s="27">
        <v>6480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4170</v>
      </c>
      <c r="E83" s="29"/>
      <c r="F83" s="12"/>
      <c r="G83" s="27">
        <v>3780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20.32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43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/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97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9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9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9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9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9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9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43558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615</v>
      </c>
      <c r="D8" s="58"/>
      <c r="E8" s="59"/>
      <c r="F8" s="60">
        <v>500</v>
      </c>
      <c r="G8" s="61">
        <v>480</v>
      </c>
      <c r="H8" s="89">
        <f aca="true" t="shared" si="0" ref="H8:H22">SUM(E8:G8)</f>
        <v>980</v>
      </c>
      <c r="I8" s="81"/>
      <c r="J8" s="97">
        <f aca="true" t="shared" si="1" ref="J8:J22">H8+I8</f>
        <v>980</v>
      </c>
      <c r="K8" s="63" t="s">
        <v>65</v>
      </c>
    </row>
    <row r="9" spans="1:11" ht="24.75" customHeight="1">
      <c r="A9" s="197"/>
      <c r="B9" s="10">
        <v>2</v>
      </c>
      <c r="C9" s="11">
        <v>874</v>
      </c>
      <c r="D9" s="48"/>
      <c r="E9" s="54"/>
      <c r="F9" s="41">
        <v>830</v>
      </c>
      <c r="G9" s="45"/>
      <c r="H9" s="55">
        <f t="shared" si="0"/>
        <v>830</v>
      </c>
      <c r="I9" s="82"/>
      <c r="J9" s="98">
        <f t="shared" si="1"/>
        <v>830</v>
      </c>
      <c r="K9" s="47" t="s">
        <v>67</v>
      </c>
    </row>
    <row r="10" spans="1:11" ht="24.75" customHeight="1">
      <c r="A10" s="197"/>
      <c r="B10" s="10">
        <v>3</v>
      </c>
      <c r="C10" s="11">
        <v>876</v>
      </c>
      <c r="D10" s="48"/>
      <c r="E10" s="54">
        <v>260</v>
      </c>
      <c r="F10" s="41">
        <v>700</v>
      </c>
      <c r="G10" s="45">
        <v>300</v>
      </c>
      <c r="H10" s="55">
        <f t="shared" si="0"/>
        <v>1260</v>
      </c>
      <c r="I10" s="82"/>
      <c r="J10" s="98">
        <f t="shared" si="1"/>
        <v>1260</v>
      </c>
      <c r="K10" s="47" t="s">
        <v>63</v>
      </c>
    </row>
    <row r="11" spans="1:11" ht="24.75" customHeight="1">
      <c r="A11" s="197"/>
      <c r="B11" s="10">
        <v>4</v>
      </c>
      <c r="C11" s="11">
        <v>1974</v>
      </c>
      <c r="D11" s="48"/>
      <c r="E11" s="54"/>
      <c r="F11" s="41">
        <v>810</v>
      </c>
      <c r="G11" s="45"/>
      <c r="H11" s="55">
        <f t="shared" si="0"/>
        <v>810</v>
      </c>
      <c r="I11" s="82"/>
      <c r="J11" s="98">
        <f t="shared" si="1"/>
        <v>810</v>
      </c>
      <c r="K11" s="47" t="s">
        <v>64</v>
      </c>
    </row>
    <row r="12" spans="1:11" ht="24.75" customHeight="1">
      <c r="A12" s="197"/>
      <c r="B12" s="10">
        <v>5</v>
      </c>
      <c r="C12" s="11">
        <v>665</v>
      </c>
      <c r="D12" s="48"/>
      <c r="E12" s="54"/>
      <c r="F12" s="41">
        <v>810</v>
      </c>
      <c r="G12" s="45"/>
      <c r="H12" s="55">
        <f t="shared" si="0"/>
        <v>810</v>
      </c>
      <c r="I12" s="82"/>
      <c r="J12" s="98">
        <f t="shared" si="1"/>
        <v>810</v>
      </c>
      <c r="K12" s="47" t="s">
        <v>65</v>
      </c>
    </row>
    <row r="13" spans="1:11" ht="24.75" customHeight="1">
      <c r="A13" s="197"/>
      <c r="B13" s="10">
        <v>6</v>
      </c>
      <c r="C13" s="11">
        <v>666</v>
      </c>
      <c r="D13" s="48"/>
      <c r="E13" s="54">
        <v>350</v>
      </c>
      <c r="F13" s="41">
        <v>700</v>
      </c>
      <c r="G13" s="45">
        <v>100</v>
      </c>
      <c r="H13" s="55">
        <f t="shared" si="0"/>
        <v>1150</v>
      </c>
      <c r="I13" s="82"/>
      <c r="J13" s="98">
        <f t="shared" si="1"/>
        <v>1150</v>
      </c>
      <c r="K13" s="47" t="s">
        <v>66</v>
      </c>
    </row>
    <row r="14" spans="1:11" ht="24.75" customHeight="1">
      <c r="A14" s="197"/>
      <c r="B14" s="10">
        <v>7</v>
      </c>
      <c r="C14" s="12">
        <v>8499</v>
      </c>
      <c r="D14" s="49"/>
      <c r="E14" s="52">
        <v>510</v>
      </c>
      <c r="F14" s="53">
        <v>1400</v>
      </c>
      <c r="G14" s="46"/>
      <c r="H14" s="55">
        <f t="shared" si="0"/>
        <v>1910</v>
      </c>
      <c r="I14" s="83"/>
      <c r="J14" s="98">
        <f t="shared" si="1"/>
        <v>1910</v>
      </c>
      <c r="K14" s="29" t="s">
        <v>64</v>
      </c>
    </row>
    <row r="15" spans="1:11" ht="24.75" customHeight="1">
      <c r="A15" s="197"/>
      <c r="B15" s="10">
        <v>8</v>
      </c>
      <c r="C15" s="12">
        <v>875</v>
      </c>
      <c r="D15" s="49"/>
      <c r="E15" s="52"/>
      <c r="F15" s="53">
        <v>660</v>
      </c>
      <c r="G15" s="46"/>
      <c r="H15" s="55">
        <f t="shared" si="0"/>
        <v>660</v>
      </c>
      <c r="I15" s="83"/>
      <c r="J15" s="98">
        <f t="shared" si="1"/>
        <v>660</v>
      </c>
      <c r="K15" s="29"/>
    </row>
    <row r="16" spans="1:11" ht="24.75" customHeight="1">
      <c r="A16" s="197"/>
      <c r="B16" s="10">
        <v>9</v>
      </c>
      <c r="C16" s="12">
        <v>840</v>
      </c>
      <c r="D16" s="49"/>
      <c r="E16" s="52"/>
      <c r="F16" s="53"/>
      <c r="G16" s="46"/>
      <c r="H16" s="55">
        <f t="shared" si="0"/>
        <v>0</v>
      </c>
      <c r="I16" s="83">
        <v>1630</v>
      </c>
      <c r="J16" s="98">
        <f t="shared" si="1"/>
        <v>1630</v>
      </c>
      <c r="K16" s="29"/>
    </row>
    <row r="17" spans="1:11" ht="24.75" customHeight="1">
      <c r="A17" s="197"/>
      <c r="B17" s="10">
        <v>10</v>
      </c>
      <c r="C17" s="12">
        <v>615</v>
      </c>
      <c r="D17" s="49"/>
      <c r="E17" s="52">
        <v>870</v>
      </c>
      <c r="F17" s="53"/>
      <c r="G17" s="46"/>
      <c r="H17" s="55">
        <f t="shared" si="0"/>
        <v>870</v>
      </c>
      <c r="I17" s="83"/>
      <c r="J17" s="98">
        <f t="shared" si="1"/>
        <v>870</v>
      </c>
      <c r="K17" s="29" t="s">
        <v>63</v>
      </c>
    </row>
    <row r="18" spans="1:11" ht="24.75" customHeight="1">
      <c r="A18" s="197"/>
      <c r="B18" s="10">
        <v>11</v>
      </c>
      <c r="C18" s="12">
        <v>573</v>
      </c>
      <c r="D18" s="49"/>
      <c r="E18" s="52"/>
      <c r="F18" s="53"/>
      <c r="G18" s="46"/>
      <c r="H18" s="55">
        <f t="shared" si="0"/>
        <v>0</v>
      </c>
      <c r="I18" s="83">
        <v>960</v>
      </c>
      <c r="J18" s="98">
        <f t="shared" si="1"/>
        <v>960</v>
      </c>
      <c r="K18" s="29"/>
    </row>
    <row r="19" spans="1:11" ht="24.75" customHeight="1">
      <c r="A19" s="197"/>
      <c r="B19" s="10">
        <v>12</v>
      </c>
      <c r="C19" s="12">
        <v>111</v>
      </c>
      <c r="D19" s="49"/>
      <c r="E19" s="52">
        <v>1000</v>
      </c>
      <c r="F19" s="53"/>
      <c r="G19" s="46"/>
      <c r="H19" s="55">
        <f t="shared" si="0"/>
        <v>1000</v>
      </c>
      <c r="I19" s="83">
        <v>660</v>
      </c>
      <c r="J19" s="98">
        <f t="shared" si="1"/>
        <v>1660</v>
      </c>
      <c r="K19" s="29" t="s">
        <v>74</v>
      </c>
    </row>
    <row r="20" spans="1:11" ht="24.75" customHeight="1">
      <c r="A20" s="197"/>
      <c r="B20" s="10">
        <v>13</v>
      </c>
      <c r="C20" s="12">
        <v>609</v>
      </c>
      <c r="D20" s="49"/>
      <c r="E20" s="52"/>
      <c r="F20" s="53">
        <v>1660</v>
      </c>
      <c r="G20" s="46"/>
      <c r="H20" s="55">
        <f t="shared" si="0"/>
        <v>1660</v>
      </c>
      <c r="I20" s="83"/>
      <c r="J20" s="98">
        <f t="shared" si="1"/>
        <v>1660</v>
      </c>
      <c r="K20" s="29" t="s">
        <v>65</v>
      </c>
    </row>
    <row r="21" spans="1:11" ht="24.75" customHeight="1">
      <c r="A21" s="197"/>
      <c r="B21" s="10">
        <v>14</v>
      </c>
      <c r="C21" s="12">
        <v>876</v>
      </c>
      <c r="D21" s="49"/>
      <c r="E21" s="52"/>
      <c r="F21" s="53">
        <v>500</v>
      </c>
      <c r="G21" s="46">
        <v>230</v>
      </c>
      <c r="H21" s="55">
        <f t="shared" si="0"/>
        <v>730</v>
      </c>
      <c r="I21" s="83"/>
      <c r="J21" s="98">
        <f t="shared" si="1"/>
        <v>730</v>
      </c>
      <c r="K21" s="29" t="s">
        <v>63</v>
      </c>
    </row>
    <row r="22" spans="1:11" ht="24.75" customHeight="1" thickBot="1">
      <c r="A22" s="198"/>
      <c r="B22" s="39">
        <v>15</v>
      </c>
      <c r="C22" s="44">
        <v>665</v>
      </c>
      <c r="D22" s="51"/>
      <c r="E22" s="64"/>
      <c r="F22" s="65">
        <v>870</v>
      </c>
      <c r="G22" s="66"/>
      <c r="H22" s="62">
        <f t="shared" si="0"/>
        <v>870</v>
      </c>
      <c r="I22" s="84"/>
      <c r="J22" s="98">
        <f t="shared" si="1"/>
        <v>870</v>
      </c>
      <c r="K22" s="56" t="s">
        <v>65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875</v>
      </c>
      <c r="D26" s="48"/>
      <c r="E26" s="54"/>
      <c r="F26" s="41"/>
      <c r="G26" s="45">
        <v>890</v>
      </c>
      <c r="H26" s="55">
        <f aca="true" t="shared" si="2" ref="H26:H35">SUM(E26:G26)</f>
        <v>890</v>
      </c>
      <c r="I26" s="82"/>
      <c r="J26" s="99">
        <f aca="true" t="shared" si="3" ref="J26:J35">H26+I26</f>
        <v>890</v>
      </c>
      <c r="K26" s="47"/>
    </row>
    <row r="27" spans="1:11" ht="24.75" customHeight="1">
      <c r="A27" s="200"/>
      <c r="B27" s="39">
        <v>17</v>
      </c>
      <c r="C27" s="11">
        <v>874</v>
      </c>
      <c r="D27" s="48"/>
      <c r="E27" s="54">
        <v>210</v>
      </c>
      <c r="F27" s="41">
        <v>700</v>
      </c>
      <c r="G27" s="45">
        <v>300</v>
      </c>
      <c r="H27" s="55">
        <f t="shared" si="2"/>
        <v>1210</v>
      </c>
      <c r="I27" s="82"/>
      <c r="J27" s="99">
        <f t="shared" si="3"/>
        <v>1210</v>
      </c>
      <c r="K27" s="47" t="s">
        <v>67</v>
      </c>
    </row>
    <row r="28" spans="1:11" ht="24.75" customHeight="1">
      <c r="A28" s="200"/>
      <c r="B28" s="10">
        <v>18</v>
      </c>
      <c r="C28" s="12">
        <v>666</v>
      </c>
      <c r="D28" s="49"/>
      <c r="E28" s="52"/>
      <c r="F28" s="53">
        <v>1080</v>
      </c>
      <c r="G28" s="46"/>
      <c r="H28" s="55">
        <f t="shared" si="2"/>
        <v>1080</v>
      </c>
      <c r="I28" s="83"/>
      <c r="J28" s="99">
        <f t="shared" si="3"/>
        <v>1080</v>
      </c>
      <c r="K28" s="29" t="s">
        <v>66</v>
      </c>
    </row>
    <row r="29" spans="1:11" ht="24.75" customHeight="1">
      <c r="A29" s="200"/>
      <c r="B29" s="10">
        <v>19</v>
      </c>
      <c r="C29" s="12">
        <v>420</v>
      </c>
      <c r="D29" s="49"/>
      <c r="E29" s="52"/>
      <c r="F29" s="53"/>
      <c r="G29" s="46"/>
      <c r="H29" s="55">
        <f t="shared" si="2"/>
        <v>0</v>
      </c>
      <c r="I29" s="83">
        <v>1860</v>
      </c>
      <c r="J29" s="99">
        <f t="shared" si="3"/>
        <v>1860</v>
      </c>
      <c r="K29" s="29" t="s">
        <v>63</v>
      </c>
    </row>
    <row r="30" spans="1:11" ht="24.75" customHeight="1">
      <c r="A30" s="200"/>
      <c r="B30" s="10">
        <v>20</v>
      </c>
      <c r="C30" s="12">
        <v>6171</v>
      </c>
      <c r="D30" s="49"/>
      <c r="E30" s="52"/>
      <c r="F30" s="53"/>
      <c r="G30" s="46"/>
      <c r="H30" s="55">
        <f t="shared" si="2"/>
        <v>0</v>
      </c>
      <c r="I30" s="83">
        <v>650</v>
      </c>
      <c r="J30" s="99">
        <f t="shared" si="3"/>
        <v>650</v>
      </c>
      <c r="K30" s="29" t="s">
        <v>71</v>
      </c>
    </row>
    <row r="31" spans="1:11" ht="24.75" customHeight="1">
      <c r="A31" s="200"/>
      <c r="B31" s="10">
        <v>21</v>
      </c>
      <c r="C31" s="12">
        <v>1973</v>
      </c>
      <c r="D31" s="49"/>
      <c r="E31" s="52"/>
      <c r="F31" s="53">
        <v>980</v>
      </c>
      <c r="G31" s="46"/>
      <c r="H31" s="55">
        <f t="shared" si="2"/>
        <v>980</v>
      </c>
      <c r="I31" s="83"/>
      <c r="J31" s="99">
        <f t="shared" si="3"/>
        <v>980</v>
      </c>
      <c r="K31" s="29" t="s">
        <v>64</v>
      </c>
    </row>
    <row r="32" spans="1:11" ht="24.75" customHeight="1">
      <c r="A32" s="200"/>
      <c r="B32" s="10">
        <v>22</v>
      </c>
      <c r="C32" s="12">
        <v>4778</v>
      </c>
      <c r="D32" s="49"/>
      <c r="E32" s="52"/>
      <c r="F32" s="53">
        <v>1340</v>
      </c>
      <c r="G32" s="46"/>
      <c r="H32" s="55">
        <f t="shared" si="2"/>
        <v>1340</v>
      </c>
      <c r="I32" s="83"/>
      <c r="J32" s="99">
        <f t="shared" si="3"/>
        <v>1340</v>
      </c>
      <c r="K32" s="29" t="s">
        <v>68</v>
      </c>
    </row>
    <row r="33" spans="1:11" ht="24.75" customHeight="1">
      <c r="A33" s="200"/>
      <c r="B33" s="10">
        <v>23</v>
      </c>
      <c r="C33" s="12">
        <v>609</v>
      </c>
      <c r="D33" s="49"/>
      <c r="E33" s="52">
        <v>310</v>
      </c>
      <c r="F33" s="53">
        <v>800</v>
      </c>
      <c r="G33" s="46">
        <v>200</v>
      </c>
      <c r="H33" s="55">
        <f t="shared" si="2"/>
        <v>1310</v>
      </c>
      <c r="I33" s="83"/>
      <c r="J33" s="99">
        <f t="shared" si="3"/>
        <v>1310</v>
      </c>
      <c r="K33" s="29" t="s">
        <v>66</v>
      </c>
    </row>
    <row r="34" spans="1:11" ht="24.75" customHeight="1">
      <c r="A34" s="200"/>
      <c r="B34" s="10">
        <v>24</v>
      </c>
      <c r="C34" s="12">
        <v>4778</v>
      </c>
      <c r="D34" s="49"/>
      <c r="E34" s="52"/>
      <c r="F34" s="53">
        <v>1340</v>
      </c>
      <c r="G34" s="46"/>
      <c r="H34" s="55">
        <f t="shared" si="2"/>
        <v>1340</v>
      </c>
      <c r="I34" s="83"/>
      <c r="J34" s="99">
        <f t="shared" si="3"/>
        <v>1340</v>
      </c>
      <c r="K34" s="29" t="s">
        <v>68</v>
      </c>
    </row>
    <row r="35" spans="1:11" ht="24.75" customHeight="1" thickBot="1">
      <c r="A35" s="200"/>
      <c r="B35" s="39">
        <v>25</v>
      </c>
      <c r="C35" s="44">
        <v>615</v>
      </c>
      <c r="D35" s="51"/>
      <c r="E35" s="64">
        <v>360</v>
      </c>
      <c r="F35" s="65">
        <v>1000</v>
      </c>
      <c r="G35" s="66"/>
      <c r="H35" s="55">
        <f t="shared" si="2"/>
        <v>1360</v>
      </c>
      <c r="I35" s="84"/>
      <c r="J35" s="99">
        <f t="shared" si="3"/>
        <v>1360</v>
      </c>
      <c r="K35" s="56" t="s">
        <v>63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>
        <v>550</v>
      </c>
      <c r="F39" s="68">
        <v>1000</v>
      </c>
      <c r="G39" s="69"/>
      <c r="H39" s="70">
        <f aca="true" t="shared" si="4" ref="H39:H48">SUM(E39:G39)</f>
        <v>1550</v>
      </c>
      <c r="I39" s="85"/>
      <c r="J39" s="100">
        <f aca="true" t="shared" si="5" ref="J39:J48">H39+I39</f>
        <v>1550</v>
      </c>
      <c r="K39" s="71" t="s">
        <v>72</v>
      </c>
    </row>
    <row r="40" spans="1:11" ht="24.75" customHeight="1">
      <c r="A40" s="200"/>
      <c r="B40" s="39">
        <v>27</v>
      </c>
      <c r="C40" s="12">
        <v>665</v>
      </c>
      <c r="D40" s="49"/>
      <c r="E40" s="52">
        <v>310</v>
      </c>
      <c r="F40" s="53">
        <v>700</v>
      </c>
      <c r="G40" s="46">
        <v>300</v>
      </c>
      <c r="H40" s="70">
        <f t="shared" si="4"/>
        <v>1310</v>
      </c>
      <c r="I40" s="83"/>
      <c r="J40" s="100">
        <f t="shared" si="5"/>
        <v>1310</v>
      </c>
      <c r="K40" s="29" t="s">
        <v>67</v>
      </c>
    </row>
    <row r="41" spans="1:11" ht="24.75" customHeight="1">
      <c r="A41" s="200"/>
      <c r="B41" s="10">
        <v>28</v>
      </c>
      <c r="C41" s="12">
        <v>876</v>
      </c>
      <c r="D41" s="49"/>
      <c r="E41" s="52"/>
      <c r="F41" s="53">
        <v>660</v>
      </c>
      <c r="G41" s="46"/>
      <c r="H41" s="70">
        <f t="shared" si="4"/>
        <v>660</v>
      </c>
      <c r="I41" s="83"/>
      <c r="J41" s="100">
        <f t="shared" si="5"/>
        <v>660</v>
      </c>
      <c r="K41" s="29" t="s">
        <v>63</v>
      </c>
    </row>
    <row r="42" spans="1:11" ht="24.75" customHeight="1">
      <c r="A42" s="200"/>
      <c r="B42" s="10">
        <v>29</v>
      </c>
      <c r="C42" s="12">
        <v>615</v>
      </c>
      <c r="D42" s="49"/>
      <c r="E42" s="52">
        <v>450</v>
      </c>
      <c r="F42" s="53">
        <v>1000</v>
      </c>
      <c r="G42" s="46"/>
      <c r="H42" s="70">
        <f t="shared" si="4"/>
        <v>1450</v>
      </c>
      <c r="I42" s="83"/>
      <c r="J42" s="100">
        <f t="shared" si="5"/>
        <v>1450</v>
      </c>
      <c r="K42" s="29" t="s">
        <v>63</v>
      </c>
    </row>
    <row r="43" spans="1:11" ht="24.75" customHeight="1">
      <c r="A43" s="200"/>
      <c r="B43" s="10">
        <v>30</v>
      </c>
      <c r="C43" s="12">
        <v>665</v>
      </c>
      <c r="D43" s="49"/>
      <c r="E43" s="52">
        <v>150</v>
      </c>
      <c r="F43" s="53">
        <v>700</v>
      </c>
      <c r="G43" s="46">
        <v>300</v>
      </c>
      <c r="H43" s="70">
        <f t="shared" si="4"/>
        <v>1150</v>
      </c>
      <c r="I43" s="83"/>
      <c r="J43" s="100">
        <f t="shared" si="5"/>
        <v>1150</v>
      </c>
      <c r="K43" s="29" t="s">
        <v>67</v>
      </c>
    </row>
    <row r="44" spans="1:11" ht="24.75" customHeight="1">
      <c r="A44" s="200"/>
      <c r="B44" s="10">
        <v>31</v>
      </c>
      <c r="C44" s="12">
        <v>876</v>
      </c>
      <c r="D44" s="49"/>
      <c r="E44" s="52"/>
      <c r="F44" s="53">
        <v>1010</v>
      </c>
      <c r="G44" s="46"/>
      <c r="H44" s="70">
        <f t="shared" si="4"/>
        <v>1010</v>
      </c>
      <c r="I44" s="83"/>
      <c r="J44" s="100">
        <f t="shared" si="5"/>
        <v>1010</v>
      </c>
      <c r="K44" s="29" t="s">
        <v>63</v>
      </c>
    </row>
    <row r="45" spans="1:11" ht="24.75" customHeight="1">
      <c r="A45" s="200"/>
      <c r="B45" s="10">
        <v>32</v>
      </c>
      <c r="C45" s="12">
        <v>609</v>
      </c>
      <c r="D45" s="49"/>
      <c r="E45" s="52"/>
      <c r="F45" s="53">
        <v>1030</v>
      </c>
      <c r="G45" s="46"/>
      <c r="H45" s="70">
        <f t="shared" si="4"/>
        <v>1030</v>
      </c>
      <c r="I45" s="83"/>
      <c r="J45" s="100">
        <f t="shared" si="5"/>
        <v>1030</v>
      </c>
      <c r="K45" s="29" t="s">
        <v>63</v>
      </c>
    </row>
    <row r="46" spans="1:11" ht="24.75" customHeight="1">
      <c r="A46" s="200"/>
      <c r="B46" s="10">
        <v>33</v>
      </c>
      <c r="C46" s="12">
        <v>615</v>
      </c>
      <c r="D46" s="49"/>
      <c r="E46" s="52">
        <v>1260</v>
      </c>
      <c r="F46" s="53">
        <v>1530</v>
      </c>
      <c r="G46" s="46"/>
      <c r="H46" s="70">
        <f t="shared" si="4"/>
        <v>2790</v>
      </c>
      <c r="I46" s="83"/>
      <c r="J46" s="100">
        <f t="shared" si="5"/>
        <v>2790</v>
      </c>
      <c r="K46" s="29" t="s">
        <v>66</v>
      </c>
    </row>
    <row r="47" spans="1:11" ht="24.75" customHeight="1">
      <c r="A47" s="200"/>
      <c r="B47" s="42">
        <v>34</v>
      </c>
      <c r="C47" s="44">
        <v>665</v>
      </c>
      <c r="D47" s="51"/>
      <c r="E47" s="52">
        <v>1340</v>
      </c>
      <c r="F47" s="53">
        <v>1490</v>
      </c>
      <c r="G47" s="46"/>
      <c r="H47" s="70">
        <f t="shared" si="4"/>
        <v>2830</v>
      </c>
      <c r="I47" s="83"/>
      <c r="J47" s="100">
        <f t="shared" si="5"/>
        <v>2830</v>
      </c>
      <c r="K47" s="29" t="s">
        <v>63</v>
      </c>
    </row>
    <row r="48" spans="1:11" ht="24.75" customHeight="1">
      <c r="A48" s="200"/>
      <c r="B48" s="39">
        <v>35</v>
      </c>
      <c r="C48" s="44">
        <v>609</v>
      </c>
      <c r="D48" s="51"/>
      <c r="E48" s="64">
        <v>350</v>
      </c>
      <c r="F48" s="65">
        <v>700</v>
      </c>
      <c r="G48" s="66">
        <v>300</v>
      </c>
      <c r="H48" s="70">
        <f t="shared" si="4"/>
        <v>1350</v>
      </c>
      <c r="I48" s="84"/>
      <c r="J48" s="100">
        <f t="shared" si="5"/>
        <v>1350</v>
      </c>
      <c r="K48" s="56" t="s">
        <v>63</v>
      </c>
    </row>
    <row r="49" spans="1:11" ht="30" customHeight="1">
      <c r="A49" s="184" t="s">
        <v>38</v>
      </c>
      <c r="B49" s="184"/>
      <c r="C49" s="184"/>
      <c r="D49" s="184"/>
      <c r="E49" s="73">
        <f>SUM(E8:E48)</f>
        <v>8280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26500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3400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38180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5760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43940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>
        <v>769</v>
      </c>
      <c r="C59" s="25"/>
      <c r="D59" s="26">
        <v>7240</v>
      </c>
      <c r="E59" s="29"/>
      <c r="F59" s="12"/>
      <c r="G59" s="27">
        <v>15000</v>
      </c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22.240000000000002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618</v>
      </c>
      <c r="C82" s="25"/>
      <c r="D82" s="26">
        <v>5670</v>
      </c>
      <c r="E82" s="29"/>
      <c r="F82" s="12"/>
      <c r="G82" s="27">
        <v>6870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2750</v>
      </c>
      <c r="E83" s="29"/>
      <c r="F83" s="12"/>
      <c r="G83" s="27">
        <v>3900</v>
      </c>
      <c r="H83" s="12"/>
      <c r="I83" s="28"/>
      <c r="J83" s="29">
        <v>5280</v>
      </c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2460</v>
      </c>
      <c r="E84" s="29"/>
      <c r="F84" s="12"/>
      <c r="G84" s="27">
        <v>5650</v>
      </c>
      <c r="H84" s="12"/>
      <c r="I84" s="28"/>
      <c r="J84" s="29">
        <v>5330</v>
      </c>
      <c r="K84" s="12"/>
      <c r="L84" s="30"/>
      <c r="M84" s="24"/>
    </row>
    <row r="85" spans="1:13" ht="24.75" customHeight="1">
      <c r="A85" s="23">
        <v>4</v>
      </c>
      <c r="B85" s="24">
        <v>769</v>
      </c>
      <c r="C85" s="25"/>
      <c r="D85" s="26">
        <v>8710</v>
      </c>
      <c r="E85" s="29"/>
      <c r="F85" s="12"/>
      <c r="G85" s="27">
        <v>8860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4470</v>
      </c>
      <c r="E86" s="29"/>
      <c r="F86" s="12"/>
      <c r="G86" s="27">
        <v>6590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66.53999999999999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38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43559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7139</v>
      </c>
      <c r="D8" s="58"/>
      <c r="E8" s="59"/>
      <c r="F8" s="60">
        <v>1100</v>
      </c>
      <c r="G8" s="61"/>
      <c r="H8" s="89">
        <f aca="true" t="shared" si="0" ref="H8:H22">SUM(E8:G8)</f>
        <v>1100</v>
      </c>
      <c r="I8" s="81"/>
      <c r="J8" s="97">
        <f aca="true" t="shared" si="1" ref="J8:J22">H8+I8</f>
        <v>1100</v>
      </c>
      <c r="K8" s="63" t="s">
        <v>64</v>
      </c>
    </row>
    <row r="9" spans="1:11" ht="24.75" customHeight="1">
      <c r="A9" s="197"/>
      <c r="B9" s="10">
        <v>2</v>
      </c>
      <c r="C9" s="11">
        <v>1973</v>
      </c>
      <c r="D9" s="48"/>
      <c r="E9" s="54"/>
      <c r="F9" s="41"/>
      <c r="G9" s="45"/>
      <c r="H9" s="55">
        <f t="shared" si="0"/>
        <v>0</v>
      </c>
      <c r="I9" s="82">
        <v>190</v>
      </c>
      <c r="J9" s="98">
        <f t="shared" si="1"/>
        <v>190</v>
      </c>
      <c r="K9" s="47" t="s">
        <v>64</v>
      </c>
    </row>
    <row r="10" spans="1:11" ht="24.75" customHeight="1">
      <c r="A10" s="197"/>
      <c r="B10" s="10">
        <v>3</v>
      </c>
      <c r="C10" s="11">
        <v>1979</v>
      </c>
      <c r="D10" s="48"/>
      <c r="E10" s="54"/>
      <c r="F10" s="41">
        <v>540</v>
      </c>
      <c r="G10" s="45"/>
      <c r="H10" s="55">
        <f t="shared" si="0"/>
        <v>540</v>
      </c>
      <c r="I10" s="82"/>
      <c r="J10" s="98">
        <f t="shared" si="1"/>
        <v>540</v>
      </c>
      <c r="K10" s="47" t="s">
        <v>64</v>
      </c>
    </row>
    <row r="11" spans="1:11" ht="24.75" customHeight="1">
      <c r="A11" s="197"/>
      <c r="B11" s="10">
        <v>4</v>
      </c>
      <c r="C11" s="11">
        <v>609</v>
      </c>
      <c r="D11" s="48"/>
      <c r="E11" s="54"/>
      <c r="F11" s="41">
        <v>900</v>
      </c>
      <c r="G11" s="45"/>
      <c r="H11" s="55">
        <f t="shared" si="0"/>
        <v>900</v>
      </c>
      <c r="I11" s="82"/>
      <c r="J11" s="98">
        <f t="shared" si="1"/>
        <v>900</v>
      </c>
      <c r="K11" s="47" t="s">
        <v>65</v>
      </c>
    </row>
    <row r="12" spans="1:11" ht="24.75" customHeight="1">
      <c r="A12" s="197"/>
      <c r="B12" s="10">
        <v>5</v>
      </c>
      <c r="C12" s="11">
        <v>665</v>
      </c>
      <c r="D12" s="48"/>
      <c r="E12" s="54"/>
      <c r="F12" s="41">
        <v>1000</v>
      </c>
      <c r="G12" s="45"/>
      <c r="H12" s="55">
        <f t="shared" si="0"/>
        <v>1000</v>
      </c>
      <c r="I12" s="82"/>
      <c r="J12" s="98">
        <f t="shared" si="1"/>
        <v>1000</v>
      </c>
      <c r="K12" s="47" t="s">
        <v>65</v>
      </c>
    </row>
    <row r="13" spans="1:11" ht="24.75" customHeight="1">
      <c r="A13" s="197"/>
      <c r="B13" s="10">
        <v>6</v>
      </c>
      <c r="C13" s="11">
        <v>874</v>
      </c>
      <c r="D13" s="48"/>
      <c r="E13" s="54"/>
      <c r="F13" s="41">
        <v>950</v>
      </c>
      <c r="G13" s="45"/>
      <c r="H13" s="55">
        <f t="shared" si="0"/>
        <v>950</v>
      </c>
      <c r="I13" s="82"/>
      <c r="J13" s="98">
        <f t="shared" si="1"/>
        <v>950</v>
      </c>
      <c r="K13" s="47" t="s">
        <v>67</v>
      </c>
    </row>
    <row r="14" spans="1:11" ht="24.75" customHeight="1">
      <c r="A14" s="197"/>
      <c r="B14" s="10">
        <v>7</v>
      </c>
      <c r="C14" s="12">
        <v>1973</v>
      </c>
      <c r="D14" s="49"/>
      <c r="E14" s="52"/>
      <c r="F14" s="53">
        <v>1250</v>
      </c>
      <c r="G14" s="46"/>
      <c r="H14" s="55">
        <f t="shared" si="0"/>
        <v>1250</v>
      </c>
      <c r="I14" s="83"/>
      <c r="J14" s="98">
        <f t="shared" si="1"/>
        <v>1250</v>
      </c>
      <c r="K14" s="29" t="s">
        <v>64</v>
      </c>
    </row>
    <row r="15" spans="1:11" ht="24.75" customHeight="1">
      <c r="A15" s="197"/>
      <c r="B15" s="10">
        <v>8</v>
      </c>
      <c r="C15" s="12">
        <v>7949</v>
      </c>
      <c r="D15" s="49"/>
      <c r="E15" s="52"/>
      <c r="F15" s="53">
        <v>800</v>
      </c>
      <c r="G15" s="46"/>
      <c r="H15" s="55">
        <f t="shared" si="0"/>
        <v>800</v>
      </c>
      <c r="I15" s="83"/>
      <c r="J15" s="98">
        <f t="shared" si="1"/>
        <v>800</v>
      </c>
      <c r="K15" s="29" t="s">
        <v>64</v>
      </c>
    </row>
    <row r="16" spans="1:11" ht="24.75" customHeight="1">
      <c r="A16" s="197"/>
      <c r="B16" s="10">
        <v>9</v>
      </c>
      <c r="C16" s="12">
        <v>840</v>
      </c>
      <c r="D16" s="49"/>
      <c r="E16" s="52">
        <v>3120</v>
      </c>
      <c r="F16" s="53"/>
      <c r="G16" s="46"/>
      <c r="H16" s="55">
        <f t="shared" si="0"/>
        <v>3120</v>
      </c>
      <c r="I16" s="83"/>
      <c r="J16" s="98">
        <f t="shared" si="1"/>
        <v>3120</v>
      </c>
      <c r="K16" s="29"/>
    </row>
    <row r="17" spans="1:11" ht="24.75" customHeight="1">
      <c r="A17" s="197"/>
      <c r="B17" s="10">
        <v>10</v>
      </c>
      <c r="C17" s="12">
        <v>875</v>
      </c>
      <c r="D17" s="49"/>
      <c r="E17" s="52">
        <v>1000</v>
      </c>
      <c r="F17" s="53">
        <v>1000</v>
      </c>
      <c r="G17" s="46">
        <v>260</v>
      </c>
      <c r="H17" s="55">
        <f t="shared" si="0"/>
        <v>2260</v>
      </c>
      <c r="I17" s="83"/>
      <c r="J17" s="98">
        <f t="shared" si="1"/>
        <v>2260</v>
      </c>
      <c r="K17" s="29"/>
    </row>
    <row r="18" spans="1:11" ht="24.75" customHeight="1">
      <c r="A18" s="197"/>
      <c r="B18" s="10">
        <v>11</v>
      </c>
      <c r="C18" s="12">
        <v>876</v>
      </c>
      <c r="D18" s="49"/>
      <c r="E18" s="52"/>
      <c r="F18" s="53">
        <v>900</v>
      </c>
      <c r="G18" s="46"/>
      <c r="H18" s="55">
        <f t="shared" si="0"/>
        <v>900</v>
      </c>
      <c r="I18" s="83"/>
      <c r="J18" s="98">
        <f t="shared" si="1"/>
        <v>900</v>
      </c>
      <c r="K18" s="29" t="s">
        <v>65</v>
      </c>
    </row>
    <row r="19" spans="1:11" ht="24.75" customHeight="1">
      <c r="A19" s="197"/>
      <c r="B19" s="10">
        <v>12</v>
      </c>
      <c r="C19" s="12">
        <v>609</v>
      </c>
      <c r="D19" s="49"/>
      <c r="E19" s="52"/>
      <c r="F19" s="53">
        <v>450</v>
      </c>
      <c r="G19" s="46"/>
      <c r="H19" s="55">
        <f t="shared" si="0"/>
        <v>450</v>
      </c>
      <c r="I19" s="83"/>
      <c r="J19" s="98">
        <f t="shared" si="1"/>
        <v>450</v>
      </c>
      <c r="K19" s="29" t="s">
        <v>65</v>
      </c>
    </row>
    <row r="20" spans="1:11" ht="24.75" customHeight="1">
      <c r="A20" s="197"/>
      <c r="B20" s="10">
        <v>13</v>
      </c>
      <c r="C20" s="12">
        <v>665</v>
      </c>
      <c r="D20" s="49"/>
      <c r="E20" s="52"/>
      <c r="F20" s="53">
        <v>980</v>
      </c>
      <c r="G20" s="46"/>
      <c r="H20" s="55">
        <f t="shared" si="0"/>
        <v>980</v>
      </c>
      <c r="I20" s="83"/>
      <c r="J20" s="98">
        <f t="shared" si="1"/>
        <v>980</v>
      </c>
      <c r="K20" s="29" t="s">
        <v>75</v>
      </c>
    </row>
    <row r="21" spans="1:11" ht="24.75" customHeight="1">
      <c r="A21" s="197"/>
      <c r="B21" s="10">
        <v>14</v>
      </c>
      <c r="C21" s="12">
        <v>874</v>
      </c>
      <c r="D21" s="49"/>
      <c r="E21" s="52"/>
      <c r="F21" s="53"/>
      <c r="G21" s="46"/>
      <c r="H21" s="55">
        <f t="shared" si="0"/>
        <v>0</v>
      </c>
      <c r="I21" s="83">
        <v>470</v>
      </c>
      <c r="J21" s="98">
        <f t="shared" si="1"/>
        <v>470</v>
      </c>
      <c r="K21" s="29" t="s">
        <v>67</v>
      </c>
    </row>
    <row r="22" spans="1:11" ht="24.75" customHeight="1" thickBot="1">
      <c r="A22" s="198"/>
      <c r="B22" s="39">
        <v>15</v>
      </c>
      <c r="C22" s="44">
        <v>7949</v>
      </c>
      <c r="D22" s="51"/>
      <c r="E22" s="64"/>
      <c r="F22" s="65">
        <v>930</v>
      </c>
      <c r="G22" s="66"/>
      <c r="H22" s="62">
        <f t="shared" si="0"/>
        <v>930</v>
      </c>
      <c r="I22" s="84"/>
      <c r="J22" s="98">
        <f t="shared" si="1"/>
        <v>930</v>
      </c>
      <c r="K22" s="56" t="s">
        <v>64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420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2240</v>
      </c>
      <c r="J26" s="99">
        <f aca="true" t="shared" si="3" ref="J26:J35">H26+I26</f>
        <v>2240</v>
      </c>
      <c r="K26" s="47" t="s">
        <v>63</v>
      </c>
    </row>
    <row r="27" spans="1:11" ht="24.75" customHeight="1">
      <c r="A27" s="200"/>
      <c r="B27" s="39">
        <v>17</v>
      </c>
      <c r="C27" s="11">
        <v>840</v>
      </c>
      <c r="D27" s="48"/>
      <c r="E27" s="54">
        <v>790</v>
      </c>
      <c r="F27" s="41">
        <v>1000</v>
      </c>
      <c r="G27" s="45"/>
      <c r="H27" s="55">
        <f t="shared" si="2"/>
        <v>1790</v>
      </c>
      <c r="I27" s="82"/>
      <c r="J27" s="99">
        <f t="shared" si="3"/>
        <v>1790</v>
      </c>
      <c r="K27" s="47"/>
    </row>
    <row r="28" spans="1:11" ht="24.75" customHeight="1">
      <c r="A28" s="200"/>
      <c r="B28" s="10">
        <v>18</v>
      </c>
      <c r="C28" s="12">
        <v>573</v>
      </c>
      <c r="D28" s="49"/>
      <c r="E28" s="52"/>
      <c r="F28" s="53">
        <v>650</v>
      </c>
      <c r="G28" s="46"/>
      <c r="H28" s="55">
        <f t="shared" si="2"/>
        <v>650</v>
      </c>
      <c r="I28" s="83"/>
      <c r="J28" s="99">
        <f t="shared" si="3"/>
        <v>650</v>
      </c>
      <c r="K28" s="29"/>
    </row>
    <row r="29" spans="1:11" ht="24.75" customHeight="1">
      <c r="A29" s="200"/>
      <c r="B29" s="10">
        <v>19</v>
      </c>
      <c r="C29" s="12">
        <v>875</v>
      </c>
      <c r="D29" s="49"/>
      <c r="E29" s="52"/>
      <c r="F29" s="53">
        <v>430</v>
      </c>
      <c r="G29" s="46"/>
      <c r="H29" s="55">
        <f t="shared" si="2"/>
        <v>430</v>
      </c>
      <c r="I29" s="83"/>
      <c r="J29" s="99">
        <f t="shared" si="3"/>
        <v>430</v>
      </c>
      <c r="K29" s="29"/>
    </row>
    <row r="30" spans="1:11" ht="24.75" customHeight="1">
      <c r="A30" s="200"/>
      <c r="B30" s="10">
        <v>20</v>
      </c>
      <c r="C30" s="12">
        <v>1979</v>
      </c>
      <c r="D30" s="49"/>
      <c r="E30" s="52">
        <v>750</v>
      </c>
      <c r="F30" s="53">
        <v>1000</v>
      </c>
      <c r="G30" s="46"/>
      <c r="H30" s="55">
        <f t="shared" si="2"/>
        <v>1750</v>
      </c>
      <c r="I30" s="83"/>
      <c r="J30" s="99">
        <f t="shared" si="3"/>
        <v>1750</v>
      </c>
      <c r="K30" s="29" t="s">
        <v>64</v>
      </c>
    </row>
    <row r="31" spans="1:11" ht="24.75" customHeight="1">
      <c r="A31" s="200"/>
      <c r="B31" s="10">
        <v>21</v>
      </c>
      <c r="C31" s="12">
        <v>4778</v>
      </c>
      <c r="D31" s="49"/>
      <c r="E31" s="52">
        <v>400</v>
      </c>
      <c r="F31" s="53">
        <v>1000</v>
      </c>
      <c r="G31" s="46"/>
      <c r="H31" s="55">
        <f t="shared" si="2"/>
        <v>1400</v>
      </c>
      <c r="I31" s="83"/>
      <c r="J31" s="99">
        <f t="shared" si="3"/>
        <v>1400</v>
      </c>
      <c r="K31" s="29" t="s">
        <v>68</v>
      </c>
    </row>
    <row r="32" spans="1:11" ht="24.75" customHeight="1">
      <c r="A32" s="200"/>
      <c r="B32" s="10">
        <v>22</v>
      </c>
      <c r="C32" s="12">
        <v>1973</v>
      </c>
      <c r="D32" s="49"/>
      <c r="E32" s="52">
        <v>200</v>
      </c>
      <c r="F32" s="53">
        <v>700</v>
      </c>
      <c r="G32" s="46">
        <v>300</v>
      </c>
      <c r="H32" s="55">
        <f t="shared" si="2"/>
        <v>1200</v>
      </c>
      <c r="I32" s="83"/>
      <c r="J32" s="99">
        <f t="shared" si="3"/>
        <v>1200</v>
      </c>
      <c r="K32" s="29" t="s">
        <v>64</v>
      </c>
    </row>
    <row r="33" spans="1:11" ht="24.75" customHeight="1">
      <c r="A33" s="200"/>
      <c r="B33" s="10">
        <v>23</v>
      </c>
      <c r="C33" s="12">
        <v>609</v>
      </c>
      <c r="D33" s="49"/>
      <c r="E33" s="52">
        <v>270</v>
      </c>
      <c r="F33" s="53">
        <v>1000</v>
      </c>
      <c r="G33" s="46"/>
      <c r="H33" s="55">
        <f t="shared" si="2"/>
        <v>1270</v>
      </c>
      <c r="I33" s="83"/>
      <c r="J33" s="99">
        <f t="shared" si="3"/>
        <v>1270</v>
      </c>
      <c r="K33" s="29" t="s">
        <v>66</v>
      </c>
    </row>
    <row r="34" spans="1:11" ht="24.75" customHeight="1">
      <c r="A34" s="200"/>
      <c r="B34" s="10">
        <v>24</v>
      </c>
      <c r="C34" s="12">
        <v>609</v>
      </c>
      <c r="D34" s="49"/>
      <c r="E34" s="52">
        <v>380</v>
      </c>
      <c r="F34" s="53">
        <v>700</v>
      </c>
      <c r="G34" s="46">
        <v>300</v>
      </c>
      <c r="H34" s="55">
        <f t="shared" si="2"/>
        <v>1380</v>
      </c>
      <c r="I34" s="83"/>
      <c r="J34" s="99">
        <f t="shared" si="3"/>
        <v>1380</v>
      </c>
      <c r="K34" s="29" t="s">
        <v>66</v>
      </c>
    </row>
    <row r="35" spans="1:11" ht="24.75" customHeight="1" thickBot="1">
      <c r="A35" s="200"/>
      <c r="B35" s="39">
        <v>25</v>
      </c>
      <c r="C35" s="44">
        <v>615</v>
      </c>
      <c r="D35" s="51"/>
      <c r="E35" s="64"/>
      <c r="F35" s="65">
        <v>940</v>
      </c>
      <c r="G35" s="66"/>
      <c r="H35" s="55">
        <f t="shared" si="2"/>
        <v>940</v>
      </c>
      <c r="I35" s="84"/>
      <c r="J35" s="99">
        <f t="shared" si="3"/>
        <v>940</v>
      </c>
      <c r="K35" s="56" t="s">
        <v>63</v>
      </c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576</v>
      </c>
      <c r="D39" s="50"/>
      <c r="E39" s="67"/>
      <c r="F39" s="68"/>
      <c r="G39" s="69"/>
      <c r="H39" s="70">
        <f aca="true" t="shared" si="4" ref="H39:H48">SUM(E39:G39)</f>
        <v>0</v>
      </c>
      <c r="I39" s="85">
        <v>2030</v>
      </c>
      <c r="J39" s="100">
        <f aca="true" t="shared" si="5" ref="J39:J48">H39+I39</f>
        <v>2030</v>
      </c>
      <c r="K39" s="71" t="s">
        <v>65</v>
      </c>
    </row>
    <row r="40" spans="1:11" ht="24.75" customHeight="1">
      <c r="A40" s="200"/>
      <c r="B40" s="39">
        <v>27</v>
      </c>
      <c r="C40" s="12">
        <v>609</v>
      </c>
      <c r="D40" s="49"/>
      <c r="E40" s="52">
        <v>690</v>
      </c>
      <c r="F40" s="53">
        <v>1000</v>
      </c>
      <c r="G40" s="46"/>
      <c r="H40" s="70">
        <f t="shared" si="4"/>
        <v>1690</v>
      </c>
      <c r="I40" s="83"/>
      <c r="J40" s="100">
        <f t="shared" si="5"/>
        <v>1690</v>
      </c>
      <c r="K40" s="29" t="s">
        <v>63</v>
      </c>
    </row>
    <row r="41" spans="1:11" ht="24.75" customHeight="1">
      <c r="A41" s="200"/>
      <c r="B41" s="10">
        <v>28</v>
      </c>
      <c r="C41" s="12">
        <v>615</v>
      </c>
      <c r="D41" s="49"/>
      <c r="E41" s="52">
        <v>270</v>
      </c>
      <c r="F41" s="53">
        <v>1000</v>
      </c>
      <c r="G41" s="46"/>
      <c r="H41" s="70">
        <f t="shared" si="4"/>
        <v>1270</v>
      </c>
      <c r="I41" s="83"/>
      <c r="J41" s="100">
        <f t="shared" si="5"/>
        <v>1270</v>
      </c>
      <c r="K41" s="29" t="s">
        <v>66</v>
      </c>
    </row>
    <row r="42" spans="1:11" ht="24.75" customHeight="1">
      <c r="A42" s="200"/>
      <c r="B42" s="10">
        <v>29</v>
      </c>
      <c r="C42" s="12">
        <v>665</v>
      </c>
      <c r="D42" s="49"/>
      <c r="E42" s="52"/>
      <c r="F42" s="53">
        <v>1100</v>
      </c>
      <c r="G42" s="46"/>
      <c r="H42" s="70">
        <f t="shared" si="4"/>
        <v>1100</v>
      </c>
      <c r="I42" s="83"/>
      <c r="J42" s="100">
        <f t="shared" si="5"/>
        <v>1100</v>
      </c>
      <c r="K42" s="29" t="s">
        <v>63</v>
      </c>
    </row>
    <row r="43" spans="1:11" ht="24.75" customHeight="1">
      <c r="A43" s="200"/>
      <c r="B43" s="10">
        <v>30</v>
      </c>
      <c r="C43" s="12">
        <v>810</v>
      </c>
      <c r="D43" s="49"/>
      <c r="E43" s="52"/>
      <c r="F43" s="53"/>
      <c r="G43" s="46"/>
      <c r="H43" s="70">
        <f t="shared" si="4"/>
        <v>0</v>
      </c>
      <c r="I43" s="83">
        <v>1680</v>
      </c>
      <c r="J43" s="100">
        <f t="shared" si="5"/>
        <v>1680</v>
      </c>
      <c r="K43" s="29" t="s">
        <v>76</v>
      </c>
    </row>
    <row r="44" spans="1:11" ht="24.75" customHeight="1">
      <c r="A44" s="200"/>
      <c r="B44" s="10">
        <v>31</v>
      </c>
      <c r="C44" s="12">
        <v>609</v>
      </c>
      <c r="D44" s="49"/>
      <c r="E44" s="52">
        <v>690</v>
      </c>
      <c r="F44" s="53">
        <v>800</v>
      </c>
      <c r="G44" s="46">
        <v>200</v>
      </c>
      <c r="H44" s="70">
        <f t="shared" si="4"/>
        <v>1690</v>
      </c>
      <c r="I44" s="83"/>
      <c r="J44" s="100">
        <f t="shared" si="5"/>
        <v>1690</v>
      </c>
      <c r="K44" s="29" t="s">
        <v>63</v>
      </c>
    </row>
    <row r="45" spans="1:11" ht="24.75" customHeight="1">
      <c r="A45" s="200"/>
      <c r="B45" s="10">
        <v>32</v>
      </c>
      <c r="C45" s="12">
        <v>615</v>
      </c>
      <c r="D45" s="49"/>
      <c r="E45" s="52"/>
      <c r="F45" s="53">
        <v>620</v>
      </c>
      <c r="G45" s="46"/>
      <c r="H45" s="70">
        <f t="shared" si="4"/>
        <v>620</v>
      </c>
      <c r="I45" s="83"/>
      <c r="J45" s="100">
        <f t="shared" si="5"/>
        <v>620</v>
      </c>
      <c r="K45" s="29" t="s">
        <v>66</v>
      </c>
    </row>
    <row r="46" spans="1:11" ht="24.75" customHeight="1">
      <c r="A46" s="200"/>
      <c r="B46" s="10">
        <v>33</v>
      </c>
      <c r="C46" s="12">
        <v>665</v>
      </c>
      <c r="D46" s="49"/>
      <c r="E46" s="52"/>
      <c r="F46" s="53">
        <v>1050</v>
      </c>
      <c r="G46" s="46"/>
      <c r="H46" s="70">
        <f t="shared" si="4"/>
        <v>1050</v>
      </c>
      <c r="I46" s="83"/>
      <c r="J46" s="100">
        <f t="shared" si="5"/>
        <v>1050</v>
      </c>
      <c r="K46" s="29" t="s">
        <v>63</v>
      </c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8560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23790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1060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33410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6610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40020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847</v>
      </c>
      <c r="C82" s="25"/>
      <c r="D82" s="26">
        <v>2780</v>
      </c>
      <c r="E82" s="29"/>
      <c r="F82" s="12"/>
      <c r="G82" s="27">
        <v>3880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6390</v>
      </c>
      <c r="E83" s="29"/>
      <c r="F83" s="12"/>
      <c r="G83" s="27">
        <v>6640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6370</v>
      </c>
      <c r="E84" s="29"/>
      <c r="F84" s="12"/>
      <c r="G84" s="27">
        <v>7110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4300</v>
      </c>
      <c r="E85" s="29"/>
      <c r="F85" s="12"/>
      <c r="G85" s="27">
        <v>4770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42.239999999999995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1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27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43560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/>
      <c r="F8" s="60">
        <v>870</v>
      </c>
      <c r="G8" s="61"/>
      <c r="H8" s="89">
        <f aca="true" t="shared" si="0" ref="H8:H22">SUM(E8:G8)</f>
        <v>870</v>
      </c>
      <c r="I8" s="81"/>
      <c r="J8" s="97">
        <f aca="true" t="shared" si="1" ref="J8:J22">H8+I8</f>
        <v>870</v>
      </c>
      <c r="K8" s="63" t="s">
        <v>65</v>
      </c>
    </row>
    <row r="9" spans="1:11" ht="24.75" customHeight="1">
      <c r="A9" s="197"/>
      <c r="B9" s="10">
        <v>2</v>
      </c>
      <c r="C9" s="11">
        <v>874</v>
      </c>
      <c r="D9" s="48"/>
      <c r="E9" s="54"/>
      <c r="F9" s="41">
        <v>670</v>
      </c>
      <c r="G9" s="45"/>
      <c r="H9" s="55">
        <f t="shared" si="0"/>
        <v>670</v>
      </c>
      <c r="I9" s="82"/>
      <c r="J9" s="98">
        <f t="shared" si="1"/>
        <v>670</v>
      </c>
      <c r="K9" s="47" t="s">
        <v>67</v>
      </c>
    </row>
    <row r="10" spans="1:11" ht="24.75" customHeight="1">
      <c r="A10" s="197"/>
      <c r="B10" s="10">
        <v>3</v>
      </c>
      <c r="C10" s="11">
        <v>876</v>
      </c>
      <c r="D10" s="48"/>
      <c r="E10" s="54">
        <v>230</v>
      </c>
      <c r="F10" s="41">
        <v>800</v>
      </c>
      <c r="G10" s="45">
        <v>200</v>
      </c>
      <c r="H10" s="55">
        <f t="shared" si="0"/>
        <v>1230</v>
      </c>
      <c r="I10" s="82"/>
      <c r="J10" s="98">
        <f t="shared" si="1"/>
        <v>1230</v>
      </c>
      <c r="K10" s="47" t="s">
        <v>63</v>
      </c>
    </row>
    <row r="11" spans="1:11" ht="24.75" customHeight="1">
      <c r="A11" s="197"/>
      <c r="B11" s="10">
        <v>4</v>
      </c>
      <c r="C11" s="11">
        <v>875</v>
      </c>
      <c r="D11" s="48"/>
      <c r="E11" s="54"/>
      <c r="F11" s="41"/>
      <c r="G11" s="45"/>
      <c r="H11" s="55">
        <f t="shared" si="0"/>
        <v>0</v>
      </c>
      <c r="I11" s="82">
        <v>1800</v>
      </c>
      <c r="J11" s="98">
        <f t="shared" si="1"/>
        <v>1800</v>
      </c>
      <c r="K11" s="47" t="s">
        <v>63</v>
      </c>
    </row>
    <row r="12" spans="1:11" ht="24.75" customHeight="1">
      <c r="A12" s="197"/>
      <c r="B12" s="10">
        <v>5</v>
      </c>
      <c r="C12" s="11">
        <v>609</v>
      </c>
      <c r="D12" s="48"/>
      <c r="E12" s="54"/>
      <c r="F12" s="41">
        <v>670</v>
      </c>
      <c r="G12" s="45"/>
      <c r="H12" s="55">
        <f t="shared" si="0"/>
        <v>670</v>
      </c>
      <c r="I12" s="82"/>
      <c r="J12" s="98">
        <f t="shared" si="1"/>
        <v>670</v>
      </c>
      <c r="K12" s="47" t="s">
        <v>65</v>
      </c>
    </row>
    <row r="13" spans="1:11" ht="24.75" customHeight="1">
      <c r="A13" s="197"/>
      <c r="B13" s="10">
        <v>6</v>
      </c>
      <c r="C13" s="11">
        <v>665</v>
      </c>
      <c r="D13" s="48"/>
      <c r="E13" s="54"/>
      <c r="F13" s="41">
        <v>910</v>
      </c>
      <c r="G13" s="45"/>
      <c r="H13" s="55">
        <f t="shared" si="0"/>
        <v>910</v>
      </c>
      <c r="I13" s="82"/>
      <c r="J13" s="98">
        <f t="shared" si="1"/>
        <v>910</v>
      </c>
      <c r="K13" s="47" t="s">
        <v>63</v>
      </c>
    </row>
    <row r="14" spans="1:11" ht="24.75" customHeight="1">
      <c r="A14" s="197"/>
      <c r="B14" s="10">
        <v>7</v>
      </c>
      <c r="C14" s="12">
        <v>875</v>
      </c>
      <c r="D14" s="49"/>
      <c r="E14" s="52"/>
      <c r="F14" s="53"/>
      <c r="G14" s="46"/>
      <c r="H14" s="55">
        <f t="shared" si="0"/>
        <v>0</v>
      </c>
      <c r="I14" s="83">
        <v>1750</v>
      </c>
      <c r="J14" s="98">
        <f t="shared" si="1"/>
        <v>1750</v>
      </c>
      <c r="K14" s="29"/>
    </row>
    <row r="15" spans="1:11" ht="24.75" customHeight="1">
      <c r="A15" s="197"/>
      <c r="B15" s="10">
        <v>8</v>
      </c>
      <c r="C15" s="12">
        <v>874</v>
      </c>
      <c r="D15" s="49"/>
      <c r="E15" s="52"/>
      <c r="F15" s="53"/>
      <c r="G15" s="46"/>
      <c r="H15" s="55">
        <f t="shared" si="0"/>
        <v>0</v>
      </c>
      <c r="I15" s="83">
        <v>670</v>
      </c>
      <c r="J15" s="98">
        <f t="shared" si="1"/>
        <v>670</v>
      </c>
      <c r="K15" s="29" t="s">
        <v>67</v>
      </c>
    </row>
    <row r="16" spans="1:11" ht="24.75" customHeight="1">
      <c r="A16" s="197"/>
      <c r="B16" s="10">
        <v>9</v>
      </c>
      <c r="C16" s="12">
        <v>840</v>
      </c>
      <c r="D16" s="49"/>
      <c r="E16" s="52"/>
      <c r="F16" s="53">
        <v>1120</v>
      </c>
      <c r="G16" s="46"/>
      <c r="H16" s="55">
        <f t="shared" si="0"/>
        <v>1120</v>
      </c>
      <c r="I16" s="83"/>
      <c r="J16" s="98">
        <f t="shared" si="1"/>
        <v>1120</v>
      </c>
      <c r="K16" s="29"/>
    </row>
    <row r="17" spans="1:11" ht="24.75" customHeight="1">
      <c r="A17" s="197"/>
      <c r="B17" s="10">
        <v>10</v>
      </c>
      <c r="C17" s="12">
        <v>4778</v>
      </c>
      <c r="D17" s="49"/>
      <c r="E17" s="52"/>
      <c r="F17" s="53">
        <v>1750</v>
      </c>
      <c r="G17" s="46"/>
      <c r="H17" s="55">
        <f t="shared" si="0"/>
        <v>1750</v>
      </c>
      <c r="I17" s="83"/>
      <c r="J17" s="98">
        <f t="shared" si="1"/>
        <v>1750</v>
      </c>
      <c r="K17" s="29" t="s">
        <v>68</v>
      </c>
    </row>
    <row r="18" spans="1:11" ht="24.75" customHeight="1">
      <c r="A18" s="197"/>
      <c r="B18" s="10">
        <v>11</v>
      </c>
      <c r="C18" s="12">
        <v>420</v>
      </c>
      <c r="D18" s="49"/>
      <c r="E18" s="52"/>
      <c r="F18" s="53"/>
      <c r="G18" s="46"/>
      <c r="H18" s="55">
        <f t="shared" si="0"/>
        <v>0</v>
      </c>
      <c r="I18" s="83">
        <v>1360</v>
      </c>
      <c r="J18" s="98">
        <f t="shared" si="1"/>
        <v>1360</v>
      </c>
      <c r="K18" s="29" t="s">
        <v>77</v>
      </c>
    </row>
    <row r="19" spans="1:11" ht="24.75" customHeight="1">
      <c r="A19" s="197"/>
      <c r="B19" s="10">
        <v>12</v>
      </c>
      <c r="C19" s="12">
        <v>573</v>
      </c>
      <c r="D19" s="49"/>
      <c r="E19" s="52">
        <v>5020</v>
      </c>
      <c r="F19" s="53"/>
      <c r="G19" s="46"/>
      <c r="H19" s="55">
        <f t="shared" si="0"/>
        <v>5020</v>
      </c>
      <c r="I19" s="83"/>
      <c r="J19" s="98">
        <f t="shared" si="1"/>
        <v>5020</v>
      </c>
      <c r="K19" s="29"/>
    </row>
    <row r="20" spans="1:11" ht="24.75" customHeight="1">
      <c r="A20" s="197"/>
      <c r="B20" s="10">
        <v>13</v>
      </c>
      <c r="C20" s="12">
        <v>6171</v>
      </c>
      <c r="D20" s="49"/>
      <c r="E20" s="52">
        <v>360</v>
      </c>
      <c r="F20" s="53">
        <v>700</v>
      </c>
      <c r="G20" s="46">
        <v>300</v>
      </c>
      <c r="H20" s="55">
        <f t="shared" si="0"/>
        <v>1360</v>
      </c>
      <c r="I20" s="83"/>
      <c r="J20" s="98">
        <f t="shared" si="1"/>
        <v>1360</v>
      </c>
      <c r="K20" s="29" t="s">
        <v>71</v>
      </c>
    </row>
    <row r="21" spans="1:11" ht="24.75" customHeight="1">
      <c r="A21" s="197"/>
      <c r="B21" s="10">
        <v>14</v>
      </c>
      <c r="C21" s="12">
        <v>4778</v>
      </c>
      <c r="D21" s="49"/>
      <c r="E21" s="52">
        <v>390</v>
      </c>
      <c r="F21" s="53">
        <v>1000</v>
      </c>
      <c r="G21" s="46"/>
      <c r="H21" s="55">
        <f t="shared" si="0"/>
        <v>1390</v>
      </c>
      <c r="I21" s="83"/>
      <c r="J21" s="98">
        <f t="shared" si="1"/>
        <v>1390</v>
      </c>
      <c r="K21" s="29" t="s">
        <v>68</v>
      </c>
    </row>
    <row r="22" spans="1:11" ht="24.75" customHeight="1" thickBot="1">
      <c r="A22" s="198"/>
      <c r="B22" s="39">
        <v>15</v>
      </c>
      <c r="C22" s="44">
        <v>615</v>
      </c>
      <c r="D22" s="51"/>
      <c r="E22" s="64">
        <v>310</v>
      </c>
      <c r="F22" s="65">
        <v>800</v>
      </c>
      <c r="G22" s="66">
        <v>200</v>
      </c>
      <c r="H22" s="62">
        <f t="shared" si="0"/>
        <v>1310</v>
      </c>
      <c r="I22" s="84"/>
      <c r="J22" s="98">
        <f t="shared" si="1"/>
        <v>1310</v>
      </c>
      <c r="K22" s="56" t="s">
        <v>66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576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2230</v>
      </c>
      <c r="J26" s="99">
        <f aca="true" t="shared" si="3" ref="J26:J35">H26+I26</f>
        <v>2230</v>
      </c>
      <c r="K26" s="47" t="s">
        <v>65</v>
      </c>
    </row>
    <row r="27" spans="1:11" ht="24.75" customHeight="1">
      <c r="A27" s="200"/>
      <c r="B27" s="39">
        <v>17</v>
      </c>
      <c r="C27" s="11">
        <v>615</v>
      </c>
      <c r="D27" s="48"/>
      <c r="E27" s="54"/>
      <c r="F27" s="41">
        <v>850</v>
      </c>
      <c r="G27" s="45"/>
      <c r="H27" s="55">
        <f t="shared" si="2"/>
        <v>850</v>
      </c>
      <c r="I27" s="82"/>
      <c r="J27" s="99">
        <f t="shared" si="3"/>
        <v>850</v>
      </c>
      <c r="K27" s="47" t="s">
        <v>69</v>
      </c>
    </row>
    <row r="28" spans="1:11" ht="24.75" customHeight="1">
      <c r="A28" s="200"/>
      <c r="B28" s="10">
        <v>18</v>
      </c>
      <c r="C28" s="12">
        <v>811</v>
      </c>
      <c r="D28" s="49"/>
      <c r="E28" s="52"/>
      <c r="F28" s="53"/>
      <c r="G28" s="46"/>
      <c r="H28" s="55">
        <f t="shared" si="2"/>
        <v>0</v>
      </c>
      <c r="I28" s="83">
        <v>520</v>
      </c>
      <c r="J28" s="99">
        <f t="shared" si="3"/>
        <v>520</v>
      </c>
      <c r="K28" s="29"/>
    </row>
    <row r="29" spans="1:11" ht="24.75" customHeight="1">
      <c r="A29" s="200"/>
      <c r="B29" s="10">
        <v>19</v>
      </c>
      <c r="C29" s="12">
        <v>609</v>
      </c>
      <c r="D29" s="49"/>
      <c r="E29" s="52"/>
      <c r="F29" s="53">
        <v>680</v>
      </c>
      <c r="G29" s="46"/>
      <c r="H29" s="55">
        <f t="shared" si="2"/>
        <v>680</v>
      </c>
      <c r="I29" s="83"/>
      <c r="J29" s="99">
        <f t="shared" si="3"/>
        <v>680</v>
      </c>
      <c r="K29" s="29" t="s">
        <v>63</v>
      </c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666</v>
      </c>
      <c r="D39" s="50"/>
      <c r="E39" s="67">
        <v>620</v>
      </c>
      <c r="F39" s="68">
        <v>1000</v>
      </c>
      <c r="G39" s="69"/>
      <c r="H39" s="70">
        <f aca="true" t="shared" si="4" ref="H39:H48">SUM(E39:G39)</f>
        <v>1620</v>
      </c>
      <c r="I39" s="85"/>
      <c r="J39" s="100">
        <f aca="true" t="shared" si="5" ref="J39:J48">H39+I39</f>
        <v>1620</v>
      </c>
      <c r="K39" s="71" t="s">
        <v>63</v>
      </c>
    </row>
    <row r="40" spans="1:11" ht="24.75" customHeight="1">
      <c r="A40" s="200"/>
      <c r="B40" s="39">
        <v>27</v>
      </c>
      <c r="C40" s="12">
        <v>615</v>
      </c>
      <c r="D40" s="49"/>
      <c r="E40" s="52">
        <v>590</v>
      </c>
      <c r="F40" s="53">
        <v>1000</v>
      </c>
      <c r="G40" s="46"/>
      <c r="H40" s="70">
        <f t="shared" si="4"/>
        <v>1590</v>
      </c>
      <c r="I40" s="83"/>
      <c r="J40" s="100">
        <f t="shared" si="5"/>
        <v>1590</v>
      </c>
      <c r="K40" s="29" t="s">
        <v>66</v>
      </c>
    </row>
    <row r="41" spans="1:11" ht="24.75" customHeight="1">
      <c r="A41" s="200"/>
      <c r="B41" s="10">
        <v>28</v>
      </c>
      <c r="C41" s="12">
        <v>665</v>
      </c>
      <c r="D41" s="49"/>
      <c r="E41" s="52">
        <v>330</v>
      </c>
      <c r="F41" s="53">
        <v>1000</v>
      </c>
      <c r="G41" s="46"/>
      <c r="H41" s="70">
        <f t="shared" si="4"/>
        <v>1330</v>
      </c>
      <c r="I41" s="83"/>
      <c r="J41" s="100">
        <f t="shared" si="5"/>
        <v>1330</v>
      </c>
      <c r="K41" s="29" t="s">
        <v>63</v>
      </c>
    </row>
    <row r="42" spans="1:11" ht="24.75" customHeight="1">
      <c r="A42" s="200"/>
      <c r="B42" s="10">
        <v>29</v>
      </c>
      <c r="C42" s="12">
        <v>666</v>
      </c>
      <c r="D42" s="49"/>
      <c r="E42" s="52">
        <v>530</v>
      </c>
      <c r="F42" s="53">
        <v>500</v>
      </c>
      <c r="G42" s="46">
        <v>300</v>
      </c>
      <c r="H42" s="70">
        <f t="shared" si="4"/>
        <v>1330</v>
      </c>
      <c r="I42" s="83"/>
      <c r="J42" s="100">
        <f t="shared" si="5"/>
        <v>1330</v>
      </c>
      <c r="K42" s="29" t="s">
        <v>63</v>
      </c>
    </row>
    <row r="43" spans="1:11" ht="24.75" customHeight="1">
      <c r="A43" s="200"/>
      <c r="B43" s="10">
        <v>30</v>
      </c>
      <c r="C43" s="12">
        <v>615</v>
      </c>
      <c r="D43" s="49"/>
      <c r="E43" s="52"/>
      <c r="F43" s="53">
        <v>880</v>
      </c>
      <c r="G43" s="46"/>
      <c r="H43" s="70">
        <f t="shared" si="4"/>
        <v>880</v>
      </c>
      <c r="I43" s="83"/>
      <c r="J43" s="100">
        <f t="shared" si="5"/>
        <v>880</v>
      </c>
      <c r="K43" s="29" t="s">
        <v>66</v>
      </c>
    </row>
    <row r="44" spans="1:11" ht="24.75" customHeight="1">
      <c r="A44" s="200"/>
      <c r="B44" s="10">
        <v>31</v>
      </c>
      <c r="C44" s="12">
        <v>665</v>
      </c>
      <c r="D44" s="49"/>
      <c r="E44" s="52"/>
      <c r="F44" s="53">
        <v>1070</v>
      </c>
      <c r="G44" s="46"/>
      <c r="H44" s="70">
        <f t="shared" si="4"/>
        <v>1070</v>
      </c>
      <c r="I44" s="83"/>
      <c r="J44" s="100">
        <f t="shared" si="5"/>
        <v>1070</v>
      </c>
      <c r="K44" s="29" t="s">
        <v>63</v>
      </c>
    </row>
    <row r="45" spans="1:11" ht="24.75" customHeight="1">
      <c r="A45" s="200"/>
      <c r="B45" s="10">
        <v>32</v>
      </c>
      <c r="C45" s="12">
        <v>666</v>
      </c>
      <c r="D45" s="49"/>
      <c r="E45" s="52"/>
      <c r="F45" s="53">
        <v>780</v>
      </c>
      <c r="G45" s="46"/>
      <c r="H45" s="70">
        <f t="shared" si="4"/>
        <v>780</v>
      </c>
      <c r="I45" s="83"/>
      <c r="J45" s="100">
        <f t="shared" si="5"/>
        <v>780</v>
      </c>
      <c r="K45" s="29" t="s">
        <v>66</v>
      </c>
    </row>
    <row r="46" spans="1:11" ht="24.75" customHeight="1">
      <c r="A46" s="200"/>
      <c r="B46" s="10">
        <v>33</v>
      </c>
      <c r="C46" s="12">
        <v>665</v>
      </c>
      <c r="D46" s="49"/>
      <c r="E46" s="52"/>
      <c r="F46" s="53">
        <v>890</v>
      </c>
      <c r="G46" s="46"/>
      <c r="H46" s="70">
        <f t="shared" si="4"/>
        <v>890</v>
      </c>
      <c r="I46" s="83"/>
      <c r="J46" s="100">
        <f t="shared" si="5"/>
        <v>890</v>
      </c>
      <c r="K46" s="29" t="s">
        <v>63</v>
      </c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8380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17940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1000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27320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8330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35650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769</v>
      </c>
      <c r="C82" s="25"/>
      <c r="D82" s="26">
        <v>11050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5910</v>
      </c>
      <c r="E83" s="29"/>
      <c r="F83" s="12"/>
      <c r="G83" s="27">
        <v>5450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4310</v>
      </c>
      <c r="E84" s="29"/>
      <c r="F84" s="12"/>
      <c r="G84" s="27">
        <v>3760</v>
      </c>
      <c r="H84" s="12"/>
      <c r="I84" s="28"/>
      <c r="J84" s="29">
        <v>3610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3100</v>
      </c>
      <c r="E85" s="29"/>
      <c r="F85" s="12"/>
      <c r="G85" s="27">
        <v>2440</v>
      </c>
      <c r="H85" s="12"/>
      <c r="I85" s="28"/>
      <c r="J85" s="29">
        <v>4610</v>
      </c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5660</v>
      </c>
      <c r="E86" s="29"/>
      <c r="F86" s="12"/>
      <c r="G86" s="27">
        <v>5510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55.41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3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29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43561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666</v>
      </c>
      <c r="D8" s="58"/>
      <c r="E8" s="59"/>
      <c r="F8" s="60">
        <v>780</v>
      </c>
      <c r="G8" s="61"/>
      <c r="H8" s="89">
        <f aca="true" t="shared" si="0" ref="H8:H22">SUM(E8:G8)</f>
        <v>780</v>
      </c>
      <c r="I8" s="81"/>
      <c r="J8" s="97">
        <f aca="true" t="shared" si="1" ref="J8:J22">H8+I8</f>
        <v>780</v>
      </c>
      <c r="K8" s="63" t="s">
        <v>78</v>
      </c>
    </row>
    <row r="9" spans="1:11" ht="24.75" customHeight="1">
      <c r="A9" s="197"/>
      <c r="B9" s="10">
        <v>2</v>
      </c>
      <c r="C9" s="11">
        <v>665</v>
      </c>
      <c r="D9" s="48"/>
      <c r="E9" s="54"/>
      <c r="F9" s="41">
        <v>890</v>
      </c>
      <c r="G9" s="45"/>
      <c r="H9" s="55">
        <f t="shared" si="0"/>
        <v>890</v>
      </c>
      <c r="I9" s="82"/>
      <c r="J9" s="98">
        <f t="shared" si="1"/>
        <v>890</v>
      </c>
      <c r="K9" s="47" t="s">
        <v>73</v>
      </c>
    </row>
    <row r="10" spans="1:11" ht="24.75" customHeight="1">
      <c r="A10" s="197"/>
      <c r="B10" s="10">
        <v>3</v>
      </c>
      <c r="C10" s="11">
        <v>666</v>
      </c>
      <c r="D10" s="48"/>
      <c r="E10" s="54"/>
      <c r="F10" s="41">
        <v>1020</v>
      </c>
      <c r="G10" s="45"/>
      <c r="H10" s="55">
        <f t="shared" si="0"/>
        <v>1020</v>
      </c>
      <c r="I10" s="82"/>
      <c r="J10" s="98">
        <f t="shared" si="1"/>
        <v>1020</v>
      </c>
      <c r="K10" s="47" t="s">
        <v>78</v>
      </c>
    </row>
    <row r="11" spans="1:11" ht="24.75" customHeight="1">
      <c r="A11" s="197"/>
      <c r="B11" s="10">
        <v>4</v>
      </c>
      <c r="C11" s="11">
        <v>665</v>
      </c>
      <c r="D11" s="48"/>
      <c r="E11" s="54"/>
      <c r="F11" s="41">
        <v>970</v>
      </c>
      <c r="G11" s="45"/>
      <c r="H11" s="55">
        <f t="shared" si="0"/>
        <v>970</v>
      </c>
      <c r="I11" s="82"/>
      <c r="J11" s="98">
        <f t="shared" si="1"/>
        <v>970</v>
      </c>
      <c r="K11" s="47" t="s">
        <v>73</v>
      </c>
    </row>
    <row r="12" spans="1:11" ht="24.75" customHeight="1">
      <c r="A12" s="197"/>
      <c r="B12" s="10">
        <v>5</v>
      </c>
      <c r="C12" s="11">
        <v>609</v>
      </c>
      <c r="D12" s="48"/>
      <c r="E12" s="54">
        <v>250</v>
      </c>
      <c r="F12" s="41">
        <v>1000</v>
      </c>
      <c r="G12" s="45"/>
      <c r="H12" s="55">
        <f t="shared" si="0"/>
        <v>1250</v>
      </c>
      <c r="I12" s="82"/>
      <c r="J12" s="98">
        <f t="shared" si="1"/>
        <v>1250</v>
      </c>
      <c r="K12" s="47" t="s">
        <v>78</v>
      </c>
    </row>
    <row r="13" spans="1:11" ht="24.75" customHeight="1">
      <c r="A13" s="197"/>
      <c r="B13" s="10">
        <v>6</v>
      </c>
      <c r="C13" s="11">
        <v>615</v>
      </c>
      <c r="D13" s="48"/>
      <c r="E13" s="54"/>
      <c r="F13" s="41">
        <v>880</v>
      </c>
      <c r="G13" s="45"/>
      <c r="H13" s="55">
        <f t="shared" si="0"/>
        <v>880</v>
      </c>
      <c r="I13" s="82"/>
      <c r="J13" s="98">
        <f t="shared" si="1"/>
        <v>880</v>
      </c>
      <c r="K13" s="47" t="s">
        <v>73</v>
      </c>
    </row>
    <row r="14" spans="1:11" ht="24.75" customHeight="1">
      <c r="A14" s="197"/>
      <c r="B14" s="10">
        <v>7</v>
      </c>
      <c r="C14" s="12">
        <v>609</v>
      </c>
      <c r="D14" s="49"/>
      <c r="E14" s="52">
        <v>750</v>
      </c>
      <c r="F14" s="53">
        <v>1000</v>
      </c>
      <c r="G14" s="46"/>
      <c r="H14" s="55">
        <f t="shared" si="0"/>
        <v>1750</v>
      </c>
      <c r="I14" s="83"/>
      <c r="J14" s="98">
        <f t="shared" si="1"/>
        <v>1750</v>
      </c>
      <c r="K14" s="29" t="s">
        <v>78</v>
      </c>
    </row>
    <row r="15" spans="1:11" ht="24.75" customHeight="1">
      <c r="A15" s="197"/>
      <c r="B15" s="10">
        <v>8</v>
      </c>
      <c r="C15" s="12">
        <v>615</v>
      </c>
      <c r="D15" s="49"/>
      <c r="E15" s="52"/>
      <c r="F15" s="53">
        <v>950</v>
      </c>
      <c r="G15" s="46"/>
      <c r="H15" s="55">
        <f t="shared" si="0"/>
        <v>950</v>
      </c>
      <c r="I15" s="83"/>
      <c r="J15" s="98">
        <f t="shared" si="1"/>
        <v>950</v>
      </c>
      <c r="K15" s="29" t="s">
        <v>73</v>
      </c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1000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7490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8490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8490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43562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666</v>
      </c>
      <c r="D8" s="58"/>
      <c r="E8" s="59"/>
      <c r="F8" s="60">
        <v>1130</v>
      </c>
      <c r="G8" s="61"/>
      <c r="H8" s="89">
        <f aca="true" t="shared" si="0" ref="H8:H22">SUM(E8:G8)</f>
        <v>1130</v>
      </c>
      <c r="I8" s="81"/>
      <c r="J8" s="97">
        <f aca="true" t="shared" si="1" ref="J8:J22">H8+I8</f>
        <v>1130</v>
      </c>
      <c r="K8" s="63" t="s">
        <v>78</v>
      </c>
    </row>
    <row r="9" spans="1:11" ht="24.75" customHeight="1">
      <c r="A9" s="197"/>
      <c r="B9" s="10">
        <v>2</v>
      </c>
      <c r="C9" s="11">
        <v>665</v>
      </c>
      <c r="D9" s="48"/>
      <c r="E9" s="54">
        <v>130</v>
      </c>
      <c r="F9" s="41">
        <v>700</v>
      </c>
      <c r="G9" s="45">
        <v>300</v>
      </c>
      <c r="H9" s="55">
        <f t="shared" si="0"/>
        <v>1130</v>
      </c>
      <c r="I9" s="82"/>
      <c r="J9" s="98">
        <f t="shared" si="1"/>
        <v>1130</v>
      </c>
      <c r="K9" s="47" t="s">
        <v>67</v>
      </c>
    </row>
    <row r="10" spans="1:11" ht="24.75" customHeight="1">
      <c r="A10" s="197"/>
      <c r="B10" s="10">
        <v>3</v>
      </c>
      <c r="C10" s="11">
        <v>665</v>
      </c>
      <c r="D10" s="48"/>
      <c r="E10" s="54"/>
      <c r="F10" s="41">
        <v>1070</v>
      </c>
      <c r="G10" s="45"/>
      <c r="H10" s="55">
        <f t="shared" si="0"/>
        <v>1070</v>
      </c>
      <c r="I10" s="82"/>
      <c r="J10" s="98">
        <f t="shared" si="1"/>
        <v>1070</v>
      </c>
      <c r="K10" s="47" t="s">
        <v>67</v>
      </c>
    </row>
    <row r="11" spans="1:11" ht="24.75" customHeight="1">
      <c r="A11" s="197"/>
      <c r="B11" s="10">
        <v>4</v>
      </c>
      <c r="C11" s="11">
        <v>666</v>
      </c>
      <c r="D11" s="48"/>
      <c r="E11" s="54"/>
      <c r="F11" s="41">
        <v>780</v>
      </c>
      <c r="G11" s="45"/>
      <c r="H11" s="55">
        <f t="shared" si="0"/>
        <v>780</v>
      </c>
      <c r="I11" s="82"/>
      <c r="J11" s="98">
        <f t="shared" si="1"/>
        <v>780</v>
      </c>
      <c r="K11" s="47" t="s">
        <v>66</v>
      </c>
    </row>
    <row r="12" spans="1:11" ht="24.75" customHeight="1">
      <c r="A12" s="197"/>
      <c r="B12" s="10">
        <v>5</v>
      </c>
      <c r="C12" s="11">
        <v>6171</v>
      </c>
      <c r="D12" s="48"/>
      <c r="E12" s="54"/>
      <c r="F12" s="41"/>
      <c r="G12" s="45"/>
      <c r="H12" s="55">
        <f t="shared" si="0"/>
        <v>0</v>
      </c>
      <c r="I12" s="82">
        <v>1410</v>
      </c>
      <c r="J12" s="98">
        <f t="shared" si="1"/>
        <v>1410</v>
      </c>
      <c r="K12" s="47" t="s">
        <v>71</v>
      </c>
    </row>
    <row r="13" spans="1:11" ht="24.75" customHeight="1">
      <c r="A13" s="197"/>
      <c r="B13" s="10">
        <v>6</v>
      </c>
      <c r="C13" s="11">
        <v>615</v>
      </c>
      <c r="D13" s="48"/>
      <c r="E13" s="54">
        <v>440</v>
      </c>
      <c r="F13" s="41">
        <v>1000</v>
      </c>
      <c r="G13" s="45"/>
      <c r="H13" s="55">
        <f t="shared" si="0"/>
        <v>1440</v>
      </c>
      <c r="I13" s="82"/>
      <c r="J13" s="98">
        <f t="shared" si="1"/>
        <v>1440</v>
      </c>
      <c r="K13" s="47" t="s">
        <v>63</v>
      </c>
    </row>
    <row r="14" spans="1:11" ht="24.75" customHeight="1">
      <c r="A14" s="197"/>
      <c r="B14" s="10">
        <v>7</v>
      </c>
      <c r="C14" s="12">
        <v>609</v>
      </c>
      <c r="D14" s="49"/>
      <c r="E14" s="52">
        <v>590</v>
      </c>
      <c r="F14" s="53">
        <v>1000</v>
      </c>
      <c r="G14" s="46"/>
      <c r="H14" s="55">
        <f t="shared" si="0"/>
        <v>1590</v>
      </c>
      <c r="I14" s="83"/>
      <c r="J14" s="98">
        <f t="shared" si="1"/>
        <v>1590</v>
      </c>
      <c r="K14" s="29" t="s">
        <v>66</v>
      </c>
    </row>
    <row r="15" spans="1:11" ht="24.75" customHeight="1">
      <c r="A15" s="197"/>
      <c r="B15" s="10">
        <v>8</v>
      </c>
      <c r="C15" s="12">
        <v>615</v>
      </c>
      <c r="D15" s="49"/>
      <c r="E15" s="52"/>
      <c r="F15" s="53">
        <v>1080</v>
      </c>
      <c r="G15" s="46"/>
      <c r="H15" s="55">
        <f t="shared" si="0"/>
        <v>1080</v>
      </c>
      <c r="I15" s="83"/>
      <c r="J15" s="98">
        <f t="shared" si="1"/>
        <v>1080</v>
      </c>
      <c r="K15" s="29" t="s">
        <v>63</v>
      </c>
    </row>
    <row r="16" spans="1:11" ht="24.75" customHeight="1">
      <c r="A16" s="19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9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9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9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9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9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9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20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20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20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1160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6760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300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8220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1410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9630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0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/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"/>
      <c r="M1" s="1"/>
      <c r="N1" s="1"/>
      <c r="O1" s="1"/>
    </row>
    <row r="2" spans="1:15" ht="25.5" customHeight="1">
      <c r="A2" s="148" t="s">
        <v>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35">
        <v>43563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65" t="s">
        <v>33</v>
      </c>
      <c r="B5" s="192" t="s">
        <v>2</v>
      </c>
      <c r="C5" s="192" t="s">
        <v>3</v>
      </c>
      <c r="D5" s="193" t="s">
        <v>4</v>
      </c>
      <c r="E5" s="139" t="s">
        <v>45</v>
      </c>
      <c r="F5" s="165"/>
      <c r="G5" s="166"/>
      <c r="H5" s="194" t="s">
        <v>17</v>
      </c>
      <c r="I5" s="160" t="s">
        <v>18</v>
      </c>
      <c r="J5" s="160" t="s">
        <v>55</v>
      </c>
      <c r="K5" s="195" t="s">
        <v>34</v>
      </c>
    </row>
    <row r="6" spans="1:11" ht="31.5" customHeight="1">
      <c r="A6" s="176"/>
      <c r="B6" s="179"/>
      <c r="C6" s="179"/>
      <c r="D6" s="182"/>
      <c r="E6" s="139"/>
      <c r="F6" s="165"/>
      <c r="G6" s="166"/>
      <c r="H6" s="157"/>
      <c r="I6" s="160"/>
      <c r="J6" s="160"/>
      <c r="K6" s="152"/>
    </row>
    <row r="7" spans="1:11" ht="36" customHeight="1" thickBot="1">
      <c r="A7" s="177"/>
      <c r="B7" s="180"/>
      <c r="C7" s="180"/>
      <c r="D7" s="183"/>
      <c r="E7" s="87" t="s">
        <v>36</v>
      </c>
      <c r="F7" s="86" t="s">
        <v>37</v>
      </c>
      <c r="G7" s="88" t="s">
        <v>42</v>
      </c>
      <c r="H7" s="158"/>
      <c r="I7" s="161"/>
      <c r="J7" s="161"/>
      <c r="K7" s="153"/>
    </row>
    <row r="8" spans="1:11" ht="24.75" customHeight="1">
      <c r="A8" s="196" t="s">
        <v>32</v>
      </c>
      <c r="B8" s="40">
        <v>1</v>
      </c>
      <c r="C8" s="57">
        <v>609</v>
      </c>
      <c r="D8" s="58"/>
      <c r="E8" s="59">
        <v>310</v>
      </c>
      <c r="F8" s="60">
        <v>800</v>
      </c>
      <c r="G8" s="61">
        <v>200</v>
      </c>
      <c r="H8" s="89">
        <f aca="true" t="shared" si="0" ref="H8:H22">SUM(E8:G8)</f>
        <v>1310</v>
      </c>
      <c r="I8" s="81"/>
      <c r="J8" s="97">
        <f aca="true" t="shared" si="1" ref="J8:J22">H8+I8</f>
        <v>1310</v>
      </c>
      <c r="K8" s="63" t="s">
        <v>65</v>
      </c>
    </row>
    <row r="9" spans="1:11" ht="24.75" customHeight="1">
      <c r="A9" s="197"/>
      <c r="B9" s="10">
        <v>2</v>
      </c>
      <c r="C9" s="11">
        <v>666</v>
      </c>
      <c r="D9" s="48"/>
      <c r="E9" s="54">
        <v>470</v>
      </c>
      <c r="F9" s="41">
        <v>1000</v>
      </c>
      <c r="G9" s="45"/>
      <c r="H9" s="55">
        <f t="shared" si="0"/>
        <v>1470</v>
      </c>
      <c r="I9" s="82"/>
      <c r="J9" s="98">
        <f t="shared" si="1"/>
        <v>1470</v>
      </c>
      <c r="K9" s="47" t="s">
        <v>66</v>
      </c>
    </row>
    <row r="10" spans="1:11" ht="24.75" customHeight="1">
      <c r="A10" s="197"/>
      <c r="B10" s="10">
        <v>3</v>
      </c>
      <c r="C10" s="11">
        <v>876</v>
      </c>
      <c r="D10" s="48"/>
      <c r="E10" s="54">
        <v>230</v>
      </c>
      <c r="F10" s="41">
        <v>700</v>
      </c>
      <c r="G10" s="45">
        <v>300</v>
      </c>
      <c r="H10" s="55">
        <f t="shared" si="0"/>
        <v>1230</v>
      </c>
      <c r="I10" s="82"/>
      <c r="J10" s="98">
        <f t="shared" si="1"/>
        <v>1230</v>
      </c>
      <c r="K10" s="47" t="s">
        <v>63</v>
      </c>
    </row>
    <row r="11" spans="1:11" ht="24.75" customHeight="1">
      <c r="A11" s="197"/>
      <c r="B11" s="10">
        <v>4</v>
      </c>
      <c r="C11" s="11">
        <v>874</v>
      </c>
      <c r="D11" s="48"/>
      <c r="E11" s="54"/>
      <c r="F11" s="41">
        <v>780</v>
      </c>
      <c r="G11" s="45"/>
      <c r="H11" s="55">
        <f t="shared" si="0"/>
        <v>780</v>
      </c>
      <c r="I11" s="82"/>
      <c r="J11" s="98">
        <f t="shared" si="1"/>
        <v>780</v>
      </c>
      <c r="K11" s="47" t="s">
        <v>67</v>
      </c>
    </row>
    <row r="12" spans="1:11" ht="24.75" customHeight="1">
      <c r="A12" s="197"/>
      <c r="B12" s="10">
        <v>5</v>
      </c>
      <c r="C12" s="11">
        <v>4778</v>
      </c>
      <c r="D12" s="48"/>
      <c r="E12" s="54">
        <v>710</v>
      </c>
      <c r="F12" s="41">
        <v>1000</v>
      </c>
      <c r="G12" s="45"/>
      <c r="H12" s="55">
        <f t="shared" si="0"/>
        <v>1710</v>
      </c>
      <c r="I12" s="82"/>
      <c r="J12" s="98">
        <f t="shared" si="1"/>
        <v>1710</v>
      </c>
      <c r="K12" s="47" t="s">
        <v>68</v>
      </c>
    </row>
    <row r="13" spans="1:11" ht="24.75" customHeight="1">
      <c r="A13" s="197"/>
      <c r="B13" s="10">
        <v>6</v>
      </c>
      <c r="C13" s="11">
        <v>666</v>
      </c>
      <c r="D13" s="48"/>
      <c r="E13" s="54"/>
      <c r="F13" s="41">
        <v>680</v>
      </c>
      <c r="G13" s="45"/>
      <c r="H13" s="55">
        <f t="shared" si="0"/>
        <v>680</v>
      </c>
      <c r="I13" s="82"/>
      <c r="J13" s="98">
        <f t="shared" si="1"/>
        <v>680</v>
      </c>
      <c r="K13" s="47" t="s">
        <v>66</v>
      </c>
    </row>
    <row r="14" spans="1:11" ht="24.75" customHeight="1">
      <c r="A14" s="197"/>
      <c r="B14" s="10">
        <v>7</v>
      </c>
      <c r="C14" s="12">
        <v>876</v>
      </c>
      <c r="D14" s="49"/>
      <c r="E14" s="52"/>
      <c r="F14" s="53">
        <v>500</v>
      </c>
      <c r="G14" s="46">
        <v>360</v>
      </c>
      <c r="H14" s="55">
        <f t="shared" si="0"/>
        <v>860</v>
      </c>
      <c r="I14" s="83"/>
      <c r="J14" s="98">
        <f t="shared" si="1"/>
        <v>860</v>
      </c>
      <c r="K14" s="29" t="s">
        <v>63</v>
      </c>
    </row>
    <row r="15" spans="1:11" ht="24.75" customHeight="1">
      <c r="A15" s="197"/>
      <c r="B15" s="10">
        <v>8</v>
      </c>
      <c r="C15" s="12">
        <v>609</v>
      </c>
      <c r="D15" s="49"/>
      <c r="E15" s="52"/>
      <c r="F15" s="53">
        <v>720</v>
      </c>
      <c r="G15" s="46"/>
      <c r="H15" s="55">
        <f t="shared" si="0"/>
        <v>720</v>
      </c>
      <c r="I15" s="83"/>
      <c r="J15" s="98">
        <f t="shared" si="1"/>
        <v>720</v>
      </c>
      <c r="K15" s="29" t="s">
        <v>65</v>
      </c>
    </row>
    <row r="16" spans="1:11" ht="24.75" customHeight="1">
      <c r="A16" s="197"/>
      <c r="B16" s="10">
        <v>9</v>
      </c>
      <c r="C16" s="12">
        <v>874</v>
      </c>
      <c r="D16" s="49"/>
      <c r="E16" s="52"/>
      <c r="F16" s="53">
        <v>930</v>
      </c>
      <c r="G16" s="46"/>
      <c r="H16" s="55">
        <f t="shared" si="0"/>
        <v>930</v>
      </c>
      <c r="I16" s="83"/>
      <c r="J16" s="98">
        <f t="shared" si="1"/>
        <v>930</v>
      </c>
      <c r="K16" s="29"/>
    </row>
    <row r="17" spans="1:11" ht="24.75" customHeight="1">
      <c r="A17" s="197"/>
      <c r="B17" s="10">
        <v>10</v>
      </c>
      <c r="C17" s="12">
        <v>4778</v>
      </c>
      <c r="D17" s="49"/>
      <c r="E17" s="52">
        <v>640</v>
      </c>
      <c r="F17" s="53">
        <v>1000</v>
      </c>
      <c r="G17" s="46"/>
      <c r="H17" s="55">
        <f t="shared" si="0"/>
        <v>1640</v>
      </c>
      <c r="I17" s="83"/>
      <c r="J17" s="98">
        <f t="shared" si="1"/>
        <v>1640</v>
      </c>
      <c r="K17" s="29" t="s">
        <v>68</v>
      </c>
    </row>
    <row r="18" spans="1:11" ht="24.75" customHeight="1">
      <c r="A18" s="197"/>
      <c r="B18" s="10">
        <v>11</v>
      </c>
      <c r="C18" s="12">
        <v>615</v>
      </c>
      <c r="D18" s="49"/>
      <c r="E18" s="52">
        <v>200</v>
      </c>
      <c r="F18" s="53">
        <v>800</v>
      </c>
      <c r="G18" s="46">
        <v>200</v>
      </c>
      <c r="H18" s="55">
        <f t="shared" si="0"/>
        <v>1200</v>
      </c>
      <c r="I18" s="83"/>
      <c r="J18" s="98">
        <f t="shared" si="1"/>
        <v>1200</v>
      </c>
      <c r="K18" s="29" t="s">
        <v>63</v>
      </c>
    </row>
    <row r="19" spans="1:11" ht="24.75" customHeight="1">
      <c r="A19" s="197"/>
      <c r="B19" s="10">
        <v>12</v>
      </c>
      <c r="C19" s="12">
        <v>609</v>
      </c>
      <c r="D19" s="49"/>
      <c r="E19" s="52">
        <v>320</v>
      </c>
      <c r="F19" s="53">
        <v>800</v>
      </c>
      <c r="G19" s="46">
        <v>200</v>
      </c>
      <c r="H19" s="55">
        <f t="shared" si="0"/>
        <v>1320</v>
      </c>
      <c r="I19" s="83"/>
      <c r="J19" s="98">
        <f t="shared" si="1"/>
        <v>1320</v>
      </c>
      <c r="K19" s="29" t="s">
        <v>72</v>
      </c>
    </row>
    <row r="20" spans="1:11" ht="24.75" customHeight="1">
      <c r="A20" s="197"/>
      <c r="B20" s="10">
        <v>13</v>
      </c>
      <c r="C20" s="12">
        <v>665</v>
      </c>
      <c r="D20" s="49"/>
      <c r="E20" s="52">
        <v>350</v>
      </c>
      <c r="F20" s="53">
        <v>1000</v>
      </c>
      <c r="G20" s="46"/>
      <c r="H20" s="55">
        <f t="shared" si="0"/>
        <v>1350</v>
      </c>
      <c r="I20" s="83"/>
      <c r="J20" s="98">
        <f t="shared" si="1"/>
        <v>1350</v>
      </c>
      <c r="K20" s="29" t="s">
        <v>67</v>
      </c>
    </row>
    <row r="21" spans="1:11" ht="24.75" customHeight="1">
      <c r="A21" s="197"/>
      <c r="B21" s="10">
        <v>14</v>
      </c>
      <c r="C21" s="12">
        <v>811</v>
      </c>
      <c r="D21" s="49"/>
      <c r="E21" s="52"/>
      <c r="F21" s="53"/>
      <c r="G21" s="46">
        <v>2370</v>
      </c>
      <c r="H21" s="55">
        <f t="shared" si="0"/>
        <v>2370</v>
      </c>
      <c r="I21" s="83"/>
      <c r="J21" s="98">
        <f t="shared" si="1"/>
        <v>2370</v>
      </c>
      <c r="K21" s="29" t="s">
        <v>79</v>
      </c>
    </row>
    <row r="22" spans="1:11" ht="24.75" customHeight="1" thickBot="1">
      <c r="A22" s="198"/>
      <c r="B22" s="39">
        <v>15</v>
      </c>
      <c r="C22" s="44">
        <v>615</v>
      </c>
      <c r="D22" s="51"/>
      <c r="E22" s="64">
        <v>730</v>
      </c>
      <c r="F22" s="65">
        <v>1000</v>
      </c>
      <c r="G22" s="66"/>
      <c r="H22" s="62">
        <f t="shared" si="0"/>
        <v>1730</v>
      </c>
      <c r="I22" s="84"/>
      <c r="J22" s="98">
        <f t="shared" si="1"/>
        <v>1730</v>
      </c>
      <c r="K22" s="56" t="s">
        <v>63</v>
      </c>
    </row>
    <row r="23" spans="1:11" ht="31.5" customHeight="1" thickTop="1">
      <c r="A23" s="137" t="s">
        <v>33</v>
      </c>
      <c r="B23" s="178" t="s">
        <v>2</v>
      </c>
      <c r="C23" s="178" t="s">
        <v>3</v>
      </c>
      <c r="D23" s="181" t="s">
        <v>4</v>
      </c>
      <c r="E23" s="164" t="s">
        <v>45</v>
      </c>
      <c r="F23" s="137"/>
      <c r="G23" s="138"/>
      <c r="H23" s="156" t="s">
        <v>17</v>
      </c>
      <c r="I23" s="159" t="s">
        <v>18</v>
      </c>
      <c r="J23" s="162" t="s">
        <v>55</v>
      </c>
      <c r="K23" s="151" t="s">
        <v>34</v>
      </c>
    </row>
    <row r="24" spans="1:11" ht="31.5" customHeight="1">
      <c r="A24" s="176"/>
      <c r="B24" s="179"/>
      <c r="C24" s="179"/>
      <c r="D24" s="182"/>
      <c r="E24" s="139"/>
      <c r="F24" s="165"/>
      <c r="G24" s="166"/>
      <c r="H24" s="157"/>
      <c r="I24" s="160"/>
      <c r="J24" s="162"/>
      <c r="K24" s="152"/>
    </row>
    <row r="25" spans="1:11" ht="36" customHeight="1" thickBot="1">
      <c r="A25" s="177"/>
      <c r="B25" s="180"/>
      <c r="C25" s="180"/>
      <c r="D25" s="183"/>
      <c r="E25" s="87" t="s">
        <v>36</v>
      </c>
      <c r="F25" s="86" t="s">
        <v>37</v>
      </c>
      <c r="G25" s="88" t="s">
        <v>42</v>
      </c>
      <c r="H25" s="158"/>
      <c r="I25" s="161"/>
      <c r="J25" s="163"/>
      <c r="K25" s="153"/>
    </row>
    <row r="26" spans="1:11" ht="24.75" customHeight="1" thickTop="1">
      <c r="A26" s="199" t="s">
        <v>35</v>
      </c>
      <c r="B26" s="72">
        <v>16</v>
      </c>
      <c r="C26" s="11">
        <v>665</v>
      </c>
      <c r="D26" s="48"/>
      <c r="E26" s="54">
        <v>260</v>
      </c>
      <c r="F26" s="41">
        <v>1000</v>
      </c>
      <c r="G26" s="45"/>
      <c r="H26" s="55">
        <f aca="true" t="shared" si="2" ref="H26:H35">SUM(E26:G26)</f>
        <v>1260</v>
      </c>
      <c r="I26" s="82"/>
      <c r="J26" s="99">
        <f aca="true" t="shared" si="3" ref="J26:J35">H26+I26</f>
        <v>1260</v>
      </c>
      <c r="K26" s="47" t="s">
        <v>67</v>
      </c>
    </row>
    <row r="27" spans="1:11" ht="24.75" customHeight="1">
      <c r="A27" s="20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20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20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20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20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20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20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20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20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37" t="s">
        <v>33</v>
      </c>
      <c r="B36" s="178" t="s">
        <v>2</v>
      </c>
      <c r="C36" s="178" t="s">
        <v>3</v>
      </c>
      <c r="D36" s="181" t="s">
        <v>4</v>
      </c>
      <c r="E36" s="164" t="s">
        <v>45</v>
      </c>
      <c r="F36" s="137"/>
      <c r="G36" s="138"/>
      <c r="H36" s="156" t="s">
        <v>17</v>
      </c>
      <c r="I36" s="159" t="s">
        <v>18</v>
      </c>
      <c r="J36" s="167" t="s">
        <v>55</v>
      </c>
      <c r="K36" s="151" t="s">
        <v>34</v>
      </c>
    </row>
    <row r="37" spans="1:11" ht="31.5" customHeight="1">
      <c r="A37" s="176"/>
      <c r="B37" s="179"/>
      <c r="C37" s="179"/>
      <c r="D37" s="182"/>
      <c r="E37" s="139"/>
      <c r="F37" s="165"/>
      <c r="G37" s="166"/>
      <c r="H37" s="157"/>
      <c r="I37" s="160"/>
      <c r="J37" s="162"/>
      <c r="K37" s="152"/>
    </row>
    <row r="38" spans="1:11" ht="36" customHeight="1" thickBot="1">
      <c r="A38" s="177"/>
      <c r="B38" s="180"/>
      <c r="C38" s="180"/>
      <c r="D38" s="183"/>
      <c r="E38" s="87" t="s">
        <v>36</v>
      </c>
      <c r="F38" s="86" t="s">
        <v>37</v>
      </c>
      <c r="G38" s="88" t="s">
        <v>42</v>
      </c>
      <c r="H38" s="158"/>
      <c r="I38" s="161"/>
      <c r="J38" s="163"/>
      <c r="K38" s="153"/>
    </row>
    <row r="39" spans="1:11" ht="24.75" customHeight="1">
      <c r="A39" s="200" t="s">
        <v>43</v>
      </c>
      <c r="B39" s="40">
        <v>26</v>
      </c>
      <c r="C39" s="43">
        <v>609</v>
      </c>
      <c r="D39" s="50"/>
      <c r="E39" s="67">
        <v>630</v>
      </c>
      <c r="F39" s="68">
        <v>1000</v>
      </c>
      <c r="G39" s="69"/>
      <c r="H39" s="70">
        <f aca="true" t="shared" si="4" ref="H39:H48">SUM(E39:G39)</f>
        <v>1630</v>
      </c>
      <c r="I39" s="85"/>
      <c r="J39" s="100">
        <f aca="true" t="shared" si="5" ref="J39:J48">H39+I39</f>
        <v>1630</v>
      </c>
      <c r="K39" s="71" t="s">
        <v>66</v>
      </c>
    </row>
    <row r="40" spans="1:11" ht="24.75" customHeight="1">
      <c r="A40" s="200"/>
      <c r="B40" s="39">
        <v>27</v>
      </c>
      <c r="C40" s="12">
        <v>665</v>
      </c>
      <c r="D40" s="49"/>
      <c r="E40" s="52"/>
      <c r="F40" s="53">
        <v>1000</v>
      </c>
      <c r="G40" s="46"/>
      <c r="H40" s="70">
        <f t="shared" si="4"/>
        <v>1000</v>
      </c>
      <c r="I40" s="83"/>
      <c r="J40" s="100">
        <f t="shared" si="5"/>
        <v>1000</v>
      </c>
      <c r="K40" s="29" t="s">
        <v>63</v>
      </c>
    </row>
    <row r="41" spans="1:11" ht="24.75" customHeight="1">
      <c r="A41" s="200"/>
      <c r="B41" s="10">
        <v>28</v>
      </c>
      <c r="C41" s="12">
        <v>609</v>
      </c>
      <c r="D41" s="49"/>
      <c r="E41" s="52"/>
      <c r="F41" s="53">
        <v>1050</v>
      </c>
      <c r="G41" s="46"/>
      <c r="H41" s="70">
        <f t="shared" si="4"/>
        <v>1050</v>
      </c>
      <c r="I41" s="83"/>
      <c r="J41" s="100">
        <f t="shared" si="5"/>
        <v>1050</v>
      </c>
      <c r="K41" s="29" t="s">
        <v>66</v>
      </c>
    </row>
    <row r="42" spans="1:11" ht="24.75" customHeight="1">
      <c r="A42" s="200"/>
      <c r="B42" s="10">
        <v>29</v>
      </c>
      <c r="C42" s="12">
        <v>665</v>
      </c>
      <c r="D42" s="49"/>
      <c r="E42" s="52"/>
      <c r="F42" s="53">
        <v>1040</v>
      </c>
      <c r="G42" s="46"/>
      <c r="H42" s="70">
        <f t="shared" si="4"/>
        <v>1040</v>
      </c>
      <c r="I42" s="83"/>
      <c r="J42" s="100">
        <f t="shared" si="5"/>
        <v>1040</v>
      </c>
      <c r="K42" s="29" t="s">
        <v>63</v>
      </c>
    </row>
    <row r="43" spans="1:11" ht="24.75" customHeight="1">
      <c r="A43" s="20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20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20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20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20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20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4" t="s">
        <v>38</v>
      </c>
      <c r="B49" s="184"/>
      <c r="C49" s="184"/>
      <c r="D49" s="184"/>
      <c r="E49" s="73">
        <f>SUM(E8:E48)</f>
        <v>4850</v>
      </c>
      <c r="F49" s="154"/>
      <c r="G49" s="155"/>
      <c r="H49" s="155"/>
      <c r="I49" s="155"/>
      <c r="J49" s="155"/>
      <c r="K49" s="155"/>
    </row>
    <row r="50" spans="1:11" ht="28.5" customHeight="1">
      <c r="A50" s="184" t="s">
        <v>39</v>
      </c>
      <c r="B50" s="184"/>
      <c r="C50" s="184"/>
      <c r="D50" s="184"/>
      <c r="E50" s="184"/>
      <c r="F50" s="73">
        <f>SUM(F8:F48)</f>
        <v>16800</v>
      </c>
      <c r="G50" s="154"/>
      <c r="H50" s="155"/>
      <c r="I50" s="155"/>
      <c r="J50" s="155"/>
      <c r="K50" s="155"/>
    </row>
    <row r="51" spans="1:11" ht="24.75" customHeight="1">
      <c r="A51" s="184" t="s">
        <v>41</v>
      </c>
      <c r="B51" s="184"/>
      <c r="C51" s="184"/>
      <c r="D51" s="184"/>
      <c r="E51" s="184"/>
      <c r="F51" s="184"/>
      <c r="G51" s="74">
        <f>SUM(G8:G48)</f>
        <v>3630</v>
      </c>
      <c r="H51" s="154"/>
      <c r="I51" s="155"/>
      <c r="J51" s="155"/>
      <c r="K51" s="155"/>
    </row>
    <row r="52" spans="1:11" ht="28.5" customHeight="1">
      <c r="A52" s="184" t="s">
        <v>46</v>
      </c>
      <c r="B52" s="184"/>
      <c r="C52" s="184"/>
      <c r="D52" s="184"/>
      <c r="E52" s="184"/>
      <c r="F52" s="184"/>
      <c r="G52" s="184"/>
      <c r="H52" s="80">
        <f>SUM(H8:H48)</f>
        <v>25280</v>
      </c>
      <c r="I52" s="154"/>
      <c r="J52" s="155"/>
      <c r="K52" s="155"/>
    </row>
    <row r="53" spans="1:11" ht="24.75" customHeight="1">
      <c r="A53" s="186" t="s">
        <v>40</v>
      </c>
      <c r="B53" s="187"/>
      <c r="C53" s="187"/>
      <c r="D53" s="187"/>
      <c r="E53" s="187"/>
      <c r="F53" s="187"/>
      <c r="G53" s="187"/>
      <c r="H53" s="188"/>
      <c r="I53" s="75">
        <f>SUM(I8:I48)</f>
        <v>0</v>
      </c>
      <c r="J53" s="154"/>
      <c r="K53" s="155"/>
    </row>
    <row r="54" spans="1:11" ht="23.25" customHeight="1">
      <c r="A54" s="184" t="s">
        <v>54</v>
      </c>
      <c r="B54" s="184"/>
      <c r="C54" s="184"/>
      <c r="D54" s="184"/>
      <c r="E54" s="184"/>
      <c r="F54" s="184"/>
      <c r="G54" s="184"/>
      <c r="H54" s="184"/>
      <c r="I54" s="184"/>
      <c r="J54" s="96">
        <f>SUM(J8:J48)</f>
        <v>25280</v>
      </c>
      <c r="K54" s="95"/>
    </row>
    <row r="55" ht="15" customHeight="1"/>
    <row r="56" spans="1:15" ht="29.25" customHeight="1" thickBot="1">
      <c r="A56" s="149" t="s">
        <v>44</v>
      </c>
      <c r="B56" s="149"/>
      <c r="C56" s="149"/>
      <c r="D56" s="149"/>
      <c r="E56" s="149"/>
      <c r="F56" s="149"/>
      <c r="G56" s="149"/>
      <c r="H56" s="149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0" t="s">
        <v>8</v>
      </c>
      <c r="B57" s="171" t="s">
        <v>3</v>
      </c>
      <c r="C57" s="173" t="s">
        <v>4</v>
      </c>
      <c r="D57" s="175" t="s">
        <v>9</v>
      </c>
      <c r="E57" s="169"/>
      <c r="F57" s="169"/>
      <c r="G57" s="168" t="s">
        <v>10</v>
      </c>
      <c r="H57" s="169"/>
      <c r="I57" s="170"/>
      <c r="J57" s="169" t="s">
        <v>11</v>
      </c>
      <c r="K57" s="169"/>
      <c r="L57" s="185"/>
      <c r="M57" s="171" t="s">
        <v>12</v>
      </c>
      <c r="N57" s="14"/>
    </row>
    <row r="58" spans="1:14" s="15" customFormat="1" ht="55.5" customHeight="1">
      <c r="A58" s="191"/>
      <c r="B58" s="172"/>
      <c r="C58" s="174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2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6" t="s">
        <v>24</v>
      </c>
      <c r="B74" s="146"/>
      <c r="C74" s="146"/>
      <c r="D74" s="146"/>
      <c r="E74" s="146"/>
      <c r="F74" s="146"/>
      <c r="G74" s="146"/>
      <c r="H74" s="146"/>
      <c r="I74" s="146"/>
      <c r="J74" s="35">
        <f>(SUM(D59:D73)/1000)+(SUM(G59:G73)/1000)+(SUM(J59:J73)/1000)</f>
        <v>0</v>
      </c>
    </row>
    <row r="75" spans="1:10" ht="24.75" customHeight="1">
      <c r="A75" s="146" t="s">
        <v>15</v>
      </c>
      <c r="B75" s="146"/>
      <c r="C75" s="146"/>
      <c r="D75" s="146"/>
      <c r="E75" s="146"/>
      <c r="F75" s="146"/>
      <c r="G75" s="146"/>
      <c r="H75" s="146"/>
      <c r="I75" s="146"/>
      <c r="J75" s="35">
        <f>(SUM(E59:E73))+(SUM(H59:H73))+(SUM(K59:K73))</f>
        <v>0</v>
      </c>
    </row>
    <row r="76" spans="1:10" ht="24.75" customHeight="1">
      <c r="A76" s="146" t="s">
        <v>16</v>
      </c>
      <c r="B76" s="146"/>
      <c r="C76" s="146"/>
      <c r="D76" s="146"/>
      <c r="E76" s="146"/>
      <c r="F76" s="146"/>
      <c r="G76" s="146"/>
      <c r="H76" s="146"/>
      <c r="I76" s="146"/>
      <c r="J76" s="35">
        <f>(SUM(F59:F73))+(SUM(I59:I73))+(SUM(L59:L73))</f>
        <v>0</v>
      </c>
    </row>
    <row r="79" spans="1:15" ht="29.25" customHeight="1" thickBot="1">
      <c r="A79" s="149" t="s">
        <v>47</v>
      </c>
      <c r="B79" s="149"/>
      <c r="C79" s="149"/>
      <c r="D79" s="149"/>
      <c r="E79" s="149"/>
      <c r="F79" s="149"/>
      <c r="G79" s="149"/>
      <c r="H79" s="149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0" t="s">
        <v>8</v>
      </c>
      <c r="B80" s="171" t="s">
        <v>3</v>
      </c>
      <c r="C80" s="173" t="s">
        <v>4</v>
      </c>
      <c r="D80" s="175" t="s">
        <v>9</v>
      </c>
      <c r="E80" s="169"/>
      <c r="F80" s="169"/>
      <c r="G80" s="168" t="s">
        <v>10</v>
      </c>
      <c r="H80" s="169"/>
      <c r="I80" s="170"/>
      <c r="J80" s="169" t="s">
        <v>11</v>
      </c>
      <c r="K80" s="169"/>
      <c r="L80" s="185"/>
      <c r="M80" s="171" t="s">
        <v>12</v>
      </c>
      <c r="N80" s="14"/>
    </row>
    <row r="81" spans="1:14" s="15" customFormat="1" ht="55.5" customHeight="1">
      <c r="A81" s="191"/>
      <c r="B81" s="172"/>
      <c r="C81" s="174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2"/>
      <c r="N81" s="14"/>
    </row>
    <row r="82" spans="1:13" ht="24.75" customHeight="1">
      <c r="A82" s="23">
        <v>1</v>
      </c>
      <c r="B82" s="24">
        <v>847</v>
      </c>
      <c r="C82" s="25"/>
      <c r="D82" s="26">
        <v>5830</v>
      </c>
      <c r="E82" s="29"/>
      <c r="F82" s="12"/>
      <c r="G82" s="27">
        <v>3680</v>
      </c>
      <c r="H82" s="12"/>
      <c r="I82" s="28"/>
      <c r="J82" s="29">
        <v>3460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2620</v>
      </c>
      <c r="E83" s="29"/>
      <c r="F83" s="12"/>
      <c r="G83" s="27">
        <v>3350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6" t="s">
        <v>49</v>
      </c>
      <c r="B97" s="146"/>
      <c r="C97" s="146"/>
      <c r="D97" s="146"/>
      <c r="E97" s="146"/>
      <c r="F97" s="146"/>
      <c r="G97" s="146"/>
      <c r="H97" s="146"/>
      <c r="I97" s="146"/>
      <c r="J97" s="35">
        <f>(SUM(D82:D96)/1000)+(SUM(G82:G96)/1000)+(SUM(J82:J96)/1000)</f>
        <v>18.94</v>
      </c>
    </row>
    <row r="98" spans="1:10" ht="24.75" customHeight="1">
      <c r="A98" s="146" t="s">
        <v>15</v>
      </c>
      <c r="B98" s="146"/>
      <c r="C98" s="146"/>
      <c r="D98" s="146"/>
      <c r="E98" s="146"/>
      <c r="F98" s="146"/>
      <c r="G98" s="146"/>
      <c r="H98" s="146"/>
      <c r="I98" s="146"/>
      <c r="J98" s="35">
        <f>(SUM(E82:E96))+(SUM(H82:H96))+(SUM(K82:K96))</f>
        <v>0</v>
      </c>
    </row>
    <row r="99" spans="1:10" ht="24.75" customHeight="1">
      <c r="A99" s="146" t="s">
        <v>50</v>
      </c>
      <c r="B99" s="146"/>
      <c r="C99" s="146"/>
      <c r="D99" s="146"/>
      <c r="E99" s="146"/>
      <c r="F99" s="146"/>
      <c r="G99" s="146"/>
      <c r="H99" s="146"/>
      <c r="I99" s="146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49" t="s">
        <v>48</v>
      </c>
      <c r="B101" s="149"/>
      <c r="C101" s="149"/>
      <c r="D101" s="149"/>
      <c r="E101" s="149"/>
      <c r="F101" s="149"/>
      <c r="G101" s="149"/>
      <c r="H101" s="149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89" t="s">
        <v>23</v>
      </c>
      <c r="B102" s="189"/>
      <c r="C102" s="189"/>
      <c r="D102" s="189"/>
      <c r="E102" s="77">
        <v>2</v>
      </c>
      <c r="F102" s="13" t="s">
        <v>30</v>
      </c>
    </row>
    <row r="103" spans="1:6" s="13" customFormat="1" ht="18" customHeight="1">
      <c r="A103" s="189" t="s">
        <v>5</v>
      </c>
      <c r="B103" s="189"/>
      <c r="C103" s="189"/>
      <c r="D103" s="189"/>
      <c r="E103" s="77">
        <v>36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2019-05-03T09:20:46Z</dcterms:modified>
  <cp:category/>
  <cp:version/>
  <cp:contentType/>
  <cp:contentStatus/>
</cp:coreProperties>
</file>