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firstSheet="18" activeTab="31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ΜΗΝΟΣ'!$A$1:$I$38</definedName>
  </definedNames>
  <calcPr fullCalcOnLoad="1"/>
</workbook>
</file>

<file path=xl/sharedStrings.xml><?xml version="1.0" encoding="utf-8"?>
<sst xmlns="http://schemas.openxmlformats.org/spreadsheetml/2006/main" count="3622" uniqueCount="86">
  <si>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</si>
  <si>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</si>
  <si>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</si>
  <si>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</si>
  <si>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</si>
  <si>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</si>
  <si>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</si>
  <si>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</si>
  <si>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</si>
  <si>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</si>
  <si>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</si>
  <si>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</si>
  <si>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</si>
  <si>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</si>
  <si>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</si>
  <si>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</si>
  <si>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</si>
  <si>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</si>
  <si>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</si>
  <si>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</si>
  <si>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</si>
  <si>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</si>
  <si>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</si>
  <si>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</si>
  <si>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</si>
  <si>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</si>
  <si>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</si>
  <si>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</si>
  <si>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</si>
  <si>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</si>
  <si>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</si>
  <si>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</si>
  <si>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</si>
  <si>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</si>
  <si>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</si>
  <si>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</si>
  <si>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</si>
  <si>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</si>
  <si>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</si>
  <si>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</si>
  <si>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</si>
  <si>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</si>
  <si>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</si>
  <si>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</si>
  <si>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</si>
  <si>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</si>
  <si>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</si>
  <si>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</si>
  <si>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</si>
  <si>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</si>
  <si>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</si>
  <si>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</si>
  <si>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</si>
  <si>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</si>
  <si>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</si>
  <si>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</si>
  <si>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</si>
  <si>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</si>
  <si>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</si>
  <si>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Ένδειξη μετρητή HUSSMAN “ώρες λειτουργίας” κατά την έναρξη της πρώτης βάρδιας του μήνα:</t>
  </si>
  <si>
    <t>Ένδειξη μετρητή HUSSMAN “λίτρα καυσίμου” κατά την έναρξη της πρώτης βάρδιας του μήνα:</t>
  </si>
  <si>
    <t xml:space="preserve">Ένδειξη μετρητή HUSSMAN “ώρες λειτουργίας” κατά την λήξη της τελευταίας βάρδιας του μήνα: </t>
  </si>
  <si>
    <t xml:space="preserve">Ένδειξη μετρητή HUSSMAN “λίτρα καυσίμου” κατά την λήξη της τελευταίας βάρδιας του μήνα: </t>
  </si>
  <si>
    <t>Ένδειξη μετρητή HUSSMAN “ώρες λειτουργίας” - έναρξη :</t>
  </si>
  <si>
    <t>Ένδειξη μετρητή HUSSMAN “λίτρα καυσίμου” -  έναρξη:</t>
  </si>
  <si>
    <t xml:space="preserve">Ένδειξη μετρητή HUSSMAN “ώρες λειτουργίας” - λήξη : </t>
  </si>
  <si>
    <t>Ένδειξη μετρητή HUSSMAN “λίτρα καυσίμου” - λήξη :</t>
  </si>
  <si>
    <t>ΔΕΚΕΜΒΡΙΟΣ</t>
  </si>
  <si>
    <t>ΣΤ</t>
  </si>
  <si>
    <t>Γ</t>
  </si>
  <si>
    <t>ΑΑ</t>
  </si>
  <si>
    <t>Β</t>
  </si>
  <si>
    <t>Δ</t>
  </si>
  <si>
    <t>Ε</t>
  </si>
  <si>
    <t>Α</t>
  </si>
  <si>
    <t>ΙΠΠΟΚΡ</t>
  </si>
  <si>
    <t>B</t>
  </si>
  <si>
    <t>AA</t>
  </si>
  <si>
    <t>E</t>
  </si>
  <si>
    <t xml:space="preserve">Ε </t>
  </si>
  <si>
    <t>A</t>
  </si>
  <si>
    <t xml:space="preserve"> Γ</t>
  </si>
  <si>
    <t>ΙΠΠΟΚΡΑΤ</t>
  </si>
  <si>
    <t>ΧΑΝΘ</t>
  </si>
  <si>
    <t>ΣΤΡΑΤΟΣ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</si>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</sst>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id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>
        <color indexed="10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 style="medium"/>
      <right style="medium"/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1" borderId="1" applyNumberFormat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0" fillId="0" borderId="37" xfId="0" applyNumberForma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25" borderId="3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4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25" borderId="38" xfId="0" applyFill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25" borderId="0" xfId="0" applyFill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0">
      <selection activeCell="A31" sqref="A31:N3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8.00390625" style="0" customWidth="1"/>
    <col min="9" max="9" width="1.710937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19.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"/>
      <c r="L1" s="1"/>
      <c r="M1" s="1"/>
      <c r="N1" s="1"/>
      <c r="O1" s="1"/>
    </row>
    <row r="2" spans="1:15" ht="19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2"/>
      <c r="L2" s="2"/>
      <c r="M2" s="2"/>
      <c r="N2" s="2"/>
      <c r="O2" s="2"/>
    </row>
    <row r="3" spans="1:15" ht="19.5" customHeight="1">
      <c r="A3" s="155" t="s">
        <v>22</v>
      </c>
      <c r="B3" s="155"/>
      <c r="C3" s="141" t="s">
        <v>67</v>
      </c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3" ht="19.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</row>
    <row r="5" spans="1:9" ht="19.5" customHeight="1">
      <c r="A5" s="151" t="s">
        <v>52</v>
      </c>
      <c r="B5" s="151"/>
      <c r="C5" s="151"/>
      <c r="D5" s="151"/>
      <c r="E5" s="151"/>
      <c r="F5" s="151"/>
      <c r="G5" s="151"/>
      <c r="H5" s="88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67850</v>
      </c>
      <c r="I5" s="3"/>
    </row>
    <row r="6" spans="1:9" ht="19.5" customHeight="1">
      <c r="A6" s="148" t="s">
        <v>53</v>
      </c>
      <c r="B6" s="149"/>
      <c r="C6" s="149"/>
      <c r="D6" s="149"/>
      <c r="E6" s="149"/>
      <c r="F6" s="149"/>
      <c r="G6" s="150"/>
      <c r="H6" s="88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314030</v>
      </c>
      <c r="I6" s="3"/>
    </row>
    <row r="7" spans="1:9" ht="19.5" customHeight="1">
      <c r="A7" s="148" t="s">
        <v>58</v>
      </c>
      <c r="B7" s="149"/>
      <c r="C7" s="149"/>
      <c r="D7" s="149"/>
      <c r="E7" s="149"/>
      <c r="F7" s="149"/>
      <c r="G7" s="150"/>
      <c r="H7" s="88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45580</v>
      </c>
      <c r="I7" s="3"/>
    </row>
    <row r="8" spans="1:9" ht="19.5" customHeight="1">
      <c r="A8" s="131" t="s">
        <v>54</v>
      </c>
      <c r="B8" s="133"/>
      <c r="C8" s="133"/>
      <c r="D8" s="133"/>
      <c r="E8" s="133"/>
      <c r="F8" s="133"/>
      <c r="G8" s="36"/>
      <c r="H8" s="88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427460</v>
      </c>
      <c r="I8" s="3"/>
    </row>
    <row r="9" spans="1:9" ht="19.5" customHeight="1">
      <c r="A9" s="151" t="s">
        <v>55</v>
      </c>
      <c r="B9" s="151"/>
      <c r="C9" s="151"/>
      <c r="D9" s="151"/>
      <c r="E9" s="151"/>
      <c r="F9" s="151"/>
      <c r="G9" s="151"/>
      <c r="H9" s="88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45290</v>
      </c>
      <c r="I9" s="37"/>
    </row>
    <row r="10" spans="1:9" ht="19.5" customHeight="1">
      <c r="A10" s="151" t="s">
        <v>56</v>
      </c>
      <c r="B10" s="151"/>
      <c r="C10" s="151"/>
      <c r="D10" s="151"/>
      <c r="E10" s="151"/>
      <c r="F10" s="151"/>
      <c r="G10" s="151"/>
      <c r="H10" s="88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472750</v>
      </c>
      <c r="I10" s="37"/>
    </row>
    <row r="11" spans="1:11" ht="19.5" customHeight="1">
      <c r="A11" s="31"/>
      <c r="B11" s="32"/>
      <c r="C11" s="32"/>
      <c r="D11" s="33"/>
      <c r="E11" s="33"/>
      <c r="F11" s="33"/>
      <c r="G11" s="33"/>
      <c r="H11" s="34"/>
      <c r="I11" s="34"/>
      <c r="J11" s="34"/>
      <c r="K11" s="34"/>
    </row>
    <row r="12" spans="1:15" ht="19.5" customHeight="1">
      <c r="A12" s="154"/>
      <c r="B12" s="154"/>
      <c r="C12" s="154"/>
      <c r="D12" s="154"/>
      <c r="E12" s="154"/>
      <c r="F12" s="154"/>
      <c r="G12" s="154"/>
      <c r="H12" s="154"/>
      <c r="I12" s="6"/>
      <c r="J12" s="6"/>
      <c r="K12" s="6"/>
      <c r="L12" s="6"/>
      <c r="M12" s="6"/>
      <c r="N12" s="6"/>
      <c r="O12" s="6"/>
    </row>
    <row r="13" spans="1:12" ht="19.5" customHeight="1">
      <c r="A13" s="148"/>
      <c r="B13" s="149"/>
      <c r="C13" s="149"/>
      <c r="D13" s="149"/>
      <c r="E13" s="149"/>
      <c r="F13" s="149"/>
      <c r="G13" s="149"/>
      <c r="H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  <c r="L13" t="s">
        <v>85</v>
      </c>
    </row>
    <row r="14" spans="1:8" ht="19.5" customHeight="1">
      <c r="A14" s="148"/>
      <c r="B14" s="149"/>
      <c r="C14" s="149"/>
      <c r="D14" s="149"/>
      <c r="E14" s="149"/>
      <c r="F14" s="149"/>
      <c r="G14" s="149"/>
      <c r="H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19.5" customHeight="1">
      <c r="A15" s="148"/>
      <c r="B15" s="149"/>
      <c r="C15" s="149"/>
      <c r="D15" s="149"/>
      <c r="E15" s="149"/>
      <c r="F15" s="149"/>
      <c r="G15" s="149"/>
      <c r="H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6" ht="19.5" customHeight="1"/>
    <row r="17" spans="1:15" ht="19.5" customHeight="1">
      <c r="A17" s="154" t="s">
        <v>49</v>
      </c>
      <c r="B17" s="154"/>
      <c r="C17" s="154"/>
      <c r="D17" s="154"/>
      <c r="E17" s="154"/>
      <c r="F17" s="154"/>
      <c r="G17" s="154"/>
      <c r="H17" s="154"/>
      <c r="I17" s="6"/>
      <c r="J17" s="6"/>
      <c r="K17" s="6"/>
      <c r="L17" s="6"/>
      <c r="M17" s="6"/>
      <c r="N17" s="6"/>
      <c r="O17" s="6"/>
    </row>
    <row r="18" spans="1:8" ht="19.5" customHeight="1">
      <c r="A18" s="148" t="s">
        <v>48</v>
      </c>
      <c r="B18" s="149"/>
      <c r="C18" s="149"/>
      <c r="D18" s="149"/>
      <c r="E18" s="149"/>
      <c r="F18" s="149"/>
      <c r="G18" s="149"/>
      <c r="H18" s="11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493.28000000000003</v>
      </c>
    </row>
    <row r="19" spans="1:8" ht="19.5" customHeight="1">
      <c r="A19" s="148"/>
      <c r="B19" s="149"/>
      <c r="C19" s="149"/>
      <c r="D19" s="149"/>
      <c r="E19" s="149"/>
      <c r="F19" s="149"/>
      <c r="G19" s="149"/>
      <c r="H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19.5" customHeight="1">
      <c r="A20" s="148"/>
      <c r="B20" s="149"/>
      <c r="C20" s="149"/>
      <c r="D20" s="149"/>
      <c r="E20" s="149"/>
      <c r="F20" s="149"/>
      <c r="G20" s="149"/>
      <c r="H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1" ht="19.5" customHeight="1"/>
    <row r="22" spans="1:15" ht="19.5" customHeight="1">
      <c r="A22" s="154" t="s">
        <v>45</v>
      </c>
      <c r="B22" s="154"/>
      <c r="C22" s="154"/>
      <c r="D22" s="154"/>
      <c r="E22" s="154"/>
      <c r="F22" s="154"/>
      <c r="G22" s="154"/>
      <c r="H22" s="154"/>
      <c r="I22" s="6"/>
      <c r="J22" s="6"/>
      <c r="K22" s="6"/>
      <c r="L22" s="6"/>
      <c r="M22" s="6"/>
      <c r="N22" s="6"/>
      <c r="O22" s="6"/>
    </row>
    <row r="23" spans="1:9" s="38" customFormat="1" ht="19.5" customHeight="1">
      <c r="A23" s="151" t="s">
        <v>25</v>
      </c>
      <c r="B23" s="151"/>
      <c r="C23" s="151"/>
      <c r="D23" s="151"/>
      <c r="E23" s="151"/>
      <c r="F23" s="138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30.3</v>
      </c>
      <c r="G23" s="139" t="s">
        <v>27</v>
      </c>
      <c r="H23" s="137" t="s">
        <v>57</v>
      </c>
      <c r="I23" s="137"/>
    </row>
    <row r="24" spans="1:9" s="38" customFormat="1" ht="19.5" customHeight="1">
      <c r="A24" s="151" t="s">
        <v>26</v>
      </c>
      <c r="B24" s="151"/>
      <c r="C24" s="151"/>
      <c r="D24" s="151"/>
      <c r="E24" s="151"/>
      <c r="F24" s="138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517</v>
      </c>
      <c r="G24" s="139" t="s">
        <v>28</v>
      </c>
      <c r="H24" s="137" t="s">
        <v>57</v>
      </c>
      <c r="I24" s="137"/>
    </row>
    <row r="25" spans="1:9" ht="24" customHeight="1">
      <c r="A25" s="157" t="s">
        <v>59</v>
      </c>
      <c r="B25" s="158"/>
      <c r="C25" s="158"/>
      <c r="D25" s="158"/>
      <c r="E25" s="159"/>
      <c r="F25" s="138">
        <v>4543.9</v>
      </c>
      <c r="G25" s="140" t="s">
        <v>27</v>
      </c>
      <c r="H25" s="135" t="s">
        <v>57</v>
      </c>
      <c r="I25" s="136"/>
    </row>
    <row r="26" spans="1:9" ht="27.75" customHeight="1">
      <c r="A26" s="157" t="s">
        <v>60</v>
      </c>
      <c r="B26" s="158"/>
      <c r="C26" s="158"/>
      <c r="D26" s="158"/>
      <c r="E26" s="159"/>
      <c r="F26" s="138">
        <v>82875</v>
      </c>
      <c r="G26" s="140" t="s">
        <v>28</v>
      </c>
      <c r="H26" s="135" t="s">
        <v>57</v>
      </c>
      <c r="I26" s="136"/>
    </row>
    <row r="27" spans="1:9" ht="27.75" customHeight="1">
      <c r="A27" s="157" t="s">
        <v>61</v>
      </c>
      <c r="B27" s="158"/>
      <c r="C27" s="158"/>
      <c r="D27" s="158"/>
      <c r="E27" s="159"/>
      <c r="F27" s="138">
        <v>4574.2</v>
      </c>
      <c r="G27" s="140" t="s">
        <v>27</v>
      </c>
      <c r="H27" s="135" t="s">
        <v>57</v>
      </c>
      <c r="I27" s="136"/>
    </row>
    <row r="28" spans="1:9" ht="28.5" customHeight="1">
      <c r="A28" s="157" t="s">
        <v>62</v>
      </c>
      <c r="B28" s="158"/>
      <c r="C28" s="158"/>
      <c r="D28" s="158"/>
      <c r="E28" s="159"/>
      <c r="F28" s="138">
        <v>83385</v>
      </c>
      <c r="G28" s="140" t="s">
        <v>28</v>
      </c>
      <c r="H28" s="135" t="s">
        <v>57</v>
      </c>
      <c r="I28" s="136"/>
    </row>
    <row r="29" spans="1:14" ht="19.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32"/>
      <c r="K29" s="132"/>
      <c r="L29" s="132"/>
      <c r="M29" s="132"/>
      <c r="N29" s="132"/>
    </row>
    <row r="30" spans="1:14" ht="19.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ht="19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1:14" ht="19.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3" spans="1:14" ht="19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spans="1:14" ht="19.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ht="19.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</row>
    <row r="36" spans="1:14" ht="19.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1:14" ht="19.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ht="19.5" customHeight="1">
      <c r="A38" s="132"/>
      <c r="B38" s="132"/>
      <c r="C38" s="132"/>
      <c r="D38" s="132"/>
      <c r="E38" s="132"/>
      <c r="F38" s="160"/>
      <c r="G38" s="160"/>
      <c r="H38" s="160"/>
      <c r="I38" s="160"/>
      <c r="J38" s="160"/>
      <c r="K38" s="132"/>
      <c r="L38" s="132"/>
      <c r="M38" s="132"/>
      <c r="N38" s="132"/>
    </row>
    <row r="39" spans="1:14" ht="19.5" customHeight="1">
      <c r="A39" s="132"/>
      <c r="B39" s="132"/>
      <c r="C39" s="132"/>
      <c r="D39" s="132"/>
      <c r="E39" s="132"/>
      <c r="F39" s="160"/>
      <c r="G39" s="160"/>
      <c r="H39" s="160"/>
      <c r="I39" s="160"/>
      <c r="J39" s="160"/>
      <c r="K39" s="132"/>
      <c r="L39" s="132"/>
      <c r="M39" s="132"/>
      <c r="N39" s="132"/>
    </row>
    <row r="40" ht="19.5" customHeight="1"/>
  </sheetData>
  <sheetProtection/>
  <mergeCells count="31">
    <mergeCell ref="F38:J38"/>
    <mergeCell ref="F39:J39"/>
    <mergeCell ref="A32:N32"/>
    <mergeCell ref="A33:N33"/>
    <mergeCell ref="A35:N35"/>
    <mergeCell ref="A36:N36"/>
    <mergeCell ref="A29:I29"/>
    <mergeCell ref="A31:N31"/>
    <mergeCell ref="A23:E23"/>
    <mergeCell ref="A24:E24"/>
    <mergeCell ref="A25:E25"/>
    <mergeCell ref="A26:E26"/>
    <mergeCell ref="A27:E27"/>
    <mergeCell ref="A28:E28"/>
    <mergeCell ref="A1:J1"/>
    <mergeCell ref="A2:J2"/>
    <mergeCell ref="A22:H22"/>
    <mergeCell ref="A12:H12"/>
    <mergeCell ref="A5:G5"/>
    <mergeCell ref="A3:B3"/>
    <mergeCell ref="A9:G9"/>
    <mergeCell ref="A17:H17"/>
    <mergeCell ref="A18:G18"/>
    <mergeCell ref="A19:G19"/>
    <mergeCell ref="A20:G20"/>
    <mergeCell ref="A6:G6"/>
    <mergeCell ref="A7:G7"/>
    <mergeCell ref="A13:G13"/>
    <mergeCell ref="A14:G14"/>
    <mergeCell ref="A10:G10"/>
    <mergeCell ref="A15:G15"/>
  </mergeCells>
  <printOptions horizontalCentered="1"/>
  <pageMargins left="0.5511811023622047" right="0" top="0.6692913385826772" bottom="0.1968503937007874" header="0.31496062992125984" footer="0.1968503937007874"/>
  <pageSetup horizontalDpi="600" verticalDpi="600" orientation="portrait" scale="95" r:id="rId1"/>
  <colBreaks count="1" manualBreakCount="1">
    <brk id="10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1">
      <selection activeCell="H88" sqref="H8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44174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/>
      <c r="F8" s="60">
        <v>1110</v>
      </c>
      <c r="G8" s="61"/>
      <c r="H8" s="87">
        <f aca="true" t="shared" si="0" ref="H8:H22">SUM(E8:G8)</f>
        <v>1110</v>
      </c>
      <c r="I8" s="79"/>
      <c r="J8" s="93">
        <f aca="true" t="shared" si="1" ref="J8:J22">H8+I8</f>
        <v>1110</v>
      </c>
      <c r="K8" s="63"/>
    </row>
    <row r="9" spans="1:11" ht="24.75" customHeight="1">
      <c r="A9" s="206"/>
      <c r="B9" s="10">
        <v>2</v>
      </c>
      <c r="C9" s="11">
        <v>872</v>
      </c>
      <c r="D9" s="48"/>
      <c r="E9" s="54"/>
      <c r="F9" s="41">
        <v>600</v>
      </c>
      <c r="G9" s="45"/>
      <c r="H9" s="55">
        <f t="shared" si="0"/>
        <v>600</v>
      </c>
      <c r="I9" s="80"/>
      <c r="J9" s="94">
        <f t="shared" si="1"/>
        <v>600</v>
      </c>
      <c r="K9" s="47" t="s">
        <v>77</v>
      </c>
    </row>
    <row r="10" spans="1:11" ht="24.75" customHeight="1">
      <c r="A10" s="206"/>
      <c r="B10" s="10">
        <v>3</v>
      </c>
      <c r="C10" s="11">
        <v>423</v>
      </c>
      <c r="D10" s="48"/>
      <c r="E10" s="54">
        <v>840</v>
      </c>
      <c r="F10" s="41">
        <v>1500</v>
      </c>
      <c r="G10" s="45">
        <v>500</v>
      </c>
      <c r="H10" s="55">
        <f t="shared" si="0"/>
        <v>2840</v>
      </c>
      <c r="I10" s="80"/>
      <c r="J10" s="94">
        <f t="shared" si="1"/>
        <v>2840</v>
      </c>
      <c r="K10" s="47" t="s">
        <v>76</v>
      </c>
    </row>
    <row r="11" spans="1:11" ht="24.75" customHeight="1">
      <c r="A11" s="206"/>
      <c r="B11" s="10">
        <v>4</v>
      </c>
      <c r="C11" s="11">
        <v>572</v>
      </c>
      <c r="D11" s="48"/>
      <c r="E11" s="54">
        <v>920</v>
      </c>
      <c r="F11" s="41">
        <v>1000</v>
      </c>
      <c r="G11" s="45"/>
      <c r="H11" s="55">
        <f t="shared" si="0"/>
        <v>1920</v>
      </c>
      <c r="I11" s="80"/>
      <c r="J11" s="94">
        <f t="shared" si="1"/>
        <v>1920</v>
      </c>
      <c r="K11" s="47" t="s">
        <v>72</v>
      </c>
    </row>
    <row r="12" spans="1:11" ht="24.75" customHeight="1">
      <c r="A12" s="206"/>
      <c r="B12" s="10">
        <v>5</v>
      </c>
      <c r="C12" s="11">
        <v>424</v>
      </c>
      <c r="D12" s="48"/>
      <c r="E12" s="54">
        <v>390</v>
      </c>
      <c r="F12" s="41">
        <v>1500</v>
      </c>
      <c r="G12" s="45">
        <v>500</v>
      </c>
      <c r="H12" s="55">
        <f t="shared" si="0"/>
        <v>2390</v>
      </c>
      <c r="I12" s="80"/>
      <c r="J12" s="94">
        <f t="shared" si="1"/>
        <v>2390</v>
      </c>
      <c r="K12" s="47" t="s">
        <v>78</v>
      </c>
    </row>
    <row r="13" spans="1:11" ht="24.75" customHeight="1">
      <c r="A13" s="206"/>
      <c r="B13" s="10">
        <v>6</v>
      </c>
      <c r="C13" s="11">
        <v>867</v>
      </c>
      <c r="D13" s="48"/>
      <c r="E13" s="54">
        <v>560</v>
      </c>
      <c r="F13" s="41">
        <v>1000</v>
      </c>
      <c r="G13" s="45"/>
      <c r="H13" s="55">
        <f t="shared" si="0"/>
        <v>1560</v>
      </c>
      <c r="I13" s="80"/>
      <c r="J13" s="94">
        <f t="shared" si="1"/>
        <v>1560</v>
      </c>
      <c r="K13" s="47" t="s">
        <v>69</v>
      </c>
    </row>
    <row r="14" spans="1:11" ht="24.75" customHeight="1">
      <c r="A14" s="206"/>
      <c r="B14" s="10">
        <v>7</v>
      </c>
      <c r="C14" s="12">
        <v>872</v>
      </c>
      <c r="D14" s="49"/>
      <c r="E14" s="52"/>
      <c r="F14" s="53">
        <v>400</v>
      </c>
      <c r="G14" s="46"/>
      <c r="H14" s="55">
        <f t="shared" si="0"/>
        <v>400</v>
      </c>
      <c r="I14" s="81"/>
      <c r="J14" s="94">
        <f t="shared" si="1"/>
        <v>400</v>
      </c>
      <c r="K14" s="29" t="s">
        <v>70</v>
      </c>
    </row>
    <row r="15" spans="1:11" ht="24.75" customHeight="1">
      <c r="A15" s="206"/>
      <c r="B15" s="10">
        <v>8</v>
      </c>
      <c r="C15" s="12">
        <v>614</v>
      </c>
      <c r="D15" s="49"/>
      <c r="E15" s="52"/>
      <c r="F15" s="53">
        <v>680</v>
      </c>
      <c r="G15" s="46"/>
      <c r="H15" s="55">
        <f t="shared" si="0"/>
        <v>680</v>
      </c>
      <c r="I15" s="81"/>
      <c r="J15" s="94">
        <f t="shared" si="1"/>
        <v>680</v>
      </c>
      <c r="K15" s="29" t="s">
        <v>69</v>
      </c>
    </row>
    <row r="16" spans="1:11" ht="24.75" customHeight="1">
      <c r="A16" s="206"/>
      <c r="B16" s="10">
        <v>9</v>
      </c>
      <c r="C16" s="12">
        <v>615</v>
      </c>
      <c r="D16" s="49"/>
      <c r="E16" s="52">
        <v>190</v>
      </c>
      <c r="F16" s="53">
        <v>1000</v>
      </c>
      <c r="G16" s="46"/>
      <c r="H16" s="55">
        <f t="shared" si="0"/>
        <v>1190</v>
      </c>
      <c r="I16" s="81"/>
      <c r="J16" s="94">
        <f t="shared" si="1"/>
        <v>1190</v>
      </c>
      <c r="K16" s="29" t="s">
        <v>72</v>
      </c>
    </row>
    <row r="17" spans="1:11" ht="24.75" customHeight="1">
      <c r="A17" s="206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1">
        <v>800</v>
      </c>
      <c r="J17" s="94">
        <f t="shared" si="1"/>
        <v>800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615</v>
      </c>
      <c r="D26" s="48"/>
      <c r="E26" s="54">
        <v>300</v>
      </c>
      <c r="F26" s="41">
        <v>600</v>
      </c>
      <c r="G26" s="45"/>
      <c r="H26" s="55">
        <f aca="true" t="shared" si="2" ref="H26:H35">SUM(E26:G26)</f>
        <v>900</v>
      </c>
      <c r="I26" s="80"/>
      <c r="J26" s="95">
        <f aca="true" t="shared" si="3" ref="J26:J35">H26+I26</f>
        <v>900</v>
      </c>
      <c r="K26" s="47" t="s">
        <v>72</v>
      </c>
    </row>
    <row r="27" spans="1:11" ht="24.75" customHeight="1">
      <c r="A27" s="209"/>
      <c r="B27" s="39">
        <v>17</v>
      </c>
      <c r="C27" s="11">
        <v>615</v>
      </c>
      <c r="D27" s="48"/>
      <c r="E27" s="54"/>
      <c r="F27" s="41">
        <v>690</v>
      </c>
      <c r="G27" s="45"/>
      <c r="H27" s="55">
        <f t="shared" si="2"/>
        <v>690</v>
      </c>
      <c r="I27" s="80"/>
      <c r="J27" s="95">
        <f t="shared" si="3"/>
        <v>690</v>
      </c>
      <c r="K27" s="47"/>
    </row>
    <row r="28" spans="1:11" ht="24.75" customHeight="1">
      <c r="A28" s="209"/>
      <c r="B28" s="10">
        <v>18</v>
      </c>
      <c r="C28" s="12">
        <v>614</v>
      </c>
      <c r="D28" s="49"/>
      <c r="E28" s="52">
        <v>450</v>
      </c>
      <c r="F28" s="53">
        <v>1500</v>
      </c>
      <c r="G28" s="46"/>
      <c r="H28" s="55">
        <f t="shared" si="2"/>
        <v>1950</v>
      </c>
      <c r="I28" s="81"/>
      <c r="J28" s="95">
        <f t="shared" si="3"/>
        <v>1950</v>
      </c>
      <c r="K28" s="29" t="s">
        <v>73</v>
      </c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809</v>
      </c>
      <c r="D39" s="50"/>
      <c r="E39" s="67"/>
      <c r="F39" s="68"/>
      <c r="G39" s="69"/>
      <c r="H39" s="70">
        <f aca="true" t="shared" si="4" ref="H39:H48">SUM(E39:G39)</f>
        <v>0</v>
      </c>
      <c r="I39" s="83">
        <v>1570</v>
      </c>
      <c r="J39" s="96">
        <f aca="true" t="shared" si="5" ref="J39:J48">H39+I39</f>
        <v>1570</v>
      </c>
      <c r="K39" s="71"/>
    </row>
    <row r="40" spans="1:11" ht="24.75" customHeight="1">
      <c r="A40" s="209"/>
      <c r="B40" s="39">
        <v>27</v>
      </c>
      <c r="C40" s="12">
        <v>872</v>
      </c>
      <c r="D40" s="49"/>
      <c r="E40" s="52"/>
      <c r="F40" s="53">
        <v>1050</v>
      </c>
      <c r="G40" s="46"/>
      <c r="H40" s="70">
        <f t="shared" si="4"/>
        <v>1050</v>
      </c>
      <c r="I40" s="81"/>
      <c r="J40" s="96">
        <f t="shared" si="5"/>
        <v>1050</v>
      </c>
      <c r="K40" s="29" t="s">
        <v>79</v>
      </c>
    </row>
    <row r="41" spans="1:11" ht="24.75" customHeight="1">
      <c r="A41" s="209"/>
      <c r="B41" s="10">
        <v>28</v>
      </c>
      <c r="C41" s="12">
        <v>615</v>
      </c>
      <c r="D41" s="49"/>
      <c r="E41" s="52"/>
      <c r="F41" s="53">
        <v>380</v>
      </c>
      <c r="G41" s="46"/>
      <c r="H41" s="70">
        <f t="shared" si="4"/>
        <v>380</v>
      </c>
      <c r="I41" s="81"/>
      <c r="J41" s="96">
        <f t="shared" si="5"/>
        <v>380</v>
      </c>
      <c r="K41" s="29" t="s">
        <v>70</v>
      </c>
    </row>
    <row r="42" spans="1:11" ht="24.75" customHeight="1">
      <c r="A42" s="209"/>
      <c r="B42" s="10">
        <v>29</v>
      </c>
      <c r="C42" s="12">
        <v>614</v>
      </c>
      <c r="D42" s="49"/>
      <c r="E42" s="52"/>
      <c r="F42" s="53">
        <v>620</v>
      </c>
      <c r="G42" s="46"/>
      <c r="H42" s="70">
        <f t="shared" si="4"/>
        <v>620</v>
      </c>
      <c r="I42" s="81"/>
      <c r="J42" s="96">
        <f t="shared" si="5"/>
        <v>620</v>
      </c>
      <c r="K42" s="29" t="s">
        <v>73</v>
      </c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3650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13630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1000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18280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2370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20650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2160</v>
      </c>
      <c r="E82" s="29"/>
      <c r="F82" s="12"/>
      <c r="G82" s="27">
        <v>3640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2700</v>
      </c>
      <c r="E83" s="29"/>
      <c r="F83" s="12"/>
      <c r="G83" s="27">
        <v>3360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4220</v>
      </c>
      <c r="E84" s="29"/>
      <c r="F84" s="12"/>
      <c r="G84" s="27">
        <v>1830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2910</v>
      </c>
      <c r="E85" s="29"/>
      <c r="F85" s="12"/>
      <c r="G85" s="27">
        <v>2630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23.450000000000003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44175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>
        <v>270</v>
      </c>
      <c r="F8" s="60">
        <v>1000</v>
      </c>
      <c r="G8" s="61"/>
      <c r="H8" s="87">
        <f aca="true" t="shared" si="0" ref="H8:H22">SUM(E8:G8)</f>
        <v>1270</v>
      </c>
      <c r="I8" s="79"/>
      <c r="J8" s="93">
        <f aca="true" t="shared" si="1" ref="J8:J22">H8+I8</f>
        <v>1270</v>
      </c>
      <c r="K8" s="63" t="s">
        <v>69</v>
      </c>
    </row>
    <row r="9" spans="1:11" ht="24.75" customHeight="1">
      <c r="A9" s="206"/>
      <c r="B9" s="10">
        <v>2</v>
      </c>
      <c r="C9" s="11">
        <v>615</v>
      </c>
      <c r="D9" s="48"/>
      <c r="E9" s="54"/>
      <c r="F9" s="41">
        <v>680</v>
      </c>
      <c r="G9" s="45"/>
      <c r="H9" s="55">
        <f t="shared" si="0"/>
        <v>680</v>
      </c>
      <c r="I9" s="80"/>
      <c r="J9" s="94">
        <f t="shared" si="1"/>
        <v>680</v>
      </c>
      <c r="K9" s="47" t="s">
        <v>68</v>
      </c>
    </row>
    <row r="10" spans="1:11" ht="24.75" customHeight="1">
      <c r="A10" s="206"/>
      <c r="B10" s="10">
        <v>3</v>
      </c>
      <c r="C10" s="11">
        <v>872</v>
      </c>
      <c r="D10" s="48"/>
      <c r="E10" s="54"/>
      <c r="F10" s="41">
        <v>700</v>
      </c>
      <c r="G10" s="45"/>
      <c r="H10" s="55">
        <f t="shared" si="0"/>
        <v>700</v>
      </c>
      <c r="I10" s="80"/>
      <c r="J10" s="94">
        <f t="shared" si="1"/>
        <v>700</v>
      </c>
      <c r="K10" s="47" t="s">
        <v>70</v>
      </c>
    </row>
    <row r="11" spans="1:11" ht="24.75" customHeight="1">
      <c r="A11" s="206"/>
      <c r="B11" s="10">
        <v>4</v>
      </c>
      <c r="C11" s="11">
        <v>423</v>
      </c>
      <c r="D11" s="48"/>
      <c r="E11" s="54">
        <v>1000</v>
      </c>
      <c r="F11" s="41">
        <v>1500</v>
      </c>
      <c r="G11" s="45">
        <v>500</v>
      </c>
      <c r="H11" s="55">
        <f t="shared" si="0"/>
        <v>3000</v>
      </c>
      <c r="I11" s="80"/>
      <c r="J11" s="94">
        <f t="shared" si="1"/>
        <v>3000</v>
      </c>
      <c r="K11" s="47" t="s">
        <v>71</v>
      </c>
    </row>
    <row r="12" spans="1:11" ht="24.75" customHeight="1">
      <c r="A12" s="206"/>
      <c r="B12" s="10">
        <v>5</v>
      </c>
      <c r="C12" s="11">
        <v>614</v>
      </c>
      <c r="D12" s="48"/>
      <c r="E12" s="54">
        <v>120</v>
      </c>
      <c r="F12" s="41">
        <v>700</v>
      </c>
      <c r="G12" s="45">
        <v>300</v>
      </c>
      <c r="H12" s="55">
        <f t="shared" si="0"/>
        <v>1120</v>
      </c>
      <c r="I12" s="80"/>
      <c r="J12" s="94">
        <f t="shared" si="1"/>
        <v>1120</v>
      </c>
      <c r="K12" s="47" t="s">
        <v>69</v>
      </c>
    </row>
    <row r="13" spans="1:11" ht="24.75" customHeight="1">
      <c r="A13" s="206"/>
      <c r="B13" s="10">
        <v>6</v>
      </c>
      <c r="C13" s="11">
        <v>424</v>
      </c>
      <c r="D13" s="48"/>
      <c r="E13" s="54">
        <v>560</v>
      </c>
      <c r="F13" s="41">
        <v>1000</v>
      </c>
      <c r="G13" s="45"/>
      <c r="H13" s="55">
        <f t="shared" si="0"/>
        <v>1560</v>
      </c>
      <c r="I13" s="80"/>
      <c r="J13" s="94">
        <f t="shared" si="1"/>
        <v>1560</v>
      </c>
      <c r="K13" s="47" t="s">
        <v>73</v>
      </c>
    </row>
    <row r="14" spans="1:11" ht="24.75" customHeight="1">
      <c r="A14" s="206"/>
      <c r="B14" s="10">
        <v>7</v>
      </c>
      <c r="C14" s="12">
        <v>615</v>
      </c>
      <c r="D14" s="49"/>
      <c r="E14" s="52"/>
      <c r="F14" s="53"/>
      <c r="G14" s="46"/>
      <c r="H14" s="55">
        <f t="shared" si="0"/>
        <v>0</v>
      </c>
      <c r="I14" s="81">
        <v>650</v>
      </c>
      <c r="J14" s="94">
        <f t="shared" si="1"/>
        <v>650</v>
      </c>
      <c r="K14" s="29" t="s">
        <v>68</v>
      </c>
    </row>
    <row r="15" spans="1:11" ht="24.75" customHeight="1">
      <c r="A15" s="206"/>
      <c r="B15" s="10">
        <v>8</v>
      </c>
      <c r="C15" s="12">
        <v>370</v>
      </c>
      <c r="D15" s="49"/>
      <c r="E15" s="52"/>
      <c r="F15" s="53"/>
      <c r="G15" s="46"/>
      <c r="H15" s="55">
        <f t="shared" si="0"/>
        <v>0</v>
      </c>
      <c r="I15" s="81">
        <v>1750</v>
      </c>
      <c r="J15" s="94">
        <f t="shared" si="1"/>
        <v>1750</v>
      </c>
      <c r="K15" s="29"/>
    </row>
    <row r="16" spans="1:11" ht="24.75" customHeight="1">
      <c r="A16" s="206"/>
      <c r="B16" s="10">
        <v>9</v>
      </c>
      <c r="C16" s="12">
        <v>213</v>
      </c>
      <c r="D16" s="49"/>
      <c r="E16" s="52"/>
      <c r="F16" s="53"/>
      <c r="G16" s="46"/>
      <c r="H16" s="55">
        <f t="shared" si="0"/>
        <v>0</v>
      </c>
      <c r="I16" s="81">
        <v>1640</v>
      </c>
      <c r="J16" s="94">
        <f t="shared" si="1"/>
        <v>1640</v>
      </c>
      <c r="K16" s="29" t="s">
        <v>72</v>
      </c>
    </row>
    <row r="17" spans="1:11" ht="24.75" customHeight="1">
      <c r="A17" s="206"/>
      <c r="B17" s="10">
        <v>10</v>
      </c>
      <c r="C17" s="12">
        <v>573</v>
      </c>
      <c r="D17" s="49"/>
      <c r="E17" s="52"/>
      <c r="F17" s="53"/>
      <c r="G17" s="46"/>
      <c r="H17" s="55">
        <f t="shared" si="0"/>
        <v>0</v>
      </c>
      <c r="I17" s="81">
        <v>590</v>
      </c>
      <c r="J17" s="94">
        <f t="shared" si="1"/>
        <v>590</v>
      </c>
      <c r="K17" s="29"/>
    </row>
    <row r="18" spans="1:11" ht="24.75" customHeight="1">
      <c r="A18" s="206"/>
      <c r="B18" s="10">
        <v>11</v>
      </c>
      <c r="C18" s="12">
        <v>872</v>
      </c>
      <c r="D18" s="49"/>
      <c r="E18" s="52"/>
      <c r="F18" s="53">
        <v>400</v>
      </c>
      <c r="G18" s="46"/>
      <c r="H18" s="55">
        <f t="shared" si="0"/>
        <v>400</v>
      </c>
      <c r="I18" s="81"/>
      <c r="J18" s="94">
        <f t="shared" si="1"/>
        <v>400</v>
      </c>
      <c r="K18" s="29" t="s">
        <v>70</v>
      </c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811</v>
      </c>
      <c r="D26" s="48"/>
      <c r="E26" s="54"/>
      <c r="F26" s="41"/>
      <c r="G26" s="45"/>
      <c r="H26" s="55">
        <f aca="true" t="shared" si="2" ref="H26:H35">SUM(E26:G26)</f>
        <v>0</v>
      </c>
      <c r="I26" s="80">
        <v>1970</v>
      </c>
      <c r="J26" s="95">
        <f aca="true" t="shared" si="3" ref="J26:J35">H26+I26</f>
        <v>1970</v>
      </c>
      <c r="K26" s="47" t="s">
        <v>70</v>
      </c>
    </row>
    <row r="27" spans="1:11" ht="24.75" customHeight="1">
      <c r="A27" s="209"/>
      <c r="B27" s="39">
        <v>17</v>
      </c>
      <c r="C27" s="11">
        <v>615</v>
      </c>
      <c r="D27" s="48"/>
      <c r="E27" s="54">
        <v>160</v>
      </c>
      <c r="F27" s="41">
        <v>1000</v>
      </c>
      <c r="G27" s="45"/>
      <c r="H27" s="55">
        <f t="shared" si="2"/>
        <v>1160</v>
      </c>
      <c r="I27" s="80"/>
      <c r="J27" s="95">
        <f t="shared" si="3"/>
        <v>1160</v>
      </c>
      <c r="K27" s="47" t="s">
        <v>73</v>
      </c>
    </row>
    <row r="28" spans="1:11" ht="24.75" customHeight="1">
      <c r="A28" s="209"/>
      <c r="B28" s="10">
        <v>18</v>
      </c>
      <c r="C28" s="12">
        <v>614</v>
      </c>
      <c r="D28" s="49"/>
      <c r="E28" s="52">
        <v>120</v>
      </c>
      <c r="F28" s="53">
        <v>900</v>
      </c>
      <c r="G28" s="46"/>
      <c r="H28" s="55">
        <f t="shared" si="2"/>
        <v>1020</v>
      </c>
      <c r="I28" s="81"/>
      <c r="J28" s="95">
        <f t="shared" si="3"/>
        <v>1020</v>
      </c>
      <c r="K28" s="29" t="s">
        <v>72</v>
      </c>
    </row>
    <row r="29" spans="1:11" ht="24.75" customHeight="1">
      <c r="A29" s="209"/>
      <c r="B29" s="10">
        <v>19</v>
      </c>
      <c r="C29" s="12">
        <v>614</v>
      </c>
      <c r="D29" s="49"/>
      <c r="E29" s="52">
        <v>170</v>
      </c>
      <c r="F29" s="53">
        <v>700</v>
      </c>
      <c r="G29" s="46"/>
      <c r="H29" s="55">
        <f t="shared" si="2"/>
        <v>870</v>
      </c>
      <c r="I29" s="81"/>
      <c r="J29" s="95">
        <f t="shared" si="3"/>
        <v>870</v>
      </c>
      <c r="K29" s="29" t="s">
        <v>73</v>
      </c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872</v>
      </c>
      <c r="D39" s="50"/>
      <c r="E39" s="67"/>
      <c r="F39" s="68">
        <v>800</v>
      </c>
      <c r="G39" s="69"/>
      <c r="H39" s="70">
        <f aca="true" t="shared" si="4" ref="H39:H48">SUM(E39:G39)</f>
        <v>800</v>
      </c>
      <c r="I39" s="83"/>
      <c r="J39" s="96">
        <f aca="true" t="shared" si="5" ref="J39:J48">H39+I39</f>
        <v>800</v>
      </c>
      <c r="K39" s="71" t="s">
        <v>73</v>
      </c>
    </row>
    <row r="40" spans="1:11" ht="24.75" customHeight="1">
      <c r="A40" s="209"/>
      <c r="B40" s="39">
        <v>27</v>
      </c>
      <c r="C40" s="12">
        <v>615</v>
      </c>
      <c r="D40" s="49"/>
      <c r="E40" s="52">
        <v>230</v>
      </c>
      <c r="F40" s="53">
        <v>1000</v>
      </c>
      <c r="G40" s="46"/>
      <c r="H40" s="70">
        <f t="shared" si="4"/>
        <v>1230</v>
      </c>
      <c r="I40" s="81"/>
      <c r="J40" s="96">
        <f t="shared" si="5"/>
        <v>1230</v>
      </c>
      <c r="K40" s="29" t="s">
        <v>70</v>
      </c>
    </row>
    <row r="41" spans="1:11" ht="24.75" customHeight="1">
      <c r="A41" s="209"/>
      <c r="B41" s="10">
        <v>28</v>
      </c>
      <c r="C41" s="12">
        <v>614</v>
      </c>
      <c r="D41" s="49"/>
      <c r="E41" s="52">
        <v>640</v>
      </c>
      <c r="F41" s="53">
        <v>1000</v>
      </c>
      <c r="G41" s="46"/>
      <c r="H41" s="70">
        <f t="shared" si="4"/>
        <v>1640</v>
      </c>
      <c r="I41" s="81"/>
      <c r="J41" s="96">
        <f t="shared" si="5"/>
        <v>1640</v>
      </c>
      <c r="K41" s="29" t="s">
        <v>73</v>
      </c>
    </row>
    <row r="42" spans="1:11" ht="24.75" customHeight="1">
      <c r="A42" s="209"/>
      <c r="B42" s="10">
        <v>29</v>
      </c>
      <c r="C42" s="12">
        <v>615</v>
      </c>
      <c r="D42" s="49"/>
      <c r="E42" s="52"/>
      <c r="F42" s="53"/>
      <c r="G42" s="46"/>
      <c r="H42" s="70">
        <f t="shared" si="4"/>
        <v>0</v>
      </c>
      <c r="I42" s="81">
        <v>150</v>
      </c>
      <c r="J42" s="96">
        <f t="shared" si="5"/>
        <v>150</v>
      </c>
      <c r="K42" s="29" t="s">
        <v>70</v>
      </c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3270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11380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800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15450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6750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22200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2940</v>
      </c>
      <c r="E82" s="29"/>
      <c r="F82" s="12"/>
      <c r="G82" s="27">
        <v>2970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2430</v>
      </c>
      <c r="E83" s="29"/>
      <c r="F83" s="12"/>
      <c r="G83" s="27">
        <v>4320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2340</v>
      </c>
      <c r="E84" s="29"/>
      <c r="F84" s="12"/>
      <c r="G84" s="27">
        <v>2140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2780</v>
      </c>
      <c r="E85" s="29"/>
      <c r="F85" s="12"/>
      <c r="G85" s="27">
        <v>2320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22.240000000000002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3.6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60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4552.5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83027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4556.1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83087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44176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>
        <v>290</v>
      </c>
      <c r="F8" s="60">
        <v>1000</v>
      </c>
      <c r="G8" s="61"/>
      <c r="H8" s="87">
        <f aca="true" t="shared" si="0" ref="H8:H22">SUM(E8:G8)</f>
        <v>1290</v>
      </c>
      <c r="I8" s="79"/>
      <c r="J8" s="93">
        <f aca="true" t="shared" si="1" ref="J8:J22">H8+I8</f>
        <v>1290</v>
      </c>
      <c r="K8" s="63" t="s">
        <v>70</v>
      </c>
    </row>
    <row r="9" spans="1:11" ht="24.75" customHeight="1">
      <c r="A9" s="206"/>
      <c r="B9" s="10">
        <v>2</v>
      </c>
      <c r="C9" s="11">
        <v>872</v>
      </c>
      <c r="D9" s="48"/>
      <c r="E9" s="54"/>
      <c r="F9" s="41"/>
      <c r="G9" s="45"/>
      <c r="H9" s="55">
        <f t="shared" si="0"/>
        <v>0</v>
      </c>
      <c r="I9" s="80"/>
      <c r="J9" s="94">
        <f t="shared" si="1"/>
        <v>0</v>
      </c>
      <c r="K9" s="47"/>
    </row>
    <row r="10" spans="1:11" ht="24.75" customHeight="1">
      <c r="A10" s="206"/>
      <c r="B10" s="10">
        <v>3</v>
      </c>
      <c r="C10" s="11">
        <v>424</v>
      </c>
      <c r="D10" s="48"/>
      <c r="E10" s="54">
        <v>190</v>
      </c>
      <c r="F10" s="41">
        <v>1500</v>
      </c>
      <c r="G10" s="45">
        <v>500</v>
      </c>
      <c r="H10" s="55">
        <f t="shared" si="0"/>
        <v>2190</v>
      </c>
      <c r="I10" s="80"/>
      <c r="J10" s="94">
        <f t="shared" si="1"/>
        <v>2190</v>
      </c>
      <c r="K10" s="47" t="s">
        <v>73</v>
      </c>
    </row>
    <row r="11" spans="1:11" ht="24.75" customHeight="1">
      <c r="A11" s="206"/>
      <c r="B11" s="10">
        <v>4</v>
      </c>
      <c r="C11" s="11">
        <v>423</v>
      </c>
      <c r="D11" s="48"/>
      <c r="E11" s="54">
        <v>950</v>
      </c>
      <c r="F11" s="41">
        <v>2000</v>
      </c>
      <c r="G11" s="45">
        <v>1000</v>
      </c>
      <c r="H11" s="55">
        <f t="shared" si="0"/>
        <v>3950</v>
      </c>
      <c r="I11" s="80"/>
      <c r="J11" s="94">
        <f t="shared" si="1"/>
        <v>3950</v>
      </c>
      <c r="K11" s="47" t="s">
        <v>71</v>
      </c>
    </row>
    <row r="12" spans="1:11" ht="24.75" customHeight="1">
      <c r="A12" s="206"/>
      <c r="B12" s="10">
        <v>5</v>
      </c>
      <c r="C12" s="11">
        <v>872</v>
      </c>
      <c r="D12" s="48"/>
      <c r="E12" s="54"/>
      <c r="F12" s="41"/>
      <c r="G12" s="45"/>
      <c r="H12" s="55">
        <f t="shared" si="0"/>
        <v>0</v>
      </c>
      <c r="I12" s="80">
        <v>770</v>
      </c>
      <c r="J12" s="94">
        <f t="shared" si="1"/>
        <v>770</v>
      </c>
      <c r="K12" s="47"/>
    </row>
    <row r="13" spans="1:11" ht="24.75" customHeight="1">
      <c r="A13" s="206"/>
      <c r="B13" s="10">
        <v>6</v>
      </c>
      <c r="C13" s="11">
        <v>615</v>
      </c>
      <c r="D13" s="48"/>
      <c r="E13" s="54">
        <v>270</v>
      </c>
      <c r="F13" s="41">
        <v>1000</v>
      </c>
      <c r="G13" s="45"/>
      <c r="H13" s="55">
        <f t="shared" si="0"/>
        <v>1270</v>
      </c>
      <c r="I13" s="80"/>
      <c r="J13" s="94">
        <f t="shared" si="1"/>
        <v>1270</v>
      </c>
      <c r="K13" s="47" t="s">
        <v>70</v>
      </c>
    </row>
    <row r="14" spans="1:11" ht="24.75" customHeight="1">
      <c r="A14" s="206"/>
      <c r="B14" s="10">
        <v>7</v>
      </c>
      <c r="C14" s="12">
        <v>572</v>
      </c>
      <c r="D14" s="49"/>
      <c r="E14" s="52">
        <v>540</v>
      </c>
      <c r="F14" s="53">
        <v>2000</v>
      </c>
      <c r="G14" s="46">
        <v>100</v>
      </c>
      <c r="H14" s="55">
        <f t="shared" si="0"/>
        <v>2640</v>
      </c>
      <c r="I14" s="81"/>
      <c r="J14" s="94">
        <f t="shared" si="1"/>
        <v>2640</v>
      </c>
      <c r="K14" s="29" t="s">
        <v>72</v>
      </c>
    </row>
    <row r="15" spans="1:11" ht="24.75" customHeight="1">
      <c r="A15" s="206"/>
      <c r="B15" s="10">
        <v>8</v>
      </c>
      <c r="C15" s="12">
        <v>615</v>
      </c>
      <c r="D15" s="49"/>
      <c r="E15" s="52"/>
      <c r="F15" s="53">
        <v>560</v>
      </c>
      <c r="G15" s="46"/>
      <c r="H15" s="55">
        <f t="shared" si="0"/>
        <v>560</v>
      </c>
      <c r="I15" s="81"/>
      <c r="J15" s="94">
        <f t="shared" si="1"/>
        <v>560</v>
      </c>
      <c r="K15" s="29" t="s">
        <v>70</v>
      </c>
    </row>
    <row r="16" spans="1:11" ht="24.75" customHeight="1">
      <c r="A16" s="206"/>
      <c r="B16" s="10">
        <v>9</v>
      </c>
      <c r="C16" s="12">
        <v>370</v>
      </c>
      <c r="D16" s="49"/>
      <c r="E16" s="52"/>
      <c r="F16" s="53"/>
      <c r="G16" s="46"/>
      <c r="H16" s="55">
        <f t="shared" si="0"/>
        <v>0</v>
      </c>
      <c r="I16" s="81">
        <v>1150</v>
      </c>
      <c r="J16" s="94">
        <f t="shared" si="1"/>
        <v>1150</v>
      </c>
      <c r="K16" s="29"/>
    </row>
    <row r="17" spans="1:11" ht="24.75" customHeight="1">
      <c r="A17" s="206"/>
      <c r="B17" s="10">
        <v>10</v>
      </c>
      <c r="C17" s="12">
        <v>213</v>
      </c>
      <c r="D17" s="49"/>
      <c r="E17" s="52"/>
      <c r="F17" s="53"/>
      <c r="G17" s="46"/>
      <c r="H17" s="55">
        <f t="shared" si="0"/>
        <v>0</v>
      </c>
      <c r="I17" s="81">
        <v>1970</v>
      </c>
      <c r="J17" s="94">
        <f t="shared" si="1"/>
        <v>1970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614</v>
      </c>
      <c r="D26" s="48"/>
      <c r="E26" s="54">
        <v>290</v>
      </c>
      <c r="F26" s="41">
        <v>1000</v>
      </c>
      <c r="G26" s="45"/>
      <c r="H26" s="55">
        <f aca="true" t="shared" si="2" ref="H26:H35">SUM(E26:G26)</f>
        <v>1290</v>
      </c>
      <c r="I26" s="80"/>
      <c r="J26" s="95">
        <f aca="true" t="shared" si="3" ref="J26:J35">H26+I26</f>
        <v>1290</v>
      </c>
      <c r="K26" s="47" t="s">
        <v>73</v>
      </c>
    </row>
    <row r="27" spans="1:11" ht="24.75" customHeight="1">
      <c r="A27" s="209"/>
      <c r="B27" s="39">
        <v>17</v>
      </c>
      <c r="C27" s="11">
        <v>615</v>
      </c>
      <c r="D27" s="48"/>
      <c r="E27" s="54"/>
      <c r="F27" s="41">
        <v>370</v>
      </c>
      <c r="G27" s="45"/>
      <c r="H27" s="55">
        <f t="shared" si="2"/>
        <v>370</v>
      </c>
      <c r="I27" s="80"/>
      <c r="J27" s="95">
        <f t="shared" si="3"/>
        <v>370</v>
      </c>
      <c r="K27" s="47"/>
    </row>
    <row r="28" spans="1:11" ht="24.75" customHeight="1">
      <c r="A28" s="209"/>
      <c r="B28" s="10">
        <v>18</v>
      </c>
      <c r="C28" s="12">
        <v>614</v>
      </c>
      <c r="D28" s="49"/>
      <c r="E28" s="52">
        <v>130</v>
      </c>
      <c r="F28" s="53">
        <v>700</v>
      </c>
      <c r="G28" s="46"/>
      <c r="H28" s="55">
        <f t="shared" si="2"/>
        <v>830</v>
      </c>
      <c r="I28" s="81"/>
      <c r="J28" s="95">
        <f t="shared" si="3"/>
        <v>830</v>
      </c>
      <c r="K28" s="29" t="s">
        <v>73</v>
      </c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809</v>
      </c>
      <c r="D39" s="50"/>
      <c r="E39" s="67">
        <v>360</v>
      </c>
      <c r="F39" s="68">
        <v>1500</v>
      </c>
      <c r="G39" s="69">
        <v>500</v>
      </c>
      <c r="H39" s="70">
        <f aca="true" t="shared" si="4" ref="H39:H48">SUM(E39:G39)</f>
        <v>2360</v>
      </c>
      <c r="I39" s="83"/>
      <c r="J39" s="96">
        <f aca="true" t="shared" si="5" ref="J39:J48">H39+I39</f>
        <v>2360</v>
      </c>
      <c r="K39" s="71"/>
    </row>
    <row r="40" spans="1:11" ht="24.75" customHeight="1">
      <c r="A40" s="209"/>
      <c r="B40" s="39">
        <v>27</v>
      </c>
      <c r="C40" s="12">
        <v>872</v>
      </c>
      <c r="D40" s="49"/>
      <c r="E40" s="52"/>
      <c r="F40" s="53">
        <v>840</v>
      </c>
      <c r="G40" s="46"/>
      <c r="H40" s="70">
        <f t="shared" si="4"/>
        <v>840</v>
      </c>
      <c r="I40" s="81"/>
      <c r="J40" s="96">
        <f t="shared" si="5"/>
        <v>840</v>
      </c>
      <c r="K40" s="29" t="s">
        <v>73</v>
      </c>
    </row>
    <row r="41" spans="1:11" ht="24.75" customHeight="1">
      <c r="A41" s="209"/>
      <c r="B41" s="10">
        <v>28</v>
      </c>
      <c r="C41" s="12">
        <v>615</v>
      </c>
      <c r="D41" s="49"/>
      <c r="E41" s="52">
        <v>360</v>
      </c>
      <c r="F41" s="53">
        <v>1000</v>
      </c>
      <c r="G41" s="46"/>
      <c r="H41" s="70">
        <f t="shared" si="4"/>
        <v>1360</v>
      </c>
      <c r="I41" s="81"/>
      <c r="J41" s="96">
        <f t="shared" si="5"/>
        <v>1360</v>
      </c>
      <c r="K41" s="29" t="s">
        <v>70</v>
      </c>
    </row>
    <row r="42" spans="1:11" ht="24.75" customHeight="1">
      <c r="A42" s="209"/>
      <c r="B42" s="10">
        <v>29</v>
      </c>
      <c r="C42" s="12">
        <v>614</v>
      </c>
      <c r="D42" s="49"/>
      <c r="E42" s="52">
        <v>320</v>
      </c>
      <c r="F42" s="53">
        <v>1000</v>
      </c>
      <c r="G42" s="46"/>
      <c r="H42" s="70">
        <f t="shared" si="4"/>
        <v>1320</v>
      </c>
      <c r="I42" s="81"/>
      <c r="J42" s="96">
        <f t="shared" si="5"/>
        <v>1320</v>
      </c>
      <c r="K42" s="29" t="s">
        <v>73</v>
      </c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3700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14470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2100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20270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3890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24160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3210</v>
      </c>
      <c r="E82" s="29"/>
      <c r="F82" s="12"/>
      <c r="G82" s="27">
        <v>1330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2480</v>
      </c>
      <c r="E83" s="29"/>
      <c r="F83" s="12"/>
      <c r="G83" s="27">
        <v>2400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2610</v>
      </c>
      <c r="E84" s="29"/>
      <c r="F84" s="12"/>
      <c r="G84" s="27">
        <v>2700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2520</v>
      </c>
      <c r="E85" s="29"/>
      <c r="F85" s="12"/>
      <c r="G85" s="27">
        <v>2770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20.02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18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4556.1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83087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4557.1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83105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44177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/>
      <c r="F8" s="60">
        <v>1300</v>
      </c>
      <c r="G8" s="61"/>
      <c r="H8" s="87">
        <f aca="true" t="shared" si="0" ref="H8:H22">SUM(E8:G8)</f>
        <v>1300</v>
      </c>
      <c r="I8" s="79"/>
      <c r="J8" s="93">
        <f aca="true" t="shared" si="1" ref="J8:J22">H8+I8</f>
        <v>1300</v>
      </c>
      <c r="K8" s="63" t="s">
        <v>70</v>
      </c>
    </row>
    <row r="9" spans="1:11" ht="24.75" customHeight="1">
      <c r="A9" s="206"/>
      <c r="B9" s="10">
        <v>2</v>
      </c>
      <c r="C9" s="11">
        <v>614</v>
      </c>
      <c r="D9" s="48"/>
      <c r="E9" s="54"/>
      <c r="F9" s="41">
        <v>730</v>
      </c>
      <c r="G9" s="45"/>
      <c r="H9" s="55">
        <f t="shared" si="0"/>
        <v>730</v>
      </c>
      <c r="I9" s="80"/>
      <c r="J9" s="94">
        <f t="shared" si="1"/>
        <v>730</v>
      </c>
      <c r="K9" s="47" t="s">
        <v>73</v>
      </c>
    </row>
    <row r="10" spans="1:11" ht="24.75" customHeight="1">
      <c r="A10" s="206"/>
      <c r="B10" s="10">
        <v>3</v>
      </c>
      <c r="C10" s="11">
        <v>615</v>
      </c>
      <c r="D10" s="48"/>
      <c r="E10" s="54"/>
      <c r="F10" s="41">
        <v>370</v>
      </c>
      <c r="G10" s="45"/>
      <c r="H10" s="55">
        <f t="shared" si="0"/>
        <v>370</v>
      </c>
      <c r="I10" s="80"/>
      <c r="J10" s="94">
        <f t="shared" si="1"/>
        <v>370</v>
      </c>
      <c r="K10" s="47"/>
    </row>
    <row r="11" spans="1:11" ht="24.75" customHeight="1">
      <c r="A11" s="206"/>
      <c r="B11" s="10">
        <v>4</v>
      </c>
      <c r="C11" s="11">
        <v>614</v>
      </c>
      <c r="D11" s="48"/>
      <c r="E11" s="54"/>
      <c r="F11" s="41">
        <v>680</v>
      </c>
      <c r="G11" s="45"/>
      <c r="H11" s="55">
        <f t="shared" si="0"/>
        <v>680</v>
      </c>
      <c r="I11" s="80"/>
      <c r="J11" s="94">
        <f t="shared" si="1"/>
        <v>680</v>
      </c>
      <c r="K11" s="47" t="s">
        <v>73</v>
      </c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3080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3080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3080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44178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/>
      <c r="F8" s="60">
        <v>780</v>
      </c>
      <c r="G8" s="61"/>
      <c r="H8" s="87">
        <f aca="true" t="shared" si="0" ref="H8:H22">SUM(E8:G8)</f>
        <v>780</v>
      </c>
      <c r="I8" s="79"/>
      <c r="J8" s="93">
        <f aca="true" t="shared" si="1" ref="J8:J22">H8+I8</f>
        <v>780</v>
      </c>
      <c r="K8" s="63" t="s">
        <v>70</v>
      </c>
    </row>
    <row r="9" spans="1:11" ht="24.75" customHeight="1">
      <c r="A9" s="206"/>
      <c r="B9" s="10">
        <v>2</v>
      </c>
      <c r="C9" s="11">
        <v>615</v>
      </c>
      <c r="D9" s="48"/>
      <c r="E9" s="54"/>
      <c r="F9" s="41">
        <v>1280</v>
      </c>
      <c r="G9" s="45"/>
      <c r="H9" s="55">
        <f t="shared" si="0"/>
        <v>1280</v>
      </c>
      <c r="I9" s="80"/>
      <c r="J9" s="94">
        <f t="shared" si="1"/>
        <v>1280</v>
      </c>
      <c r="K9" s="47" t="s">
        <v>70</v>
      </c>
    </row>
    <row r="10" spans="1:11" ht="24.75" customHeight="1">
      <c r="A10" s="206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6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2060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2060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2060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7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44179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>
        <v>310</v>
      </c>
      <c r="F8" s="60">
        <v>500</v>
      </c>
      <c r="G8" s="61"/>
      <c r="H8" s="87">
        <f aca="true" t="shared" si="0" ref="H8:H22">SUM(E8:G8)</f>
        <v>810</v>
      </c>
      <c r="I8" s="79"/>
      <c r="J8" s="93">
        <f aca="true" t="shared" si="1" ref="J8:J22">H8+I8</f>
        <v>810</v>
      </c>
      <c r="K8" s="63"/>
    </row>
    <row r="9" spans="1:11" ht="24.75" customHeight="1">
      <c r="A9" s="206"/>
      <c r="B9" s="10">
        <v>2</v>
      </c>
      <c r="C9" s="11">
        <v>615</v>
      </c>
      <c r="D9" s="48"/>
      <c r="E9" s="54">
        <v>190</v>
      </c>
      <c r="F9" s="41">
        <v>900</v>
      </c>
      <c r="G9" s="45"/>
      <c r="H9" s="55">
        <f t="shared" si="0"/>
        <v>1090</v>
      </c>
      <c r="I9" s="80"/>
      <c r="J9" s="94">
        <f t="shared" si="1"/>
        <v>1090</v>
      </c>
      <c r="K9" s="47" t="s">
        <v>77</v>
      </c>
    </row>
    <row r="10" spans="1:11" ht="24.75" customHeight="1">
      <c r="A10" s="206"/>
      <c r="B10" s="10">
        <v>3</v>
      </c>
      <c r="C10" s="11">
        <v>424</v>
      </c>
      <c r="D10" s="48"/>
      <c r="E10" s="54">
        <v>400</v>
      </c>
      <c r="F10" s="41">
        <v>1500</v>
      </c>
      <c r="G10" s="45">
        <v>500</v>
      </c>
      <c r="H10" s="55">
        <f t="shared" si="0"/>
        <v>2400</v>
      </c>
      <c r="I10" s="80"/>
      <c r="J10" s="94">
        <f t="shared" si="1"/>
        <v>2400</v>
      </c>
      <c r="K10" s="47" t="s">
        <v>78</v>
      </c>
    </row>
    <row r="11" spans="1:11" ht="24.75" customHeight="1">
      <c r="A11" s="206"/>
      <c r="B11" s="10">
        <v>4</v>
      </c>
      <c r="C11" s="11">
        <v>572</v>
      </c>
      <c r="D11" s="48"/>
      <c r="E11" s="54">
        <v>300</v>
      </c>
      <c r="F11" s="41">
        <v>1500</v>
      </c>
      <c r="G11" s="45"/>
      <c r="H11" s="55">
        <f t="shared" si="0"/>
        <v>1800</v>
      </c>
      <c r="I11" s="80"/>
      <c r="J11" s="94">
        <f t="shared" si="1"/>
        <v>1800</v>
      </c>
      <c r="K11" s="47" t="s">
        <v>72</v>
      </c>
    </row>
    <row r="12" spans="1:11" ht="24.75" customHeight="1">
      <c r="A12" s="206"/>
      <c r="B12" s="10">
        <v>5</v>
      </c>
      <c r="C12" s="11">
        <v>370</v>
      </c>
      <c r="D12" s="48"/>
      <c r="E12" s="54"/>
      <c r="F12" s="41"/>
      <c r="G12" s="45"/>
      <c r="H12" s="55">
        <f t="shared" si="0"/>
        <v>0</v>
      </c>
      <c r="I12" s="80">
        <v>460</v>
      </c>
      <c r="J12" s="94">
        <f t="shared" si="1"/>
        <v>460</v>
      </c>
      <c r="K12" s="47"/>
    </row>
    <row r="13" spans="1:11" ht="24.75" customHeight="1">
      <c r="A13" s="206"/>
      <c r="B13" s="10">
        <v>6</v>
      </c>
      <c r="C13" s="11">
        <v>614</v>
      </c>
      <c r="D13" s="48"/>
      <c r="E13" s="54"/>
      <c r="F13" s="41">
        <v>830</v>
      </c>
      <c r="G13" s="45"/>
      <c r="H13" s="55">
        <f t="shared" si="0"/>
        <v>830</v>
      </c>
      <c r="I13" s="80"/>
      <c r="J13" s="94">
        <f t="shared" si="1"/>
        <v>830</v>
      </c>
      <c r="K13" s="47"/>
    </row>
    <row r="14" spans="1:11" ht="24.75" customHeight="1">
      <c r="A14" s="206"/>
      <c r="B14" s="10">
        <v>7</v>
      </c>
      <c r="C14" s="12">
        <v>839</v>
      </c>
      <c r="D14" s="49"/>
      <c r="E14" s="52"/>
      <c r="F14" s="53"/>
      <c r="G14" s="46">
        <v>510</v>
      </c>
      <c r="H14" s="55">
        <f t="shared" si="0"/>
        <v>510</v>
      </c>
      <c r="I14" s="81"/>
      <c r="J14" s="94">
        <f t="shared" si="1"/>
        <v>510</v>
      </c>
      <c r="K14" s="29" t="s">
        <v>73</v>
      </c>
    </row>
    <row r="15" spans="1:11" ht="24.75" customHeight="1">
      <c r="A15" s="206"/>
      <c r="B15" s="10">
        <v>8</v>
      </c>
      <c r="C15" s="12">
        <v>595</v>
      </c>
      <c r="D15" s="49"/>
      <c r="E15" s="52">
        <v>200</v>
      </c>
      <c r="F15" s="53">
        <v>1500</v>
      </c>
      <c r="G15" s="46">
        <v>500</v>
      </c>
      <c r="H15" s="55">
        <f t="shared" si="0"/>
        <v>2200</v>
      </c>
      <c r="I15" s="81"/>
      <c r="J15" s="94">
        <f t="shared" si="1"/>
        <v>2200</v>
      </c>
      <c r="K15" s="29" t="s">
        <v>73</v>
      </c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614</v>
      </c>
      <c r="D26" s="48"/>
      <c r="E26" s="54"/>
      <c r="F26" s="41">
        <v>420</v>
      </c>
      <c r="G26" s="45"/>
      <c r="H26" s="55">
        <f aca="true" t="shared" si="2" ref="H26:H35">SUM(E26:G26)</f>
        <v>420</v>
      </c>
      <c r="I26" s="80"/>
      <c r="J26" s="95">
        <f aca="true" t="shared" si="3" ref="J26:J35">H26+I26</f>
        <v>420</v>
      </c>
      <c r="K26" s="47" t="s">
        <v>73</v>
      </c>
    </row>
    <row r="27" spans="1:11" ht="24.75" customHeight="1">
      <c r="A27" s="209"/>
      <c r="B27" s="39">
        <v>17</v>
      </c>
      <c r="C27" s="11">
        <v>614</v>
      </c>
      <c r="D27" s="48"/>
      <c r="E27" s="54"/>
      <c r="F27" s="41">
        <v>530</v>
      </c>
      <c r="G27" s="45"/>
      <c r="H27" s="55">
        <f t="shared" si="2"/>
        <v>530</v>
      </c>
      <c r="I27" s="80"/>
      <c r="J27" s="95">
        <f t="shared" si="3"/>
        <v>530</v>
      </c>
      <c r="K27" s="47" t="s">
        <v>73</v>
      </c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614</v>
      </c>
      <c r="D39" s="50"/>
      <c r="E39" s="67"/>
      <c r="F39" s="68">
        <v>900</v>
      </c>
      <c r="G39" s="69"/>
      <c r="H39" s="70">
        <f aca="true" t="shared" si="4" ref="H39:H48">SUM(E39:G39)</f>
        <v>900</v>
      </c>
      <c r="I39" s="83"/>
      <c r="J39" s="96">
        <f aca="true" t="shared" si="5" ref="J39:J48">H39+I39</f>
        <v>900</v>
      </c>
      <c r="K39" s="71" t="s">
        <v>73</v>
      </c>
    </row>
    <row r="40" spans="1:11" ht="24.75" customHeight="1">
      <c r="A40" s="209"/>
      <c r="B40" s="39">
        <v>27</v>
      </c>
      <c r="C40" s="12">
        <v>615</v>
      </c>
      <c r="D40" s="49"/>
      <c r="E40" s="52"/>
      <c r="F40" s="53">
        <v>710</v>
      </c>
      <c r="G40" s="46"/>
      <c r="H40" s="70">
        <f t="shared" si="4"/>
        <v>710</v>
      </c>
      <c r="I40" s="81"/>
      <c r="J40" s="96">
        <f t="shared" si="5"/>
        <v>710</v>
      </c>
      <c r="K40" s="29" t="s">
        <v>70</v>
      </c>
    </row>
    <row r="41" spans="1:11" ht="24.75" customHeight="1">
      <c r="A41" s="209"/>
      <c r="B41" s="10">
        <v>28</v>
      </c>
      <c r="C41" s="12">
        <v>872</v>
      </c>
      <c r="D41" s="49"/>
      <c r="E41" s="52">
        <v>300</v>
      </c>
      <c r="F41" s="53">
        <v>1000</v>
      </c>
      <c r="G41" s="46"/>
      <c r="H41" s="70">
        <f t="shared" si="4"/>
        <v>1300</v>
      </c>
      <c r="I41" s="81"/>
      <c r="J41" s="96">
        <f t="shared" si="5"/>
        <v>1300</v>
      </c>
      <c r="K41" s="29" t="s">
        <v>73</v>
      </c>
    </row>
    <row r="42" spans="1:11" ht="24.75" customHeight="1">
      <c r="A42" s="209"/>
      <c r="B42" s="10">
        <v>29</v>
      </c>
      <c r="C42" s="12">
        <v>615</v>
      </c>
      <c r="D42" s="49"/>
      <c r="E42" s="52"/>
      <c r="F42" s="53">
        <v>940</v>
      </c>
      <c r="G42" s="46"/>
      <c r="H42" s="70">
        <f t="shared" si="4"/>
        <v>940</v>
      </c>
      <c r="I42" s="81"/>
      <c r="J42" s="96">
        <f t="shared" si="5"/>
        <v>940</v>
      </c>
      <c r="K42" s="29" t="s">
        <v>70</v>
      </c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1700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11230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1510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14440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460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14900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873</v>
      </c>
      <c r="C82" s="25"/>
      <c r="D82" s="26">
        <v>2040</v>
      </c>
      <c r="E82" s="29"/>
      <c r="F82" s="12"/>
      <c r="G82" s="27">
        <v>2740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2700</v>
      </c>
      <c r="E83" s="29"/>
      <c r="F83" s="12"/>
      <c r="G83" s="27">
        <v>1990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1660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3420</v>
      </c>
      <c r="E85" s="29"/>
      <c r="F85" s="12"/>
      <c r="G85" s="27">
        <v>2760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17.310000000000002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1.9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25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4557.1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83105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4559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83130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44180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/>
      <c r="F8" s="60">
        <v>1080</v>
      </c>
      <c r="G8" s="61"/>
      <c r="H8" s="87">
        <f aca="true" t="shared" si="0" ref="H8:H22">SUM(E8:G8)</f>
        <v>1080</v>
      </c>
      <c r="I8" s="79"/>
      <c r="J8" s="93">
        <f aca="true" t="shared" si="1" ref="J8:J22">H8+I8</f>
        <v>1080</v>
      </c>
      <c r="K8" s="63" t="s">
        <v>69</v>
      </c>
    </row>
    <row r="9" spans="1:11" ht="24.75" customHeight="1">
      <c r="A9" s="206"/>
      <c r="B9" s="10">
        <v>2</v>
      </c>
      <c r="C9" s="11">
        <v>615</v>
      </c>
      <c r="D9" s="48"/>
      <c r="E9" s="54">
        <v>140</v>
      </c>
      <c r="F9" s="41">
        <v>700</v>
      </c>
      <c r="G9" s="45">
        <v>300</v>
      </c>
      <c r="H9" s="55">
        <f t="shared" si="0"/>
        <v>1140</v>
      </c>
      <c r="I9" s="80"/>
      <c r="J9" s="94">
        <f t="shared" si="1"/>
        <v>1140</v>
      </c>
      <c r="K9" s="47" t="s">
        <v>70</v>
      </c>
    </row>
    <row r="10" spans="1:11" ht="24.75" customHeight="1">
      <c r="A10" s="206"/>
      <c r="B10" s="10">
        <v>3</v>
      </c>
      <c r="C10" s="11">
        <v>595</v>
      </c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 t="s">
        <v>68</v>
      </c>
    </row>
    <row r="11" spans="1:11" ht="24.75" customHeight="1">
      <c r="A11" s="206"/>
      <c r="B11" s="10">
        <v>4</v>
      </c>
      <c r="C11" s="11">
        <v>614</v>
      </c>
      <c r="D11" s="48"/>
      <c r="E11" s="54">
        <v>600</v>
      </c>
      <c r="F11" s="41">
        <v>1500</v>
      </c>
      <c r="G11" s="45">
        <v>500</v>
      </c>
      <c r="H11" s="55">
        <f t="shared" si="0"/>
        <v>2600</v>
      </c>
      <c r="I11" s="80"/>
      <c r="J11" s="94">
        <f t="shared" si="1"/>
        <v>2600</v>
      </c>
      <c r="K11" s="47" t="s">
        <v>69</v>
      </c>
    </row>
    <row r="12" spans="1:11" ht="24.75" customHeight="1">
      <c r="A12" s="206"/>
      <c r="B12" s="10">
        <v>5</v>
      </c>
      <c r="C12" s="11">
        <v>572</v>
      </c>
      <c r="D12" s="48"/>
      <c r="E12" s="54">
        <v>320</v>
      </c>
      <c r="F12" s="41">
        <v>2000</v>
      </c>
      <c r="G12" s="45">
        <v>500</v>
      </c>
      <c r="H12" s="55">
        <f t="shared" si="0"/>
        <v>2820</v>
      </c>
      <c r="I12" s="80"/>
      <c r="J12" s="94">
        <f t="shared" si="1"/>
        <v>2820</v>
      </c>
      <c r="K12" s="47" t="s">
        <v>72</v>
      </c>
    </row>
    <row r="13" spans="1:11" ht="24.75" customHeight="1">
      <c r="A13" s="206"/>
      <c r="B13" s="10">
        <v>6</v>
      </c>
      <c r="C13" s="11">
        <v>595</v>
      </c>
      <c r="D13" s="48"/>
      <c r="E13" s="54">
        <v>460</v>
      </c>
      <c r="F13" s="41">
        <v>1500</v>
      </c>
      <c r="G13" s="45"/>
      <c r="H13" s="55">
        <f t="shared" si="0"/>
        <v>1960</v>
      </c>
      <c r="I13" s="80"/>
      <c r="J13" s="94">
        <f t="shared" si="1"/>
        <v>1960</v>
      </c>
      <c r="K13" s="47" t="s">
        <v>68</v>
      </c>
    </row>
    <row r="14" spans="1:11" ht="24.75" customHeight="1">
      <c r="A14" s="206"/>
      <c r="B14" s="10">
        <v>7</v>
      </c>
      <c r="C14" s="12">
        <v>424</v>
      </c>
      <c r="D14" s="49"/>
      <c r="E14" s="52">
        <v>600</v>
      </c>
      <c r="F14" s="53">
        <v>2000</v>
      </c>
      <c r="G14" s="46">
        <v>500</v>
      </c>
      <c r="H14" s="55">
        <f t="shared" si="0"/>
        <v>3100</v>
      </c>
      <c r="I14" s="81"/>
      <c r="J14" s="94">
        <f t="shared" si="1"/>
        <v>3100</v>
      </c>
      <c r="K14" s="29" t="s">
        <v>73</v>
      </c>
    </row>
    <row r="15" spans="1:11" ht="24.75" customHeight="1">
      <c r="A15" s="206"/>
      <c r="B15" s="10">
        <v>8</v>
      </c>
      <c r="C15" s="12">
        <v>615</v>
      </c>
      <c r="D15" s="49"/>
      <c r="E15" s="52"/>
      <c r="F15" s="53">
        <v>740</v>
      </c>
      <c r="G15" s="46"/>
      <c r="H15" s="55">
        <f t="shared" si="0"/>
        <v>740</v>
      </c>
      <c r="I15" s="81"/>
      <c r="J15" s="94">
        <f t="shared" si="1"/>
        <v>740</v>
      </c>
      <c r="K15" s="29" t="s">
        <v>70</v>
      </c>
    </row>
    <row r="16" spans="1:11" ht="24.75" customHeight="1">
      <c r="A16" s="206"/>
      <c r="B16" s="10">
        <v>9</v>
      </c>
      <c r="C16" s="12">
        <v>370</v>
      </c>
      <c r="D16" s="49"/>
      <c r="E16" s="52"/>
      <c r="F16" s="53"/>
      <c r="G16" s="46"/>
      <c r="H16" s="55">
        <f t="shared" si="0"/>
        <v>0</v>
      </c>
      <c r="I16" s="81">
        <v>1020</v>
      </c>
      <c r="J16" s="94">
        <f t="shared" si="1"/>
        <v>1020</v>
      </c>
      <c r="K16" s="29"/>
    </row>
    <row r="17" spans="1:11" ht="24.75" customHeight="1">
      <c r="A17" s="206"/>
      <c r="B17" s="10">
        <v>10</v>
      </c>
      <c r="C17" s="12">
        <v>423</v>
      </c>
      <c r="D17" s="49"/>
      <c r="E17" s="52">
        <v>360</v>
      </c>
      <c r="F17" s="53">
        <v>2000</v>
      </c>
      <c r="G17" s="46">
        <v>1000</v>
      </c>
      <c r="H17" s="55">
        <f t="shared" si="0"/>
        <v>3360</v>
      </c>
      <c r="I17" s="81"/>
      <c r="J17" s="94">
        <f t="shared" si="1"/>
        <v>3360</v>
      </c>
      <c r="K17" s="29" t="s">
        <v>71</v>
      </c>
    </row>
    <row r="18" spans="1:11" ht="24.75" customHeight="1">
      <c r="A18" s="206"/>
      <c r="B18" s="10">
        <v>11</v>
      </c>
      <c r="C18" s="12">
        <v>213</v>
      </c>
      <c r="D18" s="49"/>
      <c r="E18" s="52"/>
      <c r="F18" s="53"/>
      <c r="G18" s="46"/>
      <c r="H18" s="55">
        <f t="shared" si="0"/>
        <v>0</v>
      </c>
      <c r="I18" s="81">
        <v>500</v>
      </c>
      <c r="J18" s="94">
        <f t="shared" si="1"/>
        <v>500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614</v>
      </c>
      <c r="D26" s="48"/>
      <c r="E26" s="54">
        <v>230</v>
      </c>
      <c r="F26" s="41">
        <v>1200</v>
      </c>
      <c r="G26" s="45"/>
      <c r="H26" s="55">
        <f aca="true" t="shared" si="2" ref="H26:H35">SUM(E26:G26)</f>
        <v>1430</v>
      </c>
      <c r="I26" s="80"/>
      <c r="J26" s="95">
        <f aca="true" t="shared" si="3" ref="J26:J35">H26+I26</f>
        <v>1430</v>
      </c>
      <c r="K26" s="47" t="s">
        <v>73</v>
      </c>
    </row>
    <row r="27" spans="1:11" ht="24.75" customHeight="1">
      <c r="A27" s="209"/>
      <c r="B27" s="39">
        <v>17</v>
      </c>
      <c r="C27" s="11">
        <v>614</v>
      </c>
      <c r="D27" s="48"/>
      <c r="E27" s="54">
        <v>200</v>
      </c>
      <c r="F27" s="41">
        <v>800</v>
      </c>
      <c r="G27" s="45"/>
      <c r="H27" s="55">
        <f t="shared" si="2"/>
        <v>1000</v>
      </c>
      <c r="I27" s="80"/>
      <c r="J27" s="95">
        <f t="shared" si="3"/>
        <v>1000</v>
      </c>
      <c r="K27" s="47" t="s">
        <v>73</v>
      </c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809</v>
      </c>
      <c r="D39" s="50"/>
      <c r="E39" s="67"/>
      <c r="F39" s="68"/>
      <c r="G39" s="69">
        <v>2750</v>
      </c>
      <c r="H39" s="70">
        <f aca="true" t="shared" si="4" ref="H39:H48">SUM(E39:G39)</f>
        <v>2750</v>
      </c>
      <c r="I39" s="83"/>
      <c r="J39" s="96">
        <f aca="true" t="shared" si="5" ref="J39:J48">H39+I39</f>
        <v>2750</v>
      </c>
      <c r="K39" s="71"/>
    </row>
    <row r="40" spans="1:11" ht="24.75" customHeight="1">
      <c r="A40" s="209"/>
      <c r="B40" s="39">
        <v>27</v>
      </c>
      <c r="C40" s="12">
        <v>872</v>
      </c>
      <c r="D40" s="49"/>
      <c r="E40" s="52"/>
      <c r="F40" s="53">
        <v>840</v>
      </c>
      <c r="G40" s="46"/>
      <c r="H40" s="70">
        <f t="shared" si="4"/>
        <v>840</v>
      </c>
      <c r="I40" s="81"/>
      <c r="J40" s="96">
        <f t="shared" si="5"/>
        <v>840</v>
      </c>
      <c r="K40" s="29" t="s">
        <v>73</v>
      </c>
    </row>
    <row r="41" spans="1:11" ht="24.75" customHeight="1">
      <c r="A41" s="209"/>
      <c r="B41" s="10">
        <v>28</v>
      </c>
      <c r="C41" s="12">
        <v>615</v>
      </c>
      <c r="D41" s="49"/>
      <c r="E41" s="52"/>
      <c r="F41" s="53">
        <v>850</v>
      </c>
      <c r="G41" s="46"/>
      <c r="H41" s="70">
        <f t="shared" si="4"/>
        <v>850</v>
      </c>
      <c r="I41" s="81"/>
      <c r="J41" s="96">
        <f t="shared" si="5"/>
        <v>850</v>
      </c>
      <c r="K41" s="29" t="s">
        <v>70</v>
      </c>
    </row>
    <row r="42" spans="1:11" ht="24.75" customHeight="1">
      <c r="A42" s="209"/>
      <c r="B42" s="10">
        <v>29</v>
      </c>
      <c r="C42" s="12">
        <v>809</v>
      </c>
      <c r="D42" s="49"/>
      <c r="E42" s="52"/>
      <c r="F42" s="53"/>
      <c r="G42" s="46">
        <v>1550</v>
      </c>
      <c r="H42" s="70">
        <f t="shared" si="4"/>
        <v>1550</v>
      </c>
      <c r="I42" s="81"/>
      <c r="J42" s="96">
        <f t="shared" si="5"/>
        <v>1550</v>
      </c>
      <c r="K42" s="29"/>
    </row>
    <row r="43" spans="1:11" ht="24.75" customHeight="1">
      <c r="A43" s="209"/>
      <c r="B43" s="10">
        <v>30</v>
      </c>
      <c r="C43" s="12">
        <v>614</v>
      </c>
      <c r="D43" s="49"/>
      <c r="E43" s="52">
        <v>190</v>
      </c>
      <c r="F43" s="53">
        <v>1000</v>
      </c>
      <c r="G43" s="46"/>
      <c r="H43" s="70">
        <f t="shared" si="4"/>
        <v>1190</v>
      </c>
      <c r="I43" s="81"/>
      <c r="J43" s="96">
        <f t="shared" si="5"/>
        <v>1190</v>
      </c>
      <c r="K43" s="29" t="s">
        <v>73</v>
      </c>
    </row>
    <row r="44" spans="1:11" ht="24.75" customHeight="1">
      <c r="A44" s="209"/>
      <c r="B44" s="10">
        <v>31</v>
      </c>
      <c r="C44" s="12">
        <v>615</v>
      </c>
      <c r="D44" s="49"/>
      <c r="E44" s="52"/>
      <c r="F44" s="53">
        <v>690</v>
      </c>
      <c r="G44" s="46"/>
      <c r="H44" s="70">
        <f t="shared" si="4"/>
        <v>690</v>
      </c>
      <c r="I44" s="81"/>
      <c r="J44" s="96">
        <f t="shared" si="5"/>
        <v>690</v>
      </c>
      <c r="K44" s="29" t="s">
        <v>70</v>
      </c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3100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16900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7100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27100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1520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28620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1600</v>
      </c>
      <c r="E82" s="29"/>
      <c r="F82" s="12"/>
      <c r="G82" s="27">
        <v>2220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2490</v>
      </c>
      <c r="E83" s="29"/>
      <c r="F83" s="12"/>
      <c r="G83" s="27">
        <v>2050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1450</v>
      </c>
      <c r="E84" s="29"/>
      <c r="F84" s="12"/>
      <c r="G84" s="27">
        <v>2410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3330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15.549999999999999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1.3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21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4559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83130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4560.3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83151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44181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>
        <v>1000</v>
      </c>
      <c r="F8" s="60">
        <v>800</v>
      </c>
      <c r="G8" s="61">
        <v>280</v>
      </c>
      <c r="H8" s="87">
        <f aca="true" t="shared" si="0" ref="H8:H22">SUM(E8:G8)</f>
        <v>2080</v>
      </c>
      <c r="I8" s="79"/>
      <c r="J8" s="93">
        <f aca="true" t="shared" si="1" ref="J8:J22">H8+I8</f>
        <v>2080</v>
      </c>
      <c r="K8" s="63" t="s">
        <v>76</v>
      </c>
    </row>
    <row r="9" spans="1:11" ht="24.75" customHeight="1">
      <c r="A9" s="206"/>
      <c r="B9" s="10">
        <v>2</v>
      </c>
      <c r="C9" s="11">
        <v>876</v>
      </c>
      <c r="D9" s="48"/>
      <c r="E9" s="54"/>
      <c r="F9" s="41">
        <v>790</v>
      </c>
      <c r="G9" s="45"/>
      <c r="H9" s="55">
        <f t="shared" si="0"/>
        <v>790</v>
      </c>
      <c r="I9" s="80"/>
      <c r="J9" s="94">
        <f t="shared" si="1"/>
        <v>790</v>
      </c>
      <c r="K9" s="47" t="s">
        <v>80</v>
      </c>
    </row>
    <row r="10" spans="1:11" ht="24.75" customHeight="1">
      <c r="A10" s="206"/>
      <c r="B10" s="10">
        <v>3</v>
      </c>
      <c r="C10" s="11">
        <v>812</v>
      </c>
      <c r="D10" s="48"/>
      <c r="E10" s="54">
        <v>2600</v>
      </c>
      <c r="F10" s="41"/>
      <c r="G10" s="45"/>
      <c r="H10" s="55">
        <f t="shared" si="0"/>
        <v>2600</v>
      </c>
      <c r="I10" s="80"/>
      <c r="J10" s="94">
        <f t="shared" si="1"/>
        <v>2600</v>
      </c>
      <c r="K10" s="47" t="s">
        <v>78</v>
      </c>
    </row>
    <row r="11" spans="1:11" ht="24.75" customHeight="1">
      <c r="A11" s="206"/>
      <c r="B11" s="10">
        <v>4</v>
      </c>
      <c r="C11" s="11">
        <v>614</v>
      </c>
      <c r="D11" s="48"/>
      <c r="E11" s="54">
        <v>200</v>
      </c>
      <c r="F11" s="41">
        <v>800</v>
      </c>
      <c r="G11" s="45">
        <v>220</v>
      </c>
      <c r="H11" s="55">
        <f t="shared" si="0"/>
        <v>1220</v>
      </c>
      <c r="I11" s="80"/>
      <c r="J11" s="94">
        <f t="shared" si="1"/>
        <v>1220</v>
      </c>
      <c r="K11" s="47" t="s">
        <v>81</v>
      </c>
    </row>
    <row r="12" spans="1:11" ht="24.75" customHeight="1">
      <c r="A12" s="206"/>
      <c r="B12" s="10">
        <v>5</v>
      </c>
      <c r="C12" s="11">
        <v>615</v>
      </c>
      <c r="D12" s="48"/>
      <c r="E12" s="54">
        <v>1000</v>
      </c>
      <c r="F12" s="41">
        <v>870</v>
      </c>
      <c r="G12" s="45">
        <v>200</v>
      </c>
      <c r="H12" s="55">
        <f t="shared" si="0"/>
        <v>2070</v>
      </c>
      <c r="I12" s="80"/>
      <c r="J12" s="94">
        <f t="shared" si="1"/>
        <v>2070</v>
      </c>
      <c r="K12" s="47" t="s">
        <v>72</v>
      </c>
    </row>
    <row r="13" spans="1:11" ht="24.75" customHeight="1">
      <c r="A13" s="206"/>
      <c r="B13" s="10">
        <v>6</v>
      </c>
      <c r="C13" s="11">
        <v>595</v>
      </c>
      <c r="D13" s="48"/>
      <c r="E13" s="54">
        <v>3000</v>
      </c>
      <c r="F13" s="41"/>
      <c r="G13" s="45">
        <v>400</v>
      </c>
      <c r="H13" s="55">
        <f t="shared" si="0"/>
        <v>3400</v>
      </c>
      <c r="I13" s="80"/>
      <c r="J13" s="94">
        <f t="shared" si="1"/>
        <v>3400</v>
      </c>
      <c r="K13" s="47" t="s">
        <v>72</v>
      </c>
    </row>
    <row r="14" spans="1:11" ht="24.75" customHeight="1">
      <c r="A14" s="206"/>
      <c r="B14" s="10">
        <v>7</v>
      </c>
      <c r="C14" s="12">
        <v>424</v>
      </c>
      <c r="D14" s="49"/>
      <c r="E14" s="52">
        <v>1250</v>
      </c>
      <c r="F14" s="53">
        <v>800</v>
      </c>
      <c r="G14" s="46">
        <v>200</v>
      </c>
      <c r="H14" s="55">
        <f t="shared" si="0"/>
        <v>2250</v>
      </c>
      <c r="I14" s="81"/>
      <c r="J14" s="94">
        <f t="shared" si="1"/>
        <v>2250</v>
      </c>
      <c r="K14" s="29" t="s">
        <v>73</v>
      </c>
    </row>
    <row r="15" spans="1:11" ht="24.75" customHeight="1">
      <c r="A15" s="206"/>
      <c r="B15" s="10">
        <v>8</v>
      </c>
      <c r="C15" s="12">
        <v>423</v>
      </c>
      <c r="D15" s="49"/>
      <c r="E15" s="52">
        <v>2000</v>
      </c>
      <c r="F15" s="53">
        <v>1000</v>
      </c>
      <c r="G15" s="46">
        <v>230</v>
      </c>
      <c r="H15" s="55">
        <f t="shared" si="0"/>
        <v>3230</v>
      </c>
      <c r="I15" s="81"/>
      <c r="J15" s="94">
        <f t="shared" si="1"/>
        <v>3230</v>
      </c>
      <c r="K15" s="29" t="s">
        <v>71</v>
      </c>
    </row>
    <row r="16" spans="1:11" ht="24.75" customHeight="1">
      <c r="A16" s="206"/>
      <c r="B16" s="10">
        <v>9</v>
      </c>
      <c r="C16" s="12">
        <v>370</v>
      </c>
      <c r="D16" s="49"/>
      <c r="E16" s="52"/>
      <c r="F16" s="53"/>
      <c r="G16" s="46"/>
      <c r="H16" s="55">
        <f t="shared" si="0"/>
        <v>0</v>
      </c>
      <c r="I16" s="81">
        <v>500</v>
      </c>
      <c r="J16" s="94">
        <f t="shared" si="1"/>
        <v>500</v>
      </c>
      <c r="K16" s="29" t="s">
        <v>31</v>
      </c>
    </row>
    <row r="17" spans="1:11" ht="24.75" customHeight="1">
      <c r="A17" s="206"/>
      <c r="B17" s="10">
        <v>10</v>
      </c>
      <c r="C17" s="12">
        <v>876</v>
      </c>
      <c r="D17" s="49"/>
      <c r="E17" s="52"/>
      <c r="F17" s="53">
        <v>910</v>
      </c>
      <c r="G17" s="46"/>
      <c r="H17" s="55">
        <f t="shared" si="0"/>
        <v>910</v>
      </c>
      <c r="I17" s="81"/>
      <c r="J17" s="94">
        <f t="shared" si="1"/>
        <v>910</v>
      </c>
      <c r="K17" s="47" t="s">
        <v>80</v>
      </c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573</v>
      </c>
      <c r="D26" s="48"/>
      <c r="E26" s="54"/>
      <c r="F26" s="41">
        <v>610</v>
      </c>
      <c r="G26" s="45"/>
      <c r="H26" s="55">
        <f aca="true" t="shared" si="2" ref="H26:H35">SUM(E26:G26)</f>
        <v>610</v>
      </c>
      <c r="I26" s="80"/>
      <c r="J26" s="95">
        <f aca="true" t="shared" si="3" ref="J26:J35">H26+I26</f>
        <v>610</v>
      </c>
      <c r="K26" s="47"/>
    </row>
    <row r="27" spans="1:11" ht="24.75" customHeight="1">
      <c r="A27" s="209"/>
      <c r="B27" s="39">
        <v>17</v>
      </c>
      <c r="C27" s="11">
        <v>614</v>
      </c>
      <c r="D27" s="48"/>
      <c r="E27" s="54"/>
      <c r="F27" s="41">
        <v>630</v>
      </c>
      <c r="G27" s="45"/>
      <c r="H27" s="55">
        <f t="shared" si="2"/>
        <v>630</v>
      </c>
      <c r="I27" s="80"/>
      <c r="J27" s="95">
        <f t="shared" si="3"/>
        <v>630</v>
      </c>
      <c r="K27" s="47" t="s">
        <v>74</v>
      </c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809</v>
      </c>
      <c r="D39" s="50"/>
      <c r="E39" s="67"/>
      <c r="F39" s="68">
        <v>1110</v>
      </c>
      <c r="G39" s="69"/>
      <c r="H39" s="70">
        <f aca="true" t="shared" si="4" ref="H39:H48">SUM(E39:G39)</f>
        <v>1110</v>
      </c>
      <c r="I39" s="83"/>
      <c r="J39" s="96">
        <f aca="true" t="shared" si="5" ref="J39:J48">H39+I39</f>
        <v>1110</v>
      </c>
      <c r="K39" s="71" t="s">
        <v>82</v>
      </c>
    </row>
    <row r="40" spans="1:11" ht="24.75" customHeight="1">
      <c r="A40" s="209"/>
      <c r="B40" s="39">
        <v>27</v>
      </c>
      <c r="C40" s="12">
        <v>872</v>
      </c>
      <c r="D40" s="49"/>
      <c r="E40" s="52"/>
      <c r="F40" s="53">
        <v>750</v>
      </c>
      <c r="G40" s="46"/>
      <c r="H40" s="70">
        <f t="shared" si="4"/>
        <v>750</v>
      </c>
      <c r="I40" s="81"/>
      <c r="J40" s="96">
        <f t="shared" si="5"/>
        <v>750</v>
      </c>
      <c r="K40" s="29" t="s">
        <v>73</v>
      </c>
    </row>
    <row r="41" spans="1:11" ht="24.75" customHeight="1">
      <c r="A41" s="209"/>
      <c r="B41" s="10">
        <v>28</v>
      </c>
      <c r="C41" s="12">
        <v>613</v>
      </c>
      <c r="D41" s="49"/>
      <c r="E41" s="52"/>
      <c r="F41" s="53">
        <v>910</v>
      </c>
      <c r="G41" s="46"/>
      <c r="H41" s="70">
        <f t="shared" si="4"/>
        <v>910</v>
      </c>
      <c r="I41" s="81"/>
      <c r="J41" s="96">
        <f t="shared" si="5"/>
        <v>910</v>
      </c>
      <c r="K41" s="29" t="s">
        <v>73</v>
      </c>
    </row>
    <row r="42" spans="1:11" ht="24.75" customHeight="1">
      <c r="A42" s="209"/>
      <c r="B42" s="10">
        <v>29</v>
      </c>
      <c r="C42" s="12">
        <v>809</v>
      </c>
      <c r="D42" s="49"/>
      <c r="E42" s="52">
        <v>4020</v>
      </c>
      <c r="F42" s="53"/>
      <c r="G42" s="46"/>
      <c r="H42" s="70">
        <f t="shared" si="4"/>
        <v>4020</v>
      </c>
      <c r="I42" s="81"/>
      <c r="J42" s="96">
        <f t="shared" si="5"/>
        <v>4020</v>
      </c>
      <c r="K42" s="29" t="s">
        <v>83</v>
      </c>
    </row>
    <row r="43" spans="1:11" ht="24.75" customHeight="1">
      <c r="A43" s="209"/>
      <c r="B43" s="10">
        <v>30</v>
      </c>
      <c r="C43" s="12">
        <v>614</v>
      </c>
      <c r="D43" s="49"/>
      <c r="E43" s="52"/>
      <c r="F43" s="53">
        <v>1200</v>
      </c>
      <c r="G43" s="46"/>
      <c r="H43" s="70">
        <f t="shared" si="4"/>
        <v>1200</v>
      </c>
      <c r="I43" s="81"/>
      <c r="J43" s="96">
        <f t="shared" si="5"/>
        <v>1200</v>
      </c>
      <c r="K43" s="29" t="s">
        <v>74</v>
      </c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15070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11180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1530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27780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500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28280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1500</v>
      </c>
      <c r="E82" s="29"/>
      <c r="F82" s="12"/>
      <c r="G82" s="27">
        <v>2150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4500</v>
      </c>
      <c r="E83" s="29"/>
      <c r="F83" s="12"/>
      <c r="G83" s="27">
        <v>5300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1910</v>
      </c>
      <c r="E84" s="29"/>
      <c r="F84" s="12"/>
      <c r="G84" s="27">
        <v>2460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2020</v>
      </c>
      <c r="E85" s="29"/>
      <c r="F85" s="12"/>
      <c r="G85" s="27">
        <v>2270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22.11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1.2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21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4560.3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83151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4561.5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83172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44182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/>
      <c r="F8" s="60">
        <v>940</v>
      </c>
      <c r="G8" s="61"/>
      <c r="H8" s="87">
        <f aca="true" t="shared" si="0" ref="H8:H22">SUM(E8:G8)</f>
        <v>940</v>
      </c>
      <c r="I8" s="79"/>
      <c r="J8" s="93">
        <f aca="true" t="shared" si="1" ref="J8:J22">H8+I8</f>
        <v>940</v>
      </c>
      <c r="K8" s="63" t="s">
        <v>69</v>
      </c>
    </row>
    <row r="9" spans="1:11" ht="24.75" customHeight="1">
      <c r="A9" s="206"/>
      <c r="B9" s="10">
        <v>2</v>
      </c>
      <c r="C9" s="11">
        <v>613</v>
      </c>
      <c r="D9" s="48"/>
      <c r="E9" s="54"/>
      <c r="F9" s="41">
        <v>960</v>
      </c>
      <c r="G9" s="45"/>
      <c r="H9" s="55">
        <f t="shared" si="0"/>
        <v>960</v>
      </c>
      <c r="I9" s="80"/>
      <c r="J9" s="94">
        <f t="shared" si="1"/>
        <v>960</v>
      </c>
      <c r="K9" s="47" t="s">
        <v>68</v>
      </c>
    </row>
    <row r="10" spans="1:11" ht="24.75" customHeight="1">
      <c r="A10" s="206"/>
      <c r="B10" s="10">
        <v>3</v>
      </c>
      <c r="C10" s="11">
        <v>876</v>
      </c>
      <c r="D10" s="48"/>
      <c r="E10" s="54"/>
      <c r="F10" s="41">
        <v>730</v>
      </c>
      <c r="G10" s="45"/>
      <c r="H10" s="55">
        <f t="shared" si="0"/>
        <v>730</v>
      </c>
      <c r="I10" s="80"/>
      <c r="J10" s="94">
        <f t="shared" si="1"/>
        <v>730</v>
      </c>
      <c r="K10" s="47" t="s">
        <v>70</v>
      </c>
    </row>
    <row r="11" spans="1:11" ht="24.75" customHeight="1">
      <c r="A11" s="206"/>
      <c r="B11" s="10">
        <v>4</v>
      </c>
      <c r="C11" s="11">
        <v>874</v>
      </c>
      <c r="D11" s="48"/>
      <c r="E11" s="54">
        <v>120</v>
      </c>
      <c r="F11" s="41">
        <v>1000</v>
      </c>
      <c r="G11" s="45"/>
      <c r="H11" s="55">
        <f t="shared" si="0"/>
        <v>1120</v>
      </c>
      <c r="I11" s="80"/>
      <c r="J11" s="94">
        <f t="shared" si="1"/>
        <v>1120</v>
      </c>
      <c r="K11" s="47" t="s">
        <v>73</v>
      </c>
    </row>
    <row r="12" spans="1:11" ht="24.75" customHeight="1">
      <c r="A12" s="206"/>
      <c r="B12" s="10">
        <v>5</v>
      </c>
      <c r="C12" s="11">
        <v>595</v>
      </c>
      <c r="D12" s="48"/>
      <c r="E12" s="54"/>
      <c r="F12" s="41">
        <v>870</v>
      </c>
      <c r="G12" s="45"/>
      <c r="H12" s="55">
        <f t="shared" si="0"/>
        <v>870</v>
      </c>
      <c r="I12" s="80"/>
      <c r="J12" s="94">
        <f t="shared" si="1"/>
        <v>870</v>
      </c>
      <c r="K12" s="47"/>
    </row>
    <row r="13" spans="1:11" ht="24.75" customHeight="1">
      <c r="A13" s="206"/>
      <c r="B13" s="10">
        <v>6</v>
      </c>
      <c r="C13" s="11">
        <v>876</v>
      </c>
      <c r="D13" s="48"/>
      <c r="E13" s="54"/>
      <c r="F13" s="41">
        <v>330</v>
      </c>
      <c r="G13" s="45"/>
      <c r="H13" s="55">
        <f t="shared" si="0"/>
        <v>330</v>
      </c>
      <c r="I13" s="80"/>
      <c r="J13" s="94">
        <f t="shared" si="1"/>
        <v>330</v>
      </c>
      <c r="K13" s="47" t="s">
        <v>70</v>
      </c>
    </row>
    <row r="14" spans="1:11" ht="24.75" customHeight="1">
      <c r="A14" s="206"/>
      <c r="B14" s="10">
        <v>7</v>
      </c>
      <c r="C14" s="12">
        <v>424</v>
      </c>
      <c r="D14" s="49"/>
      <c r="E14" s="52"/>
      <c r="F14" s="53">
        <v>2030</v>
      </c>
      <c r="G14" s="46"/>
      <c r="H14" s="55">
        <f t="shared" si="0"/>
        <v>2030</v>
      </c>
      <c r="I14" s="81"/>
      <c r="J14" s="94">
        <f t="shared" si="1"/>
        <v>2030</v>
      </c>
      <c r="K14" s="29" t="s">
        <v>73</v>
      </c>
    </row>
    <row r="15" spans="1:11" ht="24.75" customHeight="1">
      <c r="A15" s="206"/>
      <c r="B15" s="10">
        <v>8</v>
      </c>
      <c r="C15" s="12">
        <v>874</v>
      </c>
      <c r="D15" s="49"/>
      <c r="E15" s="52"/>
      <c r="F15" s="53">
        <v>820</v>
      </c>
      <c r="G15" s="46"/>
      <c r="H15" s="55">
        <f t="shared" si="0"/>
        <v>820</v>
      </c>
      <c r="I15" s="81"/>
      <c r="J15" s="94">
        <f t="shared" si="1"/>
        <v>820</v>
      </c>
      <c r="K15" s="29" t="s">
        <v>72</v>
      </c>
    </row>
    <row r="16" spans="1:11" ht="24.75" customHeight="1">
      <c r="A16" s="206"/>
      <c r="B16" s="10">
        <v>9</v>
      </c>
      <c r="C16" s="12">
        <v>613</v>
      </c>
      <c r="D16" s="49"/>
      <c r="E16" s="52"/>
      <c r="F16" s="53">
        <v>300</v>
      </c>
      <c r="G16" s="46"/>
      <c r="H16" s="55">
        <f t="shared" si="0"/>
        <v>300</v>
      </c>
      <c r="I16" s="81"/>
      <c r="J16" s="94">
        <f t="shared" si="1"/>
        <v>300</v>
      </c>
      <c r="K16" s="29" t="s">
        <v>68</v>
      </c>
    </row>
    <row r="17" spans="1:11" ht="24.75" customHeight="1">
      <c r="A17" s="206"/>
      <c r="B17" s="10">
        <v>10</v>
      </c>
      <c r="C17" s="12">
        <v>614</v>
      </c>
      <c r="D17" s="49"/>
      <c r="E17" s="52">
        <v>140</v>
      </c>
      <c r="F17" s="53">
        <v>500</v>
      </c>
      <c r="G17" s="46"/>
      <c r="H17" s="55">
        <f t="shared" si="0"/>
        <v>640</v>
      </c>
      <c r="I17" s="81"/>
      <c r="J17" s="94">
        <f t="shared" si="1"/>
        <v>640</v>
      </c>
      <c r="K17" s="29" t="s">
        <v>69</v>
      </c>
    </row>
    <row r="18" spans="1:11" ht="24.75" customHeight="1">
      <c r="A18" s="206"/>
      <c r="B18" s="10">
        <v>11</v>
      </c>
      <c r="C18" s="12">
        <v>423</v>
      </c>
      <c r="D18" s="49"/>
      <c r="E18" s="52">
        <v>160</v>
      </c>
      <c r="F18" s="53">
        <v>2000</v>
      </c>
      <c r="G18" s="46">
        <v>2000</v>
      </c>
      <c r="H18" s="55">
        <f t="shared" si="0"/>
        <v>4160</v>
      </c>
      <c r="I18" s="81"/>
      <c r="J18" s="94">
        <f t="shared" si="1"/>
        <v>4160</v>
      </c>
      <c r="K18" s="29" t="s">
        <v>71</v>
      </c>
    </row>
    <row r="19" spans="1:11" ht="24.75" customHeight="1">
      <c r="A19" s="206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1">
        <v>1390</v>
      </c>
      <c r="J19" s="94">
        <f t="shared" si="1"/>
        <v>1390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614</v>
      </c>
      <c r="D26" s="48"/>
      <c r="E26" s="54">
        <v>650</v>
      </c>
      <c r="F26" s="41">
        <v>1000</v>
      </c>
      <c r="G26" s="45"/>
      <c r="H26" s="55">
        <f aca="true" t="shared" si="2" ref="H26:H35">SUM(E26:G26)</f>
        <v>1650</v>
      </c>
      <c r="I26" s="80"/>
      <c r="J26" s="95">
        <f aca="true" t="shared" si="3" ref="J26:J35">H26+I26</f>
        <v>1650</v>
      </c>
      <c r="K26" s="47" t="s">
        <v>73</v>
      </c>
    </row>
    <row r="27" spans="1:11" ht="24.75" customHeight="1">
      <c r="A27" s="209"/>
      <c r="B27" s="39">
        <v>17</v>
      </c>
      <c r="C27" s="11">
        <v>614</v>
      </c>
      <c r="D27" s="48"/>
      <c r="E27" s="54"/>
      <c r="F27" s="41">
        <v>770</v>
      </c>
      <c r="G27" s="45"/>
      <c r="H27" s="55">
        <f t="shared" si="2"/>
        <v>770</v>
      </c>
      <c r="I27" s="80"/>
      <c r="J27" s="95">
        <f t="shared" si="3"/>
        <v>770</v>
      </c>
      <c r="K27" s="47" t="s">
        <v>73</v>
      </c>
    </row>
    <row r="28" spans="1:11" ht="24.75" customHeight="1">
      <c r="A28" s="209"/>
      <c r="B28" s="10">
        <v>18</v>
      </c>
      <c r="C28" s="12">
        <v>872</v>
      </c>
      <c r="D28" s="49"/>
      <c r="E28" s="52"/>
      <c r="F28" s="53">
        <v>880</v>
      </c>
      <c r="G28" s="46"/>
      <c r="H28" s="55">
        <f t="shared" si="2"/>
        <v>880</v>
      </c>
      <c r="I28" s="81"/>
      <c r="J28" s="95">
        <f t="shared" si="3"/>
        <v>880</v>
      </c>
      <c r="K28" s="29" t="s">
        <v>73</v>
      </c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614</v>
      </c>
      <c r="D39" s="50"/>
      <c r="E39" s="67">
        <v>170</v>
      </c>
      <c r="F39" s="68">
        <v>1000</v>
      </c>
      <c r="G39" s="69"/>
      <c r="H39" s="70">
        <f aca="true" t="shared" si="4" ref="H39:H48">SUM(E39:G39)</f>
        <v>1170</v>
      </c>
      <c r="I39" s="83"/>
      <c r="J39" s="96">
        <f aca="true" t="shared" si="5" ref="J39:J48">H39+I39</f>
        <v>1170</v>
      </c>
      <c r="K39" s="71" t="s">
        <v>70</v>
      </c>
    </row>
    <row r="40" spans="1:11" ht="24.75" customHeight="1">
      <c r="A40" s="209"/>
      <c r="B40" s="39">
        <v>27</v>
      </c>
      <c r="C40" s="12">
        <v>613</v>
      </c>
      <c r="D40" s="49"/>
      <c r="E40" s="52">
        <v>660</v>
      </c>
      <c r="F40" s="53">
        <v>1000</v>
      </c>
      <c r="G40" s="46"/>
      <c r="H40" s="70">
        <f t="shared" si="4"/>
        <v>1660</v>
      </c>
      <c r="I40" s="81"/>
      <c r="J40" s="96">
        <f t="shared" si="5"/>
        <v>1660</v>
      </c>
      <c r="K40" s="29" t="s">
        <v>73</v>
      </c>
    </row>
    <row r="41" spans="1:11" ht="24.75" customHeight="1">
      <c r="A41" s="209"/>
      <c r="B41" s="10">
        <v>28</v>
      </c>
      <c r="C41" s="12">
        <v>614</v>
      </c>
      <c r="D41" s="49"/>
      <c r="E41" s="52"/>
      <c r="F41" s="53">
        <v>780</v>
      </c>
      <c r="G41" s="46"/>
      <c r="H41" s="70">
        <f t="shared" si="4"/>
        <v>780</v>
      </c>
      <c r="I41" s="81"/>
      <c r="J41" s="96">
        <f t="shared" si="5"/>
        <v>780</v>
      </c>
      <c r="K41" s="29" t="s">
        <v>70</v>
      </c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1900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15910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2000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19810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1390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21200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1700</v>
      </c>
      <c r="E82" s="29"/>
      <c r="F82" s="12"/>
      <c r="G82" s="27">
        <v>2010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3490</v>
      </c>
      <c r="E83" s="29"/>
      <c r="F83" s="12"/>
      <c r="G83" s="27">
        <v>4700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2580</v>
      </c>
      <c r="E84" s="29"/>
      <c r="F84" s="12"/>
      <c r="G84" s="27">
        <v>2530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1890</v>
      </c>
      <c r="E85" s="29"/>
      <c r="F85" s="12"/>
      <c r="G85" s="27">
        <v>2330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2180</v>
      </c>
      <c r="E86" s="29"/>
      <c r="F86" s="12"/>
      <c r="G86" s="27">
        <v>2750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26.16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1.4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24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4561.5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83172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4562.9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83196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00">
      <selection activeCell="L110" sqref="L1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44183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876</v>
      </c>
      <c r="D8" s="58"/>
      <c r="E8" s="59">
        <v>300</v>
      </c>
      <c r="F8" s="60">
        <v>1000</v>
      </c>
      <c r="G8" s="61"/>
      <c r="H8" s="87">
        <f aca="true" t="shared" si="0" ref="H8:H22">SUM(E8:G8)</f>
        <v>1300</v>
      </c>
      <c r="I8" s="79"/>
      <c r="J8" s="93">
        <f aca="true" t="shared" si="1" ref="J8:J22">H8+I8</f>
        <v>1300</v>
      </c>
      <c r="K8" s="63"/>
    </row>
    <row r="9" spans="1:11" ht="24.75" customHeight="1">
      <c r="A9" s="206"/>
      <c r="B9" s="10">
        <v>2</v>
      </c>
      <c r="C9" s="11">
        <v>613</v>
      </c>
      <c r="D9" s="48"/>
      <c r="E9" s="54"/>
      <c r="F9" s="41">
        <v>1050</v>
      </c>
      <c r="G9" s="45"/>
      <c r="H9" s="55">
        <f t="shared" si="0"/>
        <v>1050</v>
      </c>
      <c r="I9" s="80"/>
      <c r="J9" s="94">
        <f t="shared" si="1"/>
        <v>1050</v>
      </c>
      <c r="K9" s="47" t="s">
        <v>78</v>
      </c>
    </row>
    <row r="10" spans="1:11" ht="24.75" customHeight="1">
      <c r="A10" s="206"/>
      <c r="B10" s="10">
        <v>3</v>
      </c>
      <c r="C10" s="11">
        <v>572</v>
      </c>
      <c r="D10" s="48"/>
      <c r="E10" s="54">
        <v>880</v>
      </c>
      <c r="F10" s="41">
        <v>2000</v>
      </c>
      <c r="G10" s="45"/>
      <c r="H10" s="55">
        <f t="shared" si="0"/>
        <v>2880</v>
      </c>
      <c r="I10" s="80"/>
      <c r="J10" s="94">
        <f t="shared" si="1"/>
        <v>2880</v>
      </c>
      <c r="K10" s="47" t="s">
        <v>76</v>
      </c>
    </row>
    <row r="11" spans="1:11" ht="24.75" customHeight="1">
      <c r="A11" s="206"/>
      <c r="B11" s="10">
        <v>4</v>
      </c>
      <c r="C11" s="11">
        <v>876</v>
      </c>
      <c r="D11" s="48"/>
      <c r="E11" s="54"/>
      <c r="F11" s="41">
        <v>890</v>
      </c>
      <c r="G11" s="45"/>
      <c r="H11" s="55">
        <f t="shared" si="0"/>
        <v>890</v>
      </c>
      <c r="I11" s="80"/>
      <c r="J11" s="94">
        <f t="shared" si="1"/>
        <v>890</v>
      </c>
      <c r="K11" s="47" t="s">
        <v>77</v>
      </c>
    </row>
    <row r="12" spans="1:11" ht="24.75" customHeight="1">
      <c r="A12" s="206"/>
      <c r="B12" s="10">
        <v>5</v>
      </c>
      <c r="C12" s="11">
        <v>370</v>
      </c>
      <c r="D12" s="48"/>
      <c r="E12" s="54"/>
      <c r="F12" s="41"/>
      <c r="G12" s="45"/>
      <c r="H12" s="55">
        <f t="shared" si="0"/>
        <v>0</v>
      </c>
      <c r="I12" s="80">
        <v>1200</v>
      </c>
      <c r="J12" s="94">
        <f t="shared" si="1"/>
        <v>1200</v>
      </c>
      <c r="K12" s="47"/>
    </row>
    <row r="13" spans="1:11" ht="24.75" customHeight="1">
      <c r="A13" s="206"/>
      <c r="B13" s="10">
        <v>6</v>
      </c>
      <c r="C13" s="11">
        <v>614</v>
      </c>
      <c r="D13" s="48"/>
      <c r="E13" s="54"/>
      <c r="F13" s="41">
        <v>750</v>
      </c>
      <c r="G13" s="45"/>
      <c r="H13" s="55">
        <f t="shared" si="0"/>
        <v>750</v>
      </c>
      <c r="I13" s="80"/>
      <c r="J13" s="94">
        <f t="shared" si="1"/>
        <v>750</v>
      </c>
      <c r="K13" s="47" t="s">
        <v>69</v>
      </c>
    </row>
    <row r="14" spans="1:11" ht="24.75" customHeight="1">
      <c r="A14" s="206"/>
      <c r="B14" s="10">
        <v>7</v>
      </c>
      <c r="C14" s="12">
        <v>213</v>
      </c>
      <c r="D14" s="49"/>
      <c r="E14" s="52"/>
      <c r="F14" s="53"/>
      <c r="G14" s="46"/>
      <c r="H14" s="55">
        <f t="shared" si="0"/>
        <v>0</v>
      </c>
      <c r="I14" s="81">
        <v>1400</v>
      </c>
      <c r="J14" s="94">
        <f t="shared" si="1"/>
        <v>1400</v>
      </c>
      <c r="K14" s="29"/>
    </row>
    <row r="15" spans="1:11" ht="24.75" customHeight="1">
      <c r="A15" s="206"/>
      <c r="B15" s="10">
        <v>8</v>
      </c>
      <c r="C15" s="12">
        <v>613</v>
      </c>
      <c r="D15" s="49"/>
      <c r="E15" s="52"/>
      <c r="F15" s="53">
        <v>1050</v>
      </c>
      <c r="G15" s="46"/>
      <c r="H15" s="55">
        <f t="shared" si="0"/>
        <v>1050</v>
      </c>
      <c r="I15" s="81"/>
      <c r="J15" s="94">
        <f t="shared" si="1"/>
        <v>1050</v>
      </c>
      <c r="K15" s="29" t="s">
        <v>73</v>
      </c>
    </row>
    <row r="16" spans="1:11" ht="24.75" customHeight="1">
      <c r="A16" s="206"/>
      <c r="B16" s="10">
        <v>9</v>
      </c>
      <c r="C16" s="12">
        <v>875</v>
      </c>
      <c r="D16" s="49"/>
      <c r="E16" s="52"/>
      <c r="F16" s="53">
        <v>1680</v>
      </c>
      <c r="G16" s="46"/>
      <c r="H16" s="55">
        <f t="shared" si="0"/>
        <v>1680</v>
      </c>
      <c r="I16" s="81"/>
      <c r="J16" s="94">
        <f t="shared" si="1"/>
        <v>1680</v>
      </c>
      <c r="K16" s="29" t="s">
        <v>73</v>
      </c>
    </row>
    <row r="17" spans="1:11" ht="24.75" customHeight="1">
      <c r="A17" s="206"/>
      <c r="B17" s="10">
        <v>10</v>
      </c>
      <c r="C17" s="12">
        <v>423</v>
      </c>
      <c r="D17" s="49"/>
      <c r="E17" s="52">
        <v>120</v>
      </c>
      <c r="F17" s="53">
        <v>1500</v>
      </c>
      <c r="G17" s="46">
        <v>500</v>
      </c>
      <c r="H17" s="55">
        <f t="shared" si="0"/>
        <v>2120</v>
      </c>
      <c r="I17" s="81"/>
      <c r="J17" s="94">
        <f t="shared" si="1"/>
        <v>2120</v>
      </c>
      <c r="K17" s="29" t="s">
        <v>72</v>
      </c>
    </row>
    <row r="18" spans="1:11" ht="24.75" customHeight="1">
      <c r="A18" s="206"/>
      <c r="B18" s="10">
        <v>11</v>
      </c>
      <c r="C18" s="12">
        <v>609</v>
      </c>
      <c r="D18" s="49"/>
      <c r="E18" s="52"/>
      <c r="F18" s="53">
        <v>1500</v>
      </c>
      <c r="G18" s="46"/>
      <c r="H18" s="55">
        <f t="shared" si="0"/>
        <v>1500</v>
      </c>
      <c r="I18" s="81"/>
      <c r="J18" s="94">
        <f t="shared" si="1"/>
        <v>1500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609</v>
      </c>
      <c r="D26" s="48"/>
      <c r="E26" s="54"/>
      <c r="F26" s="41">
        <v>580</v>
      </c>
      <c r="G26" s="45"/>
      <c r="H26" s="55">
        <f aca="true" t="shared" si="2" ref="H26:H35">SUM(E26:G26)</f>
        <v>580</v>
      </c>
      <c r="I26" s="80"/>
      <c r="J26" s="95">
        <f aca="true" t="shared" si="3" ref="J26:J35">H26+I26</f>
        <v>580</v>
      </c>
      <c r="K26" s="47" t="s">
        <v>73</v>
      </c>
    </row>
    <row r="27" spans="1:11" ht="24.75" customHeight="1">
      <c r="A27" s="209"/>
      <c r="B27" s="39">
        <v>17</v>
      </c>
      <c r="C27" s="11">
        <v>609</v>
      </c>
      <c r="D27" s="48"/>
      <c r="E27" s="54"/>
      <c r="F27" s="41">
        <v>1020</v>
      </c>
      <c r="G27" s="45"/>
      <c r="H27" s="55">
        <f t="shared" si="2"/>
        <v>1020</v>
      </c>
      <c r="I27" s="80"/>
      <c r="J27" s="95">
        <f t="shared" si="3"/>
        <v>1020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614</v>
      </c>
      <c r="D39" s="50"/>
      <c r="E39" s="67"/>
      <c r="F39" s="68">
        <v>830</v>
      </c>
      <c r="G39" s="69"/>
      <c r="H39" s="70">
        <f aca="true" t="shared" si="4" ref="H39:H48">SUM(E39:G39)</f>
        <v>830</v>
      </c>
      <c r="I39" s="83"/>
      <c r="J39" s="96">
        <f aca="true" t="shared" si="5" ref="J39:J48">H39+I39</f>
        <v>830</v>
      </c>
      <c r="K39" s="71" t="s">
        <v>70</v>
      </c>
    </row>
    <row r="40" spans="1:11" ht="24.75" customHeight="1">
      <c r="A40" s="209"/>
      <c r="B40" s="39">
        <v>27</v>
      </c>
      <c r="C40" s="12">
        <v>809</v>
      </c>
      <c r="D40" s="49"/>
      <c r="E40" s="52">
        <v>260</v>
      </c>
      <c r="F40" s="53">
        <v>2000</v>
      </c>
      <c r="G40" s="46">
        <v>1000</v>
      </c>
      <c r="H40" s="70">
        <f t="shared" si="4"/>
        <v>3260</v>
      </c>
      <c r="I40" s="81"/>
      <c r="J40" s="96">
        <f t="shared" si="5"/>
        <v>3260</v>
      </c>
      <c r="K40" s="29"/>
    </row>
    <row r="41" spans="1:11" ht="24.75" customHeight="1">
      <c r="A41" s="209"/>
      <c r="B41" s="10">
        <v>28</v>
      </c>
      <c r="C41" s="12">
        <v>872</v>
      </c>
      <c r="D41" s="49"/>
      <c r="E41" s="52"/>
      <c r="F41" s="53">
        <v>790</v>
      </c>
      <c r="G41" s="46"/>
      <c r="H41" s="70">
        <f t="shared" si="4"/>
        <v>790</v>
      </c>
      <c r="I41" s="81"/>
      <c r="J41" s="96">
        <f t="shared" si="5"/>
        <v>790</v>
      </c>
      <c r="K41" s="29" t="s">
        <v>73</v>
      </c>
    </row>
    <row r="42" spans="1:11" ht="24.75" customHeight="1">
      <c r="A42" s="209"/>
      <c r="B42" s="10">
        <v>29</v>
      </c>
      <c r="C42" s="12">
        <v>613</v>
      </c>
      <c r="D42" s="49"/>
      <c r="E42" s="52"/>
      <c r="F42" s="53">
        <v>820</v>
      </c>
      <c r="G42" s="46"/>
      <c r="H42" s="70">
        <f t="shared" si="4"/>
        <v>820</v>
      </c>
      <c r="I42" s="81"/>
      <c r="J42" s="96">
        <f t="shared" si="5"/>
        <v>820</v>
      </c>
      <c r="K42" s="29" t="s">
        <v>73</v>
      </c>
    </row>
    <row r="43" spans="1:11" ht="24.75" customHeight="1">
      <c r="A43" s="209"/>
      <c r="B43" s="10">
        <v>30</v>
      </c>
      <c r="C43" s="12">
        <v>614</v>
      </c>
      <c r="D43" s="49"/>
      <c r="E43" s="52"/>
      <c r="F43" s="53">
        <v>820</v>
      </c>
      <c r="G43" s="46"/>
      <c r="H43" s="70">
        <f t="shared" si="4"/>
        <v>820</v>
      </c>
      <c r="I43" s="81"/>
      <c r="J43" s="96">
        <f t="shared" si="5"/>
        <v>820</v>
      </c>
      <c r="K43" s="29" t="s">
        <v>70</v>
      </c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1560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18280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1500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21340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2600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23940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2500</v>
      </c>
      <c r="E82" s="29"/>
      <c r="F82" s="12"/>
      <c r="G82" s="27">
        <v>3110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3180</v>
      </c>
      <c r="E83" s="29"/>
      <c r="F83" s="12"/>
      <c r="G83" s="27">
        <v>2420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2560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2120</v>
      </c>
      <c r="E85" s="29"/>
      <c r="F85" s="12"/>
      <c r="G85" s="27">
        <v>3260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2130</v>
      </c>
      <c r="E86" s="29"/>
      <c r="F86" s="12"/>
      <c r="G86" s="27">
        <v>2260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23.54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1.2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23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4562.9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83196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4564.1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83219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44166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609</v>
      </c>
      <c r="D8" s="58"/>
      <c r="E8" s="117"/>
      <c r="F8" s="57">
        <v>560</v>
      </c>
      <c r="G8" s="118"/>
      <c r="H8" s="119">
        <f>SUM(E8:G8)</f>
        <v>560</v>
      </c>
      <c r="I8" s="120"/>
      <c r="J8" s="121">
        <f>H8+I8</f>
        <v>560</v>
      </c>
      <c r="K8" s="122" t="s">
        <v>68</v>
      </c>
    </row>
    <row r="9" spans="1:11" ht="24.75" customHeight="1">
      <c r="A9" s="206"/>
      <c r="B9" s="10">
        <v>2</v>
      </c>
      <c r="C9" s="11">
        <v>614</v>
      </c>
      <c r="D9" s="48"/>
      <c r="E9" s="123"/>
      <c r="F9" s="11">
        <v>780</v>
      </c>
      <c r="G9" s="124"/>
      <c r="H9" s="125">
        <f aca="true" t="shared" si="0" ref="H9:H22">SUM(E9:G9)</f>
        <v>780</v>
      </c>
      <c r="I9" s="126"/>
      <c r="J9" s="127">
        <f aca="true" t="shared" si="1" ref="J9:J22">H9+I9</f>
        <v>780</v>
      </c>
      <c r="K9" s="128" t="s">
        <v>69</v>
      </c>
    </row>
    <row r="10" spans="1:11" ht="24.75" customHeight="1">
      <c r="A10" s="206"/>
      <c r="B10" s="10">
        <v>3</v>
      </c>
      <c r="C10" s="11">
        <v>615</v>
      </c>
      <c r="D10" s="48"/>
      <c r="E10" s="123"/>
      <c r="F10" s="11">
        <v>810</v>
      </c>
      <c r="G10" s="124"/>
      <c r="H10" s="125">
        <f t="shared" si="0"/>
        <v>810</v>
      </c>
      <c r="I10" s="126"/>
      <c r="J10" s="127">
        <f t="shared" si="1"/>
        <v>810</v>
      </c>
      <c r="K10" s="128" t="s">
        <v>70</v>
      </c>
    </row>
    <row r="11" spans="1:11" ht="24.75" customHeight="1">
      <c r="A11" s="206"/>
      <c r="B11" s="10">
        <v>4</v>
      </c>
      <c r="C11" s="11">
        <v>876</v>
      </c>
      <c r="D11" s="48"/>
      <c r="E11" s="123"/>
      <c r="F11" s="11">
        <v>1000</v>
      </c>
      <c r="G11" s="124">
        <v>930</v>
      </c>
      <c r="H11" s="125">
        <f t="shared" si="0"/>
        <v>1930</v>
      </c>
      <c r="I11" s="126"/>
      <c r="J11" s="127">
        <f t="shared" si="1"/>
        <v>1930</v>
      </c>
      <c r="K11" s="128" t="s">
        <v>70</v>
      </c>
    </row>
    <row r="12" spans="1:11" ht="24.75" customHeight="1">
      <c r="A12" s="206"/>
      <c r="B12" s="10">
        <v>5</v>
      </c>
      <c r="C12" s="11">
        <v>424</v>
      </c>
      <c r="D12" s="48"/>
      <c r="E12" s="123">
        <v>430</v>
      </c>
      <c r="F12" s="11">
        <v>2000</v>
      </c>
      <c r="G12" s="124">
        <v>1000</v>
      </c>
      <c r="H12" s="125">
        <f t="shared" si="0"/>
        <v>3430</v>
      </c>
      <c r="I12" s="126"/>
      <c r="J12" s="127">
        <f t="shared" si="1"/>
        <v>3430</v>
      </c>
      <c r="K12" s="128" t="s">
        <v>71</v>
      </c>
    </row>
    <row r="13" spans="1:11" ht="24.75" customHeight="1">
      <c r="A13" s="206"/>
      <c r="B13" s="10">
        <v>6</v>
      </c>
      <c r="C13" s="11">
        <v>615</v>
      </c>
      <c r="D13" s="48"/>
      <c r="E13" s="123"/>
      <c r="F13" s="11">
        <v>630</v>
      </c>
      <c r="G13" s="124"/>
      <c r="H13" s="125">
        <f t="shared" si="0"/>
        <v>630</v>
      </c>
      <c r="I13" s="126"/>
      <c r="J13" s="127">
        <f t="shared" si="1"/>
        <v>630</v>
      </c>
      <c r="K13" s="128" t="s">
        <v>72</v>
      </c>
    </row>
    <row r="14" spans="1:11" ht="24.75" customHeight="1">
      <c r="A14" s="206"/>
      <c r="B14" s="10">
        <v>7</v>
      </c>
      <c r="C14" s="57">
        <v>609</v>
      </c>
      <c r="D14" s="106"/>
      <c r="E14" s="110"/>
      <c r="F14" s="105">
        <v>930</v>
      </c>
      <c r="G14" s="107"/>
      <c r="H14" s="125">
        <f t="shared" si="0"/>
        <v>930</v>
      </c>
      <c r="I14" s="108"/>
      <c r="J14" s="127">
        <f t="shared" si="1"/>
        <v>930</v>
      </c>
      <c r="K14" s="109"/>
    </row>
    <row r="15" spans="1:11" ht="24.75" customHeight="1">
      <c r="A15" s="206"/>
      <c r="B15" s="10">
        <v>8</v>
      </c>
      <c r="C15" s="105">
        <v>595</v>
      </c>
      <c r="D15" s="106"/>
      <c r="E15" s="110">
        <v>750</v>
      </c>
      <c r="F15" s="105">
        <v>2000</v>
      </c>
      <c r="G15" s="107">
        <v>1000</v>
      </c>
      <c r="H15" s="125">
        <f t="shared" si="0"/>
        <v>3750</v>
      </c>
      <c r="I15" s="108"/>
      <c r="J15" s="127">
        <f t="shared" si="1"/>
        <v>3750</v>
      </c>
      <c r="K15" s="109"/>
    </row>
    <row r="16" spans="1:11" ht="24.75" customHeight="1">
      <c r="A16" s="206"/>
      <c r="B16" s="10">
        <v>9</v>
      </c>
      <c r="C16" s="105">
        <v>423</v>
      </c>
      <c r="D16" s="106"/>
      <c r="E16" s="110">
        <v>140</v>
      </c>
      <c r="F16" s="105">
        <v>2000</v>
      </c>
      <c r="G16" s="107">
        <v>1000</v>
      </c>
      <c r="H16" s="125">
        <f t="shared" si="0"/>
        <v>3140</v>
      </c>
      <c r="I16" s="108"/>
      <c r="J16" s="127">
        <f t="shared" si="1"/>
        <v>3140</v>
      </c>
      <c r="K16" s="109"/>
    </row>
    <row r="17" spans="1:11" ht="24.75" customHeight="1">
      <c r="A17" s="206"/>
      <c r="B17" s="10">
        <v>10</v>
      </c>
      <c r="C17" s="105">
        <v>213</v>
      </c>
      <c r="D17" s="106"/>
      <c r="E17" s="110"/>
      <c r="F17" s="105">
        <v>510</v>
      </c>
      <c r="G17" s="107"/>
      <c r="H17" s="125">
        <f t="shared" si="0"/>
        <v>510</v>
      </c>
      <c r="I17" s="108"/>
      <c r="J17" s="127">
        <f t="shared" si="1"/>
        <v>510</v>
      </c>
      <c r="K17" s="109"/>
    </row>
    <row r="18" spans="1:11" ht="24.75" customHeight="1">
      <c r="A18" s="206"/>
      <c r="B18" s="10">
        <v>11</v>
      </c>
      <c r="C18" s="105"/>
      <c r="D18" s="106"/>
      <c r="E18" s="110"/>
      <c r="F18" s="105"/>
      <c r="G18" s="107"/>
      <c r="H18" s="125">
        <f t="shared" si="0"/>
        <v>0</v>
      </c>
      <c r="I18" s="108"/>
      <c r="J18" s="127">
        <f t="shared" si="1"/>
        <v>0</v>
      </c>
      <c r="K18" s="109"/>
    </row>
    <row r="19" spans="1:11" ht="24.75" customHeight="1">
      <c r="A19" s="206"/>
      <c r="B19" s="10">
        <v>12</v>
      </c>
      <c r="C19" s="105"/>
      <c r="D19" s="106"/>
      <c r="E19" s="110"/>
      <c r="F19" s="105"/>
      <c r="G19" s="107"/>
      <c r="H19" s="125">
        <f t="shared" si="0"/>
        <v>0</v>
      </c>
      <c r="I19" s="108"/>
      <c r="J19" s="127">
        <f t="shared" si="1"/>
        <v>0</v>
      </c>
      <c r="K19" s="109"/>
    </row>
    <row r="20" spans="1:11" ht="24.75" customHeight="1">
      <c r="A20" s="206"/>
      <c r="B20" s="10">
        <v>13</v>
      </c>
      <c r="C20" s="105"/>
      <c r="D20" s="106"/>
      <c r="E20" s="110"/>
      <c r="F20" s="105"/>
      <c r="G20" s="107"/>
      <c r="H20" s="125">
        <f t="shared" si="0"/>
        <v>0</v>
      </c>
      <c r="I20" s="108"/>
      <c r="J20" s="127">
        <f t="shared" si="1"/>
        <v>0</v>
      </c>
      <c r="K20" s="109"/>
    </row>
    <row r="21" spans="1:11" ht="24.75" customHeight="1">
      <c r="A21" s="206"/>
      <c r="B21" s="10">
        <v>14</v>
      </c>
      <c r="C21" s="105"/>
      <c r="D21" s="106"/>
      <c r="E21" s="110"/>
      <c r="F21" s="105"/>
      <c r="G21" s="107"/>
      <c r="H21" s="125">
        <f t="shared" si="0"/>
        <v>0</v>
      </c>
      <c r="I21" s="108"/>
      <c r="J21" s="127">
        <f t="shared" si="1"/>
        <v>0</v>
      </c>
      <c r="K21" s="109"/>
    </row>
    <row r="22" spans="1:11" ht="24.75" customHeight="1" thickBot="1">
      <c r="A22" s="207"/>
      <c r="B22" s="39">
        <v>15</v>
      </c>
      <c r="C22" s="111"/>
      <c r="D22" s="112"/>
      <c r="E22" s="113"/>
      <c r="F22" s="111"/>
      <c r="G22" s="114"/>
      <c r="H22" s="129">
        <f t="shared" si="0"/>
        <v>0</v>
      </c>
      <c r="I22" s="115"/>
      <c r="J22" s="127">
        <f t="shared" si="1"/>
        <v>0</v>
      </c>
      <c r="K22" s="11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615</v>
      </c>
      <c r="D26" s="48"/>
      <c r="E26" s="123">
        <v>240</v>
      </c>
      <c r="F26" s="11">
        <v>1000</v>
      </c>
      <c r="G26" s="124"/>
      <c r="H26" s="125">
        <f>SUM(E26:G26)</f>
        <v>1240</v>
      </c>
      <c r="I26" s="126"/>
      <c r="J26" s="130">
        <f>H26+I26</f>
        <v>1240</v>
      </c>
      <c r="K26" s="128" t="s">
        <v>73</v>
      </c>
    </row>
    <row r="27" spans="1:11" ht="24.75" customHeight="1">
      <c r="A27" s="209"/>
      <c r="B27" s="39">
        <v>17</v>
      </c>
      <c r="C27" s="11">
        <v>872</v>
      </c>
      <c r="D27" s="48"/>
      <c r="E27" s="123"/>
      <c r="F27" s="11">
        <v>1820</v>
      </c>
      <c r="G27" s="124"/>
      <c r="H27" s="125">
        <f aca="true" t="shared" si="2" ref="H27:H35">SUM(E27:G27)</f>
        <v>1820</v>
      </c>
      <c r="I27" s="126"/>
      <c r="J27" s="130">
        <f aca="true" t="shared" si="3" ref="J27:J35">H27+I27</f>
        <v>1820</v>
      </c>
      <c r="K27" s="128" t="s">
        <v>73</v>
      </c>
    </row>
    <row r="28" spans="1:11" ht="24.75" customHeight="1">
      <c r="A28" s="209"/>
      <c r="B28" s="10">
        <v>18</v>
      </c>
      <c r="C28" s="105"/>
      <c r="D28" s="106"/>
      <c r="E28" s="110"/>
      <c r="F28" s="105"/>
      <c r="G28" s="107"/>
      <c r="H28" s="125">
        <f t="shared" si="2"/>
        <v>0</v>
      </c>
      <c r="I28" s="108"/>
      <c r="J28" s="130">
        <f t="shared" si="3"/>
        <v>0</v>
      </c>
      <c r="K28" s="109"/>
    </row>
    <row r="29" spans="1:11" ht="24.75" customHeight="1">
      <c r="A29" s="209"/>
      <c r="B29" s="10">
        <v>19</v>
      </c>
      <c r="C29" s="105"/>
      <c r="D29" s="106"/>
      <c r="E29" s="110"/>
      <c r="F29" s="105"/>
      <c r="G29" s="107"/>
      <c r="H29" s="125">
        <f t="shared" si="2"/>
        <v>0</v>
      </c>
      <c r="I29" s="108"/>
      <c r="J29" s="130">
        <f t="shared" si="3"/>
        <v>0</v>
      </c>
      <c r="K29" s="109"/>
    </row>
    <row r="30" spans="1:11" ht="24.75" customHeight="1">
      <c r="A30" s="209"/>
      <c r="B30" s="10">
        <v>20</v>
      </c>
      <c r="C30" s="105"/>
      <c r="D30" s="106"/>
      <c r="E30" s="110"/>
      <c r="F30" s="105"/>
      <c r="G30" s="107"/>
      <c r="H30" s="125">
        <f t="shared" si="2"/>
        <v>0</v>
      </c>
      <c r="I30" s="108"/>
      <c r="J30" s="130">
        <f t="shared" si="3"/>
        <v>0</v>
      </c>
      <c r="K30" s="109"/>
    </row>
    <row r="31" spans="1:11" ht="24.75" customHeight="1">
      <c r="A31" s="209"/>
      <c r="B31" s="10">
        <v>21</v>
      </c>
      <c r="C31" s="105"/>
      <c r="D31" s="106"/>
      <c r="E31" s="110"/>
      <c r="F31" s="105"/>
      <c r="G31" s="107"/>
      <c r="H31" s="125">
        <f t="shared" si="2"/>
        <v>0</v>
      </c>
      <c r="I31" s="108"/>
      <c r="J31" s="130">
        <f t="shared" si="3"/>
        <v>0</v>
      </c>
      <c r="K31" s="109"/>
    </row>
    <row r="32" spans="1:11" ht="24.75" customHeight="1">
      <c r="A32" s="209"/>
      <c r="B32" s="10">
        <v>22</v>
      </c>
      <c r="C32" s="105"/>
      <c r="D32" s="106"/>
      <c r="E32" s="110"/>
      <c r="F32" s="105"/>
      <c r="G32" s="107"/>
      <c r="H32" s="125">
        <f t="shared" si="2"/>
        <v>0</v>
      </c>
      <c r="I32" s="108"/>
      <c r="J32" s="130">
        <f t="shared" si="3"/>
        <v>0</v>
      </c>
      <c r="K32" s="109"/>
    </row>
    <row r="33" spans="1:11" ht="24.75" customHeight="1">
      <c r="A33" s="209"/>
      <c r="B33" s="10">
        <v>23</v>
      </c>
      <c r="C33" s="105"/>
      <c r="D33" s="106"/>
      <c r="E33" s="110"/>
      <c r="F33" s="105"/>
      <c r="G33" s="107"/>
      <c r="H33" s="125">
        <f t="shared" si="2"/>
        <v>0</v>
      </c>
      <c r="I33" s="108"/>
      <c r="J33" s="130">
        <f t="shared" si="3"/>
        <v>0</v>
      </c>
      <c r="K33" s="109"/>
    </row>
    <row r="34" spans="1:11" ht="24.75" customHeight="1">
      <c r="A34" s="209"/>
      <c r="B34" s="10">
        <v>24</v>
      </c>
      <c r="C34" s="105"/>
      <c r="D34" s="106"/>
      <c r="E34" s="110"/>
      <c r="F34" s="105"/>
      <c r="G34" s="107"/>
      <c r="H34" s="125">
        <f t="shared" si="2"/>
        <v>0</v>
      </c>
      <c r="I34" s="108"/>
      <c r="J34" s="130">
        <f t="shared" si="3"/>
        <v>0</v>
      </c>
      <c r="K34" s="109"/>
    </row>
    <row r="35" spans="1:11" ht="24.75" customHeight="1" thickBot="1">
      <c r="A35" s="209"/>
      <c r="B35" s="39">
        <v>25</v>
      </c>
      <c r="C35" s="111"/>
      <c r="D35" s="112"/>
      <c r="E35" s="113"/>
      <c r="F35" s="111"/>
      <c r="G35" s="114"/>
      <c r="H35" s="125">
        <f t="shared" si="2"/>
        <v>0</v>
      </c>
      <c r="I35" s="115"/>
      <c r="J35" s="130">
        <f t="shared" si="3"/>
        <v>0</v>
      </c>
      <c r="K35" s="11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97">
        <v>609</v>
      </c>
      <c r="D39" s="98"/>
      <c r="E39" s="99"/>
      <c r="F39" s="97">
        <v>920</v>
      </c>
      <c r="G39" s="100"/>
      <c r="H39" s="101">
        <f>SUM(E39:G39)</f>
        <v>920</v>
      </c>
      <c r="I39" s="102"/>
      <c r="J39" s="103">
        <f>H39+I39</f>
        <v>920</v>
      </c>
      <c r="K39" s="104" t="s">
        <v>70</v>
      </c>
    </row>
    <row r="40" spans="1:11" ht="24.75" customHeight="1">
      <c r="A40" s="209"/>
      <c r="B40" s="39">
        <v>27</v>
      </c>
      <c r="C40" s="105">
        <v>615</v>
      </c>
      <c r="D40" s="106"/>
      <c r="E40" s="99"/>
      <c r="F40" s="105">
        <v>1000</v>
      </c>
      <c r="G40" s="107"/>
      <c r="H40" s="101">
        <f aca="true" t="shared" si="4" ref="H40:H48">SUM(E40:G40)</f>
        <v>1000</v>
      </c>
      <c r="I40" s="108"/>
      <c r="J40" s="103">
        <f aca="true" t="shared" si="5" ref="J40:J48">H40+I40</f>
        <v>1000</v>
      </c>
      <c r="K40" s="109" t="s">
        <v>73</v>
      </c>
    </row>
    <row r="41" spans="1:11" ht="24.75" customHeight="1">
      <c r="A41" s="209"/>
      <c r="B41" s="10">
        <v>28</v>
      </c>
      <c r="C41" s="105">
        <v>609</v>
      </c>
      <c r="D41" s="106"/>
      <c r="E41" s="110"/>
      <c r="F41" s="105">
        <v>420</v>
      </c>
      <c r="G41" s="107"/>
      <c r="H41" s="101">
        <f t="shared" si="4"/>
        <v>420</v>
      </c>
      <c r="I41" s="108"/>
      <c r="J41" s="103">
        <f t="shared" si="5"/>
        <v>420</v>
      </c>
      <c r="K41" s="109" t="s">
        <v>70</v>
      </c>
    </row>
    <row r="42" spans="1:11" ht="24.75" customHeight="1">
      <c r="A42" s="209"/>
      <c r="B42" s="10">
        <v>29</v>
      </c>
      <c r="C42" s="105"/>
      <c r="D42" s="106"/>
      <c r="E42" s="110"/>
      <c r="F42" s="105"/>
      <c r="G42" s="107"/>
      <c r="H42" s="101">
        <f t="shared" si="4"/>
        <v>0</v>
      </c>
      <c r="I42" s="108"/>
      <c r="J42" s="103">
        <f t="shared" si="5"/>
        <v>0</v>
      </c>
      <c r="K42" s="109"/>
    </row>
    <row r="43" spans="1:11" ht="24.75" customHeight="1">
      <c r="A43" s="209"/>
      <c r="B43" s="10">
        <v>30</v>
      </c>
      <c r="C43" s="105"/>
      <c r="D43" s="106"/>
      <c r="E43" s="110"/>
      <c r="F43" s="105"/>
      <c r="G43" s="107"/>
      <c r="H43" s="101">
        <f t="shared" si="4"/>
        <v>0</v>
      </c>
      <c r="I43" s="108"/>
      <c r="J43" s="103">
        <f t="shared" si="5"/>
        <v>0</v>
      </c>
      <c r="K43" s="109"/>
    </row>
    <row r="44" spans="1:11" ht="24.75" customHeight="1">
      <c r="A44" s="209"/>
      <c r="B44" s="10">
        <v>31</v>
      </c>
      <c r="C44" s="105"/>
      <c r="D44" s="106"/>
      <c r="E44" s="110"/>
      <c r="F44" s="105"/>
      <c r="G44" s="107"/>
      <c r="H44" s="101">
        <f t="shared" si="4"/>
        <v>0</v>
      </c>
      <c r="I44" s="108"/>
      <c r="J44" s="103">
        <f t="shared" si="5"/>
        <v>0</v>
      </c>
      <c r="K44" s="109"/>
    </row>
    <row r="45" spans="1:11" ht="24.75" customHeight="1">
      <c r="A45" s="209"/>
      <c r="B45" s="10">
        <v>32</v>
      </c>
      <c r="C45" s="105"/>
      <c r="D45" s="106"/>
      <c r="E45" s="110"/>
      <c r="F45" s="105"/>
      <c r="G45" s="107"/>
      <c r="H45" s="101">
        <f t="shared" si="4"/>
        <v>0</v>
      </c>
      <c r="I45" s="108"/>
      <c r="J45" s="103">
        <f t="shared" si="5"/>
        <v>0</v>
      </c>
      <c r="K45" s="109"/>
    </row>
    <row r="46" spans="1:11" ht="24.75" customHeight="1">
      <c r="A46" s="209"/>
      <c r="B46" s="10">
        <v>33</v>
      </c>
      <c r="C46" s="105"/>
      <c r="D46" s="106"/>
      <c r="E46" s="110"/>
      <c r="F46" s="105"/>
      <c r="G46" s="107"/>
      <c r="H46" s="101">
        <f t="shared" si="4"/>
        <v>0</v>
      </c>
      <c r="I46" s="108"/>
      <c r="J46" s="103">
        <f t="shared" si="5"/>
        <v>0</v>
      </c>
      <c r="K46" s="109"/>
    </row>
    <row r="47" spans="1:11" ht="24.75" customHeight="1">
      <c r="A47" s="209"/>
      <c r="B47" s="42">
        <v>34</v>
      </c>
      <c r="C47" s="111"/>
      <c r="D47" s="112"/>
      <c r="E47" s="110"/>
      <c r="F47" s="105"/>
      <c r="G47" s="107"/>
      <c r="H47" s="101">
        <f t="shared" si="4"/>
        <v>0</v>
      </c>
      <c r="I47" s="108"/>
      <c r="J47" s="103">
        <f t="shared" si="5"/>
        <v>0</v>
      </c>
      <c r="K47" s="109"/>
    </row>
    <row r="48" spans="1:11" ht="24.75" customHeight="1">
      <c r="A48" s="209"/>
      <c r="B48" s="39">
        <v>35</v>
      </c>
      <c r="C48" s="111"/>
      <c r="D48" s="112"/>
      <c r="E48" s="113"/>
      <c r="F48" s="111"/>
      <c r="G48" s="114"/>
      <c r="H48" s="101">
        <f t="shared" si="4"/>
        <v>0</v>
      </c>
      <c r="I48" s="115"/>
      <c r="J48" s="103">
        <f t="shared" si="5"/>
        <v>0</v>
      </c>
      <c r="K48" s="116"/>
    </row>
    <row r="49" spans="1:11" ht="30" customHeight="1">
      <c r="A49" s="193" t="s">
        <v>35</v>
      </c>
      <c r="B49" s="193"/>
      <c r="C49" s="193"/>
      <c r="D49" s="193"/>
      <c r="E49" s="73">
        <f>SUM(E8:E48)</f>
        <v>1560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16380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3930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21870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21870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2510</v>
      </c>
      <c r="E82" s="29"/>
      <c r="F82" s="12"/>
      <c r="G82" s="27">
        <v>1920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2850</v>
      </c>
      <c r="E83" s="29"/>
      <c r="F83" s="12"/>
      <c r="G83" s="27">
        <v>2490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2030</v>
      </c>
      <c r="E84" s="29"/>
      <c r="F84" s="12"/>
      <c r="G84" s="27">
        <v>2160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2170</v>
      </c>
      <c r="E85" s="29"/>
      <c r="F85" s="12"/>
      <c r="G85" s="27">
        <v>2210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18.34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1.6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31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4543.9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82875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4545.5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82906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44184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613</v>
      </c>
      <c r="D8" s="58"/>
      <c r="E8" s="59"/>
      <c r="F8" s="60">
        <v>1060</v>
      </c>
      <c r="G8" s="61"/>
      <c r="H8" s="87">
        <f aca="true" t="shared" si="0" ref="H8:H22">SUM(E8:G8)</f>
        <v>1060</v>
      </c>
      <c r="I8" s="79"/>
      <c r="J8" s="93">
        <f aca="true" t="shared" si="1" ref="J8:J22">H8+I8</f>
        <v>1060</v>
      </c>
      <c r="K8" s="63" t="s">
        <v>70</v>
      </c>
    </row>
    <row r="9" spans="1:11" ht="24.75" customHeight="1">
      <c r="A9" s="206"/>
      <c r="B9" s="10">
        <v>2</v>
      </c>
      <c r="C9" s="11">
        <v>609</v>
      </c>
      <c r="D9" s="48"/>
      <c r="E9" s="54"/>
      <c r="F9" s="41">
        <v>1070</v>
      </c>
      <c r="G9" s="45"/>
      <c r="H9" s="55">
        <f t="shared" si="0"/>
        <v>1070</v>
      </c>
      <c r="I9" s="80"/>
      <c r="J9" s="94">
        <f t="shared" si="1"/>
        <v>1070</v>
      </c>
      <c r="K9" s="47" t="s">
        <v>73</v>
      </c>
    </row>
    <row r="10" spans="1:11" ht="24.75" customHeight="1">
      <c r="A10" s="206"/>
      <c r="B10" s="10">
        <v>3</v>
      </c>
      <c r="C10" s="11">
        <v>609</v>
      </c>
      <c r="D10" s="48"/>
      <c r="E10" s="54">
        <v>450</v>
      </c>
      <c r="F10" s="41">
        <v>1000</v>
      </c>
      <c r="G10" s="45"/>
      <c r="H10" s="55">
        <f t="shared" si="0"/>
        <v>1450</v>
      </c>
      <c r="I10" s="80"/>
      <c r="J10" s="94">
        <f t="shared" si="1"/>
        <v>1450</v>
      </c>
      <c r="K10" s="47" t="s">
        <v>73</v>
      </c>
    </row>
    <row r="11" spans="1:11" ht="24.75" customHeight="1">
      <c r="A11" s="206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450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3130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3580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3580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44185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613</v>
      </c>
      <c r="D8" s="58"/>
      <c r="E8" s="59"/>
      <c r="F8" s="60">
        <v>2370</v>
      </c>
      <c r="G8" s="61"/>
      <c r="H8" s="87">
        <f aca="true" t="shared" si="0" ref="H8:H22">SUM(E8:G8)</f>
        <v>2370</v>
      </c>
      <c r="I8" s="79"/>
      <c r="J8" s="93">
        <f aca="true" t="shared" si="1" ref="J8:J22">H8+I8</f>
        <v>2370</v>
      </c>
      <c r="K8" s="63" t="s">
        <v>70</v>
      </c>
    </row>
    <row r="9" spans="1:11" ht="24.75" customHeight="1">
      <c r="A9" s="206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0"/>
      <c r="J9" s="94">
        <f t="shared" si="1"/>
        <v>0</v>
      </c>
      <c r="K9" s="47"/>
    </row>
    <row r="10" spans="1:11" ht="24.75" customHeight="1">
      <c r="A10" s="206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6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/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2370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2370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2370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88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44186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/>
      <c r="F8" s="60">
        <v>650</v>
      </c>
      <c r="G8" s="61"/>
      <c r="H8" s="87">
        <f aca="true" t="shared" si="0" ref="H8:H22">SUM(E8:G8)</f>
        <v>650</v>
      </c>
      <c r="I8" s="79"/>
      <c r="J8" s="93">
        <f aca="true" t="shared" si="1" ref="J8:J22">H8+I8</f>
        <v>650</v>
      </c>
      <c r="K8" s="63" t="s">
        <v>69</v>
      </c>
    </row>
    <row r="9" spans="1:11" ht="24.75" customHeight="1">
      <c r="A9" s="206"/>
      <c r="B9" s="10">
        <v>2</v>
      </c>
      <c r="C9" s="11">
        <v>874</v>
      </c>
      <c r="D9" s="48"/>
      <c r="E9" s="54"/>
      <c r="F9" s="41">
        <v>610</v>
      </c>
      <c r="G9" s="45"/>
      <c r="H9" s="55">
        <f t="shared" si="0"/>
        <v>610</v>
      </c>
      <c r="I9" s="80"/>
      <c r="J9" s="94">
        <f t="shared" si="1"/>
        <v>610</v>
      </c>
      <c r="K9" s="47"/>
    </row>
    <row r="10" spans="1:11" ht="24.75" customHeight="1">
      <c r="A10" s="206"/>
      <c r="B10" s="10">
        <v>3</v>
      </c>
      <c r="C10" s="11">
        <v>423</v>
      </c>
      <c r="D10" s="48"/>
      <c r="E10" s="54">
        <v>180</v>
      </c>
      <c r="F10" s="41">
        <v>2000</v>
      </c>
      <c r="G10" s="45">
        <v>2000</v>
      </c>
      <c r="H10" s="55">
        <f t="shared" si="0"/>
        <v>4180</v>
      </c>
      <c r="I10" s="80"/>
      <c r="J10" s="94">
        <f t="shared" si="1"/>
        <v>4180</v>
      </c>
      <c r="K10" s="47" t="s">
        <v>71</v>
      </c>
    </row>
    <row r="11" spans="1:11" ht="24.75" customHeight="1">
      <c r="A11" s="206"/>
      <c r="B11" s="10">
        <v>4</v>
      </c>
      <c r="C11" s="11">
        <v>424</v>
      </c>
      <c r="D11" s="48"/>
      <c r="E11" s="54">
        <v>560</v>
      </c>
      <c r="F11" s="41">
        <v>1000</v>
      </c>
      <c r="G11" s="45"/>
      <c r="H11" s="55">
        <f t="shared" si="0"/>
        <v>1560</v>
      </c>
      <c r="I11" s="80"/>
      <c r="J11" s="94">
        <f t="shared" si="1"/>
        <v>1560</v>
      </c>
      <c r="K11" s="47" t="s">
        <v>73</v>
      </c>
    </row>
    <row r="12" spans="1:11" ht="24.75" customHeight="1">
      <c r="A12" s="206"/>
      <c r="B12" s="10">
        <v>5</v>
      </c>
      <c r="C12" s="11">
        <v>595</v>
      </c>
      <c r="D12" s="48"/>
      <c r="E12" s="54">
        <v>300</v>
      </c>
      <c r="F12" s="41">
        <v>1500</v>
      </c>
      <c r="G12" s="45">
        <v>500</v>
      </c>
      <c r="H12" s="55">
        <f t="shared" si="0"/>
        <v>2300</v>
      </c>
      <c r="I12" s="80"/>
      <c r="J12" s="94">
        <f t="shared" si="1"/>
        <v>2300</v>
      </c>
      <c r="K12" s="47" t="s">
        <v>72</v>
      </c>
    </row>
    <row r="13" spans="1:11" ht="24.75" customHeight="1">
      <c r="A13" s="206"/>
      <c r="B13" s="10">
        <v>6</v>
      </c>
      <c r="C13" s="11">
        <v>614</v>
      </c>
      <c r="D13" s="48"/>
      <c r="E13" s="54"/>
      <c r="F13" s="41">
        <v>1060</v>
      </c>
      <c r="G13" s="45"/>
      <c r="H13" s="55">
        <f t="shared" si="0"/>
        <v>1060</v>
      </c>
      <c r="I13" s="80"/>
      <c r="J13" s="94">
        <f t="shared" si="1"/>
        <v>1060</v>
      </c>
      <c r="K13" s="47" t="s">
        <v>69</v>
      </c>
    </row>
    <row r="14" spans="1:11" ht="24.75" customHeight="1">
      <c r="A14" s="206"/>
      <c r="B14" s="10">
        <v>7</v>
      </c>
      <c r="C14" s="12">
        <v>370</v>
      </c>
      <c r="D14" s="49"/>
      <c r="E14" s="52"/>
      <c r="F14" s="53"/>
      <c r="G14" s="46"/>
      <c r="H14" s="55">
        <f t="shared" si="0"/>
        <v>0</v>
      </c>
      <c r="I14" s="81">
        <v>970</v>
      </c>
      <c r="J14" s="94">
        <f t="shared" si="1"/>
        <v>970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613</v>
      </c>
      <c r="D26" s="48"/>
      <c r="E26" s="54"/>
      <c r="F26" s="41">
        <v>820</v>
      </c>
      <c r="G26" s="45"/>
      <c r="H26" s="55">
        <f aca="true" t="shared" si="2" ref="H26:H35">SUM(E26:G26)</f>
        <v>820</v>
      </c>
      <c r="I26" s="80"/>
      <c r="J26" s="95">
        <f aca="true" t="shared" si="3" ref="J26:J35">H26+I26</f>
        <v>820</v>
      </c>
      <c r="K26" s="47" t="s">
        <v>72</v>
      </c>
    </row>
    <row r="27" spans="1:11" ht="24.75" customHeight="1">
      <c r="A27" s="209"/>
      <c r="B27" s="39">
        <v>17</v>
      </c>
      <c r="C27" s="11">
        <v>614</v>
      </c>
      <c r="D27" s="48"/>
      <c r="E27" s="54">
        <v>350</v>
      </c>
      <c r="F27" s="41">
        <v>500</v>
      </c>
      <c r="G27" s="45"/>
      <c r="H27" s="55">
        <f t="shared" si="2"/>
        <v>850</v>
      </c>
      <c r="I27" s="80"/>
      <c r="J27" s="95">
        <f t="shared" si="3"/>
        <v>850</v>
      </c>
      <c r="K27" s="47" t="s">
        <v>73</v>
      </c>
    </row>
    <row r="28" spans="1:11" ht="24.75" customHeight="1">
      <c r="A28" s="209"/>
      <c r="B28" s="10">
        <v>18</v>
      </c>
      <c r="C28" s="12">
        <v>613</v>
      </c>
      <c r="D28" s="49"/>
      <c r="E28" s="52">
        <v>300</v>
      </c>
      <c r="F28" s="53">
        <v>500</v>
      </c>
      <c r="G28" s="46"/>
      <c r="H28" s="55">
        <f t="shared" si="2"/>
        <v>800</v>
      </c>
      <c r="I28" s="81"/>
      <c r="J28" s="95">
        <f t="shared" si="3"/>
        <v>800</v>
      </c>
      <c r="K28" s="29" t="s">
        <v>72</v>
      </c>
    </row>
    <row r="29" spans="1:11" ht="24.75" customHeight="1">
      <c r="A29" s="209"/>
      <c r="B29" s="10">
        <v>19</v>
      </c>
      <c r="C29" s="12">
        <v>811</v>
      </c>
      <c r="D29" s="49"/>
      <c r="E29" s="52"/>
      <c r="F29" s="53"/>
      <c r="G29" s="46">
        <v>2970</v>
      </c>
      <c r="H29" s="55">
        <f t="shared" si="2"/>
        <v>2970</v>
      </c>
      <c r="I29" s="81"/>
      <c r="J29" s="95">
        <f t="shared" si="3"/>
        <v>2970</v>
      </c>
      <c r="K29" s="29"/>
    </row>
    <row r="30" spans="1:11" ht="24.75" customHeight="1">
      <c r="A30" s="209"/>
      <c r="B30" s="10">
        <v>20</v>
      </c>
      <c r="C30" s="12">
        <v>614</v>
      </c>
      <c r="D30" s="49"/>
      <c r="E30" s="52">
        <v>400</v>
      </c>
      <c r="F30" s="53">
        <v>700</v>
      </c>
      <c r="G30" s="46"/>
      <c r="H30" s="55">
        <f t="shared" si="2"/>
        <v>1100</v>
      </c>
      <c r="I30" s="81"/>
      <c r="J30" s="95">
        <f t="shared" si="3"/>
        <v>1100</v>
      </c>
      <c r="K30" s="29" t="s">
        <v>72</v>
      </c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872</v>
      </c>
      <c r="D39" s="50"/>
      <c r="E39" s="67"/>
      <c r="F39" s="68">
        <v>730</v>
      </c>
      <c r="G39" s="69"/>
      <c r="H39" s="70">
        <f aca="true" t="shared" si="4" ref="H39:H48">SUM(E39:G39)</f>
        <v>730</v>
      </c>
      <c r="I39" s="83"/>
      <c r="J39" s="96">
        <f aca="true" t="shared" si="5" ref="J39:J48">H39+I39</f>
        <v>730</v>
      </c>
      <c r="K39" s="71" t="s">
        <v>73</v>
      </c>
    </row>
    <row r="40" spans="1:11" ht="24.75" customHeight="1">
      <c r="A40" s="209"/>
      <c r="B40" s="39">
        <v>27</v>
      </c>
      <c r="C40" s="12">
        <v>809</v>
      </c>
      <c r="D40" s="49"/>
      <c r="E40" s="52"/>
      <c r="F40" s="53">
        <v>1750</v>
      </c>
      <c r="G40" s="46"/>
      <c r="H40" s="70">
        <f t="shared" si="4"/>
        <v>1750</v>
      </c>
      <c r="I40" s="81"/>
      <c r="J40" s="96">
        <f t="shared" si="5"/>
        <v>1750</v>
      </c>
      <c r="K40" s="29"/>
    </row>
    <row r="41" spans="1:11" ht="24.75" customHeight="1">
      <c r="A41" s="209"/>
      <c r="B41" s="10">
        <v>28</v>
      </c>
      <c r="C41" s="12">
        <v>613</v>
      </c>
      <c r="D41" s="49"/>
      <c r="E41" s="52"/>
      <c r="F41" s="53">
        <v>980</v>
      </c>
      <c r="G41" s="46"/>
      <c r="H41" s="70">
        <f t="shared" si="4"/>
        <v>980</v>
      </c>
      <c r="I41" s="81"/>
      <c r="J41" s="96">
        <f t="shared" si="5"/>
        <v>980</v>
      </c>
      <c r="K41" s="29" t="s">
        <v>73</v>
      </c>
    </row>
    <row r="42" spans="1:11" ht="24.75" customHeight="1">
      <c r="A42" s="209"/>
      <c r="B42" s="10">
        <v>29</v>
      </c>
      <c r="C42" s="12">
        <v>614</v>
      </c>
      <c r="D42" s="49"/>
      <c r="E42" s="52"/>
      <c r="F42" s="53">
        <v>920</v>
      </c>
      <c r="G42" s="46"/>
      <c r="H42" s="70">
        <f t="shared" si="4"/>
        <v>920</v>
      </c>
      <c r="I42" s="81"/>
      <c r="J42" s="96">
        <f t="shared" si="5"/>
        <v>920</v>
      </c>
      <c r="K42" s="29" t="s">
        <v>70</v>
      </c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2090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13720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5470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21280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970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22250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2620</v>
      </c>
      <c r="E82" s="29"/>
      <c r="F82" s="12"/>
      <c r="G82" s="27">
        <v>1890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2510</v>
      </c>
      <c r="E83" s="29"/>
      <c r="F83" s="12"/>
      <c r="G83" s="27">
        <v>2610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2980</v>
      </c>
      <c r="E84" s="29"/>
      <c r="F84" s="12"/>
      <c r="G84" s="27">
        <v>2550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2600</v>
      </c>
      <c r="E85" s="29"/>
      <c r="F85" s="12"/>
      <c r="G85" s="27">
        <v>3230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20.990000000000002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1.1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19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4564.1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83219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4565.2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83238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6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44187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/>
      <c r="F8" s="60">
        <v>940</v>
      </c>
      <c r="G8" s="61"/>
      <c r="H8" s="87">
        <f aca="true" t="shared" si="0" ref="H8:H22">SUM(E8:G8)</f>
        <v>940</v>
      </c>
      <c r="I8" s="79"/>
      <c r="J8" s="93">
        <f aca="true" t="shared" si="1" ref="J8:J22">H8+I8</f>
        <v>940</v>
      </c>
      <c r="K8" s="63" t="s">
        <v>72</v>
      </c>
    </row>
    <row r="9" spans="1:11" ht="24.75" customHeight="1">
      <c r="A9" s="206"/>
      <c r="B9" s="10">
        <v>2</v>
      </c>
      <c r="C9" s="11">
        <v>609</v>
      </c>
      <c r="D9" s="48"/>
      <c r="E9" s="54"/>
      <c r="F9" s="41">
        <v>1000</v>
      </c>
      <c r="G9" s="45"/>
      <c r="H9" s="55">
        <f t="shared" si="0"/>
        <v>1000</v>
      </c>
      <c r="I9" s="80"/>
      <c r="J9" s="94">
        <f t="shared" si="1"/>
        <v>1000</v>
      </c>
      <c r="K9" s="47" t="s">
        <v>77</v>
      </c>
    </row>
    <row r="10" spans="1:11" ht="24.75" customHeight="1">
      <c r="A10" s="206"/>
      <c r="B10" s="10">
        <v>3</v>
      </c>
      <c r="C10" s="11">
        <v>614</v>
      </c>
      <c r="D10" s="48"/>
      <c r="E10" s="54"/>
      <c r="F10" s="41">
        <v>850</v>
      </c>
      <c r="G10" s="45"/>
      <c r="H10" s="55">
        <f t="shared" si="0"/>
        <v>850</v>
      </c>
      <c r="I10" s="80"/>
      <c r="J10" s="94">
        <f t="shared" si="1"/>
        <v>850</v>
      </c>
      <c r="K10" s="47" t="s">
        <v>69</v>
      </c>
    </row>
    <row r="11" spans="1:11" ht="24.75" customHeight="1">
      <c r="A11" s="206"/>
      <c r="B11" s="10">
        <v>4</v>
      </c>
      <c r="C11" s="11">
        <v>613</v>
      </c>
      <c r="D11" s="48"/>
      <c r="E11" s="54"/>
      <c r="F11" s="41">
        <v>850</v>
      </c>
      <c r="G11" s="45"/>
      <c r="H11" s="55">
        <f t="shared" si="0"/>
        <v>850</v>
      </c>
      <c r="I11" s="80"/>
      <c r="J11" s="94">
        <f t="shared" si="1"/>
        <v>850</v>
      </c>
      <c r="K11" s="47" t="s">
        <v>68</v>
      </c>
    </row>
    <row r="12" spans="1:11" ht="24.75" customHeight="1">
      <c r="A12" s="206"/>
      <c r="B12" s="10">
        <v>5</v>
      </c>
      <c r="C12" s="11">
        <v>874</v>
      </c>
      <c r="D12" s="48"/>
      <c r="E12" s="54">
        <v>410</v>
      </c>
      <c r="F12" s="41">
        <v>1000</v>
      </c>
      <c r="G12" s="45"/>
      <c r="H12" s="55">
        <f t="shared" si="0"/>
        <v>1410</v>
      </c>
      <c r="I12" s="80"/>
      <c r="J12" s="94">
        <f t="shared" si="1"/>
        <v>1410</v>
      </c>
      <c r="K12" s="47" t="s">
        <v>70</v>
      </c>
    </row>
    <row r="13" spans="1:11" ht="24.75" customHeight="1">
      <c r="A13" s="206"/>
      <c r="B13" s="10">
        <v>6</v>
      </c>
      <c r="C13" s="11">
        <v>424</v>
      </c>
      <c r="D13" s="48"/>
      <c r="E13" s="54">
        <v>450</v>
      </c>
      <c r="F13" s="41">
        <v>1500</v>
      </c>
      <c r="G13" s="45">
        <v>500</v>
      </c>
      <c r="H13" s="55">
        <f t="shared" si="0"/>
        <v>2450</v>
      </c>
      <c r="I13" s="80"/>
      <c r="J13" s="94">
        <f t="shared" si="1"/>
        <v>2450</v>
      </c>
      <c r="K13" s="47" t="s">
        <v>73</v>
      </c>
    </row>
    <row r="14" spans="1:11" ht="24.75" customHeight="1">
      <c r="A14" s="206"/>
      <c r="B14" s="10">
        <v>7</v>
      </c>
      <c r="C14" s="12">
        <v>614</v>
      </c>
      <c r="D14" s="49"/>
      <c r="E14" s="52">
        <v>110</v>
      </c>
      <c r="F14" s="53">
        <v>1000</v>
      </c>
      <c r="G14" s="46"/>
      <c r="H14" s="55">
        <f t="shared" si="0"/>
        <v>1110</v>
      </c>
      <c r="I14" s="81"/>
      <c r="J14" s="94">
        <f t="shared" si="1"/>
        <v>1110</v>
      </c>
      <c r="K14" s="29" t="s">
        <v>69</v>
      </c>
    </row>
    <row r="15" spans="1:11" ht="24.75" customHeight="1">
      <c r="A15" s="206"/>
      <c r="B15" s="10">
        <v>8</v>
      </c>
      <c r="C15" s="12">
        <v>423</v>
      </c>
      <c r="D15" s="49"/>
      <c r="E15" s="52">
        <v>1000</v>
      </c>
      <c r="F15" s="53">
        <v>3000</v>
      </c>
      <c r="G15" s="46">
        <v>1060</v>
      </c>
      <c r="H15" s="55">
        <f t="shared" si="0"/>
        <v>5060</v>
      </c>
      <c r="I15" s="81"/>
      <c r="J15" s="94">
        <f t="shared" si="1"/>
        <v>5060</v>
      </c>
      <c r="K15" s="29" t="s">
        <v>71</v>
      </c>
    </row>
    <row r="16" spans="1:11" ht="24.75" customHeight="1">
      <c r="A16" s="206"/>
      <c r="B16" s="10">
        <v>9</v>
      </c>
      <c r="C16" s="12">
        <v>613</v>
      </c>
      <c r="D16" s="49"/>
      <c r="E16" s="52"/>
      <c r="F16" s="53">
        <v>370</v>
      </c>
      <c r="G16" s="46"/>
      <c r="H16" s="55">
        <f t="shared" si="0"/>
        <v>370</v>
      </c>
      <c r="I16" s="81"/>
      <c r="J16" s="94">
        <f t="shared" si="1"/>
        <v>370</v>
      </c>
      <c r="K16" s="29" t="s">
        <v>68</v>
      </c>
    </row>
    <row r="17" spans="1:11" ht="24.75" customHeight="1">
      <c r="A17" s="206"/>
      <c r="B17" s="10">
        <v>10</v>
      </c>
      <c r="C17" s="12">
        <v>609</v>
      </c>
      <c r="D17" s="49"/>
      <c r="E17" s="52"/>
      <c r="F17" s="53">
        <v>590</v>
      </c>
      <c r="G17" s="46"/>
      <c r="H17" s="55">
        <f t="shared" si="0"/>
        <v>590</v>
      </c>
      <c r="I17" s="81"/>
      <c r="J17" s="94">
        <f t="shared" si="1"/>
        <v>590</v>
      </c>
      <c r="K17" s="29" t="s">
        <v>70</v>
      </c>
    </row>
    <row r="18" spans="1:11" ht="24.75" customHeight="1">
      <c r="A18" s="206"/>
      <c r="B18" s="10">
        <v>11</v>
      </c>
      <c r="C18" s="12">
        <v>573</v>
      </c>
      <c r="D18" s="49"/>
      <c r="E18" s="52"/>
      <c r="F18" s="53"/>
      <c r="G18" s="46"/>
      <c r="H18" s="55">
        <f t="shared" si="0"/>
        <v>0</v>
      </c>
      <c r="I18" s="81">
        <v>460</v>
      </c>
      <c r="J18" s="94">
        <f t="shared" si="1"/>
        <v>460</v>
      </c>
      <c r="K18" s="29"/>
    </row>
    <row r="19" spans="1:11" ht="24.75" customHeight="1">
      <c r="A19" s="206"/>
      <c r="B19" s="10">
        <v>12</v>
      </c>
      <c r="C19" s="12">
        <v>370</v>
      </c>
      <c r="D19" s="49"/>
      <c r="E19" s="52"/>
      <c r="F19" s="53"/>
      <c r="G19" s="46"/>
      <c r="H19" s="55">
        <f t="shared" si="0"/>
        <v>0</v>
      </c>
      <c r="I19" s="81">
        <v>1400</v>
      </c>
      <c r="J19" s="94">
        <f t="shared" si="1"/>
        <v>1400</v>
      </c>
      <c r="K19" s="29"/>
    </row>
    <row r="20" spans="1:11" ht="24.75" customHeight="1">
      <c r="A20" s="206"/>
      <c r="B20" s="10">
        <v>13</v>
      </c>
      <c r="C20" s="12">
        <v>374</v>
      </c>
      <c r="D20" s="49"/>
      <c r="E20" s="52"/>
      <c r="F20" s="53"/>
      <c r="G20" s="46"/>
      <c r="H20" s="55">
        <f t="shared" si="0"/>
        <v>0</v>
      </c>
      <c r="I20" s="81">
        <v>2310</v>
      </c>
      <c r="J20" s="94">
        <f t="shared" si="1"/>
        <v>2310</v>
      </c>
      <c r="K20" s="29"/>
    </row>
    <row r="21" spans="1:11" ht="24.75" customHeight="1">
      <c r="A21" s="206"/>
      <c r="B21" s="10">
        <v>14</v>
      </c>
      <c r="C21" s="12">
        <v>213</v>
      </c>
      <c r="D21" s="49"/>
      <c r="E21" s="52"/>
      <c r="F21" s="53"/>
      <c r="G21" s="46"/>
      <c r="H21" s="55">
        <f t="shared" si="0"/>
        <v>0</v>
      </c>
      <c r="I21" s="81">
        <v>1230</v>
      </c>
      <c r="J21" s="94">
        <f t="shared" si="1"/>
        <v>1230</v>
      </c>
      <c r="K21" s="29"/>
    </row>
    <row r="22" spans="1:11" ht="24.75" customHeight="1" thickBot="1">
      <c r="A22" s="207"/>
      <c r="B22" s="39">
        <v>15</v>
      </c>
      <c r="C22" s="44">
        <v>609</v>
      </c>
      <c r="D22" s="51"/>
      <c r="E22" s="64"/>
      <c r="F22" s="65">
        <v>670</v>
      </c>
      <c r="G22" s="66"/>
      <c r="H22" s="62">
        <f t="shared" si="0"/>
        <v>670</v>
      </c>
      <c r="I22" s="82"/>
      <c r="J22" s="94">
        <f t="shared" si="1"/>
        <v>670</v>
      </c>
      <c r="K22" s="56" t="s">
        <v>72</v>
      </c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609</v>
      </c>
      <c r="D26" s="48"/>
      <c r="E26" s="54"/>
      <c r="F26" s="41">
        <v>970</v>
      </c>
      <c r="G26" s="45"/>
      <c r="H26" s="55">
        <f aca="true" t="shared" si="2" ref="H26:H35">SUM(E26:G26)</f>
        <v>970</v>
      </c>
      <c r="I26" s="80"/>
      <c r="J26" s="95">
        <f aca="true" t="shared" si="3" ref="J26:J35">H26+I26</f>
        <v>970</v>
      </c>
      <c r="K26" s="47"/>
    </row>
    <row r="27" spans="1:11" ht="24.75" customHeight="1">
      <c r="A27" s="209"/>
      <c r="B27" s="39">
        <v>17</v>
      </c>
      <c r="C27" s="11">
        <v>609</v>
      </c>
      <c r="D27" s="48"/>
      <c r="E27" s="54"/>
      <c r="F27" s="41">
        <v>970</v>
      </c>
      <c r="G27" s="45"/>
      <c r="H27" s="55">
        <f t="shared" si="2"/>
        <v>970</v>
      </c>
      <c r="I27" s="80"/>
      <c r="J27" s="95">
        <f t="shared" si="3"/>
        <v>970</v>
      </c>
      <c r="K27" s="47"/>
    </row>
    <row r="28" spans="1:11" ht="24.75" customHeight="1">
      <c r="A28" s="209"/>
      <c r="B28" s="10">
        <v>18</v>
      </c>
      <c r="C28" s="12">
        <v>572</v>
      </c>
      <c r="D28" s="49"/>
      <c r="E28" s="52">
        <v>430</v>
      </c>
      <c r="F28" s="53">
        <v>2000</v>
      </c>
      <c r="G28" s="46"/>
      <c r="H28" s="55">
        <f t="shared" si="2"/>
        <v>2430</v>
      </c>
      <c r="I28" s="81"/>
      <c r="J28" s="95">
        <f t="shared" si="3"/>
        <v>2430</v>
      </c>
      <c r="K28" s="29" t="s">
        <v>73</v>
      </c>
    </row>
    <row r="29" spans="1:11" ht="24.75" customHeight="1">
      <c r="A29" s="209"/>
      <c r="B29" s="10">
        <v>19</v>
      </c>
      <c r="C29" s="12">
        <v>872</v>
      </c>
      <c r="D29" s="49"/>
      <c r="E29" s="52"/>
      <c r="F29" s="53">
        <v>950</v>
      </c>
      <c r="G29" s="46"/>
      <c r="H29" s="55">
        <f t="shared" si="2"/>
        <v>950</v>
      </c>
      <c r="I29" s="81"/>
      <c r="J29" s="95">
        <f t="shared" si="3"/>
        <v>950</v>
      </c>
      <c r="K29" s="29" t="s">
        <v>73</v>
      </c>
    </row>
    <row r="30" spans="1:11" ht="24.75" customHeight="1">
      <c r="A30" s="209"/>
      <c r="B30" s="10">
        <v>20</v>
      </c>
      <c r="C30" s="12">
        <v>809</v>
      </c>
      <c r="D30" s="49"/>
      <c r="E30" s="52"/>
      <c r="F30" s="53"/>
      <c r="G30" s="46"/>
      <c r="H30" s="55">
        <f t="shared" si="2"/>
        <v>0</v>
      </c>
      <c r="I30" s="81">
        <v>2190</v>
      </c>
      <c r="J30" s="95">
        <f t="shared" si="3"/>
        <v>2190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614</v>
      </c>
      <c r="D39" s="50"/>
      <c r="E39" s="67">
        <v>170</v>
      </c>
      <c r="F39" s="68">
        <v>1000</v>
      </c>
      <c r="G39" s="69"/>
      <c r="H39" s="70">
        <f aca="true" t="shared" si="4" ref="H39:H48">SUM(E39:G39)</f>
        <v>1170</v>
      </c>
      <c r="I39" s="83"/>
      <c r="J39" s="96">
        <f aca="true" t="shared" si="5" ref="J39:J48">H39+I39</f>
        <v>1170</v>
      </c>
      <c r="K39" s="71" t="s">
        <v>70</v>
      </c>
    </row>
    <row r="40" spans="1:11" ht="24.75" customHeight="1">
      <c r="A40" s="209"/>
      <c r="B40" s="39">
        <v>27</v>
      </c>
      <c r="C40" s="12">
        <v>613</v>
      </c>
      <c r="D40" s="49"/>
      <c r="E40" s="52">
        <v>800</v>
      </c>
      <c r="F40" s="53">
        <v>2000</v>
      </c>
      <c r="G40" s="46"/>
      <c r="H40" s="70">
        <f t="shared" si="4"/>
        <v>2800</v>
      </c>
      <c r="I40" s="81"/>
      <c r="J40" s="96">
        <f t="shared" si="5"/>
        <v>2800</v>
      </c>
      <c r="K40" s="29" t="s">
        <v>73</v>
      </c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3370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19660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1560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24590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7590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32180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3570</v>
      </c>
      <c r="E82" s="29"/>
      <c r="F82" s="12"/>
      <c r="G82" s="27">
        <v>3530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2780</v>
      </c>
      <c r="E83" s="29"/>
      <c r="F83" s="12"/>
      <c r="G83" s="27">
        <v>5090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2590</v>
      </c>
      <c r="E84" s="29"/>
      <c r="F84" s="12"/>
      <c r="G84" s="27">
        <v>2350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2920</v>
      </c>
      <c r="E85" s="29"/>
      <c r="F85" s="12"/>
      <c r="G85" s="27">
        <v>3550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26.38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1.4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31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4565.2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83238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4566.6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83262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2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44188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423</v>
      </c>
      <c r="D8" s="58"/>
      <c r="E8" s="59"/>
      <c r="F8" s="60">
        <v>1500</v>
      </c>
      <c r="G8" s="61">
        <v>500</v>
      </c>
      <c r="H8" s="87">
        <f aca="true" t="shared" si="0" ref="H8:H22">SUM(E8:G8)</f>
        <v>2000</v>
      </c>
      <c r="I8" s="79"/>
      <c r="J8" s="93">
        <f aca="true" t="shared" si="1" ref="J8:J22">H8+I8</f>
        <v>2000</v>
      </c>
      <c r="K8" s="63" t="s">
        <v>76</v>
      </c>
    </row>
    <row r="9" spans="1:11" ht="24.75" customHeight="1">
      <c r="A9" s="206"/>
      <c r="B9" s="10">
        <v>2</v>
      </c>
      <c r="C9" s="11">
        <v>595</v>
      </c>
      <c r="D9" s="48"/>
      <c r="E9" s="54">
        <v>400</v>
      </c>
      <c r="F9" s="41">
        <v>1500</v>
      </c>
      <c r="G9" s="45">
        <v>1500</v>
      </c>
      <c r="H9" s="55">
        <f t="shared" si="0"/>
        <v>3400</v>
      </c>
      <c r="I9" s="80"/>
      <c r="J9" s="94">
        <f t="shared" si="1"/>
        <v>3400</v>
      </c>
      <c r="K9" s="47" t="s">
        <v>72</v>
      </c>
    </row>
    <row r="10" spans="1:11" ht="24.75" customHeight="1">
      <c r="A10" s="206"/>
      <c r="B10" s="10">
        <v>3</v>
      </c>
      <c r="C10" s="11">
        <v>615</v>
      </c>
      <c r="D10" s="48"/>
      <c r="E10" s="54"/>
      <c r="F10" s="41">
        <v>950</v>
      </c>
      <c r="G10" s="45"/>
      <c r="H10" s="55">
        <f t="shared" si="0"/>
        <v>950</v>
      </c>
      <c r="I10" s="80"/>
      <c r="J10" s="94">
        <f t="shared" si="1"/>
        <v>950</v>
      </c>
      <c r="K10" s="47" t="s">
        <v>73</v>
      </c>
    </row>
    <row r="11" spans="1:11" ht="24.75" customHeight="1">
      <c r="A11" s="206"/>
      <c r="B11" s="10">
        <v>4</v>
      </c>
      <c r="C11" s="11">
        <v>370</v>
      </c>
      <c r="D11" s="48"/>
      <c r="E11" s="54"/>
      <c r="F11" s="41"/>
      <c r="G11" s="45"/>
      <c r="H11" s="55">
        <f t="shared" si="0"/>
        <v>0</v>
      </c>
      <c r="I11" s="80">
        <v>720</v>
      </c>
      <c r="J11" s="94">
        <f t="shared" si="1"/>
        <v>720</v>
      </c>
      <c r="K11" s="47"/>
    </row>
    <row r="12" spans="1:11" ht="24.75" customHeight="1">
      <c r="A12" s="206"/>
      <c r="B12" s="10">
        <v>5</v>
      </c>
      <c r="C12" s="11">
        <v>615</v>
      </c>
      <c r="D12" s="48"/>
      <c r="E12" s="54">
        <v>530</v>
      </c>
      <c r="F12" s="41">
        <v>400</v>
      </c>
      <c r="G12" s="45"/>
      <c r="H12" s="55">
        <f t="shared" si="0"/>
        <v>930</v>
      </c>
      <c r="I12" s="80"/>
      <c r="J12" s="94">
        <f t="shared" si="1"/>
        <v>930</v>
      </c>
      <c r="K12" s="47" t="s">
        <v>72</v>
      </c>
    </row>
    <row r="13" spans="1:11" ht="24.75" customHeight="1">
      <c r="A13" s="206"/>
      <c r="B13" s="10">
        <v>6</v>
      </c>
      <c r="C13" s="11">
        <v>615</v>
      </c>
      <c r="D13" s="48"/>
      <c r="E13" s="54"/>
      <c r="F13" s="41">
        <v>900</v>
      </c>
      <c r="G13" s="45"/>
      <c r="H13" s="55">
        <f t="shared" si="0"/>
        <v>900</v>
      </c>
      <c r="I13" s="80"/>
      <c r="J13" s="94">
        <f t="shared" si="1"/>
        <v>900</v>
      </c>
      <c r="K13" s="47"/>
    </row>
    <row r="14" spans="1:11" ht="24.75" customHeight="1">
      <c r="A14" s="206"/>
      <c r="B14" s="10">
        <v>7</v>
      </c>
      <c r="C14" s="12">
        <v>874</v>
      </c>
      <c r="D14" s="49"/>
      <c r="E14" s="52">
        <v>400</v>
      </c>
      <c r="F14" s="53">
        <v>570</v>
      </c>
      <c r="G14" s="46"/>
      <c r="H14" s="55">
        <f t="shared" si="0"/>
        <v>970</v>
      </c>
      <c r="I14" s="81"/>
      <c r="J14" s="94">
        <f t="shared" si="1"/>
        <v>970</v>
      </c>
      <c r="K14" s="29"/>
    </row>
    <row r="15" spans="1:11" ht="24.75" customHeight="1">
      <c r="A15" s="206"/>
      <c r="B15" s="10">
        <v>8</v>
      </c>
      <c r="C15" s="12">
        <v>614</v>
      </c>
      <c r="D15" s="49"/>
      <c r="E15" s="52">
        <v>230</v>
      </c>
      <c r="F15" s="53">
        <v>1000</v>
      </c>
      <c r="G15" s="46"/>
      <c r="H15" s="55">
        <f t="shared" si="0"/>
        <v>1230</v>
      </c>
      <c r="I15" s="81"/>
      <c r="J15" s="94">
        <f t="shared" si="1"/>
        <v>1230</v>
      </c>
      <c r="K15" s="29" t="s">
        <v>70</v>
      </c>
    </row>
    <row r="16" spans="1:11" ht="24.75" customHeight="1">
      <c r="A16" s="206"/>
      <c r="B16" s="10">
        <v>9</v>
      </c>
      <c r="C16" s="12">
        <v>213</v>
      </c>
      <c r="D16" s="49"/>
      <c r="E16" s="52"/>
      <c r="F16" s="53"/>
      <c r="G16" s="46"/>
      <c r="H16" s="55">
        <f t="shared" si="0"/>
        <v>0</v>
      </c>
      <c r="I16" s="81">
        <v>1860</v>
      </c>
      <c r="J16" s="94">
        <f t="shared" si="1"/>
        <v>1860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614</v>
      </c>
      <c r="D26" s="48"/>
      <c r="E26" s="54">
        <v>420</v>
      </c>
      <c r="F26" s="41">
        <v>500</v>
      </c>
      <c r="G26" s="45"/>
      <c r="H26" s="55">
        <f aca="true" t="shared" si="2" ref="H26:H35">SUM(E26:G26)</f>
        <v>920</v>
      </c>
      <c r="I26" s="80"/>
      <c r="J26" s="95">
        <f aca="true" t="shared" si="3" ref="J26:J35">H26+I26</f>
        <v>920</v>
      </c>
      <c r="K26" s="47" t="s">
        <v>73</v>
      </c>
    </row>
    <row r="27" spans="1:11" ht="24.75" customHeight="1">
      <c r="A27" s="209"/>
      <c r="B27" s="39">
        <v>17</v>
      </c>
      <c r="C27" s="11">
        <v>615</v>
      </c>
      <c r="D27" s="48"/>
      <c r="E27" s="54"/>
      <c r="F27" s="41">
        <v>790</v>
      </c>
      <c r="G27" s="45"/>
      <c r="H27" s="55">
        <f t="shared" si="2"/>
        <v>790</v>
      </c>
      <c r="I27" s="80"/>
      <c r="J27" s="95">
        <f t="shared" si="3"/>
        <v>790</v>
      </c>
      <c r="K27" s="47" t="s">
        <v>72</v>
      </c>
    </row>
    <row r="28" spans="1:11" ht="24.75" customHeight="1">
      <c r="A28" s="209"/>
      <c r="B28" s="10">
        <v>18</v>
      </c>
      <c r="C28" s="12">
        <v>614</v>
      </c>
      <c r="D28" s="49"/>
      <c r="E28" s="52">
        <v>690</v>
      </c>
      <c r="F28" s="53">
        <v>1000</v>
      </c>
      <c r="G28" s="46"/>
      <c r="H28" s="55">
        <f t="shared" si="2"/>
        <v>1690</v>
      </c>
      <c r="I28" s="81"/>
      <c r="J28" s="95">
        <f t="shared" si="3"/>
        <v>1690</v>
      </c>
      <c r="K28" s="29" t="s">
        <v>73</v>
      </c>
    </row>
    <row r="29" spans="1:11" ht="24.75" customHeight="1">
      <c r="A29" s="209"/>
      <c r="B29" s="10">
        <v>19</v>
      </c>
      <c r="C29" s="12">
        <v>809</v>
      </c>
      <c r="D29" s="49"/>
      <c r="E29" s="52"/>
      <c r="F29" s="53"/>
      <c r="G29" s="46">
        <v>1180</v>
      </c>
      <c r="H29" s="55">
        <f t="shared" si="2"/>
        <v>1180</v>
      </c>
      <c r="I29" s="81"/>
      <c r="J29" s="95">
        <f t="shared" si="3"/>
        <v>1180</v>
      </c>
      <c r="K29" s="29"/>
    </row>
    <row r="30" spans="1:11" ht="24.75" customHeight="1">
      <c r="A30" s="209"/>
      <c r="B30" s="10">
        <v>20</v>
      </c>
      <c r="C30" s="12">
        <v>872</v>
      </c>
      <c r="D30" s="49"/>
      <c r="E30" s="52"/>
      <c r="F30" s="53">
        <v>710</v>
      </c>
      <c r="G30" s="46"/>
      <c r="H30" s="55">
        <f t="shared" si="2"/>
        <v>710</v>
      </c>
      <c r="I30" s="81"/>
      <c r="J30" s="95">
        <f t="shared" si="3"/>
        <v>710</v>
      </c>
      <c r="K30" s="29" t="s">
        <v>73</v>
      </c>
    </row>
    <row r="31" spans="1:11" ht="24.75" customHeight="1">
      <c r="A31" s="209"/>
      <c r="B31" s="10">
        <v>21</v>
      </c>
      <c r="C31" s="12">
        <v>614</v>
      </c>
      <c r="D31" s="49"/>
      <c r="E31" s="52"/>
      <c r="F31" s="53">
        <v>920</v>
      </c>
      <c r="G31" s="46"/>
      <c r="H31" s="55">
        <f t="shared" si="2"/>
        <v>920</v>
      </c>
      <c r="I31" s="81"/>
      <c r="J31" s="95">
        <f t="shared" si="3"/>
        <v>920</v>
      </c>
      <c r="K31" s="29" t="s">
        <v>70</v>
      </c>
    </row>
    <row r="32" spans="1:11" ht="24.75" customHeight="1">
      <c r="A32" s="209"/>
      <c r="B32" s="10">
        <v>22</v>
      </c>
      <c r="C32" s="12">
        <v>613</v>
      </c>
      <c r="D32" s="49"/>
      <c r="E32" s="52"/>
      <c r="F32" s="53">
        <v>810</v>
      </c>
      <c r="G32" s="46"/>
      <c r="H32" s="55">
        <f t="shared" si="2"/>
        <v>810</v>
      </c>
      <c r="I32" s="81"/>
      <c r="J32" s="95">
        <f t="shared" si="3"/>
        <v>810</v>
      </c>
      <c r="K32" s="29" t="s">
        <v>73</v>
      </c>
    </row>
    <row r="33" spans="1:11" ht="24.75" customHeight="1">
      <c r="A33" s="209"/>
      <c r="B33" s="10">
        <v>23</v>
      </c>
      <c r="C33" s="12">
        <v>809</v>
      </c>
      <c r="D33" s="49"/>
      <c r="E33" s="52"/>
      <c r="F33" s="53"/>
      <c r="G33" s="46"/>
      <c r="H33" s="55">
        <f t="shared" si="2"/>
        <v>0</v>
      </c>
      <c r="I33" s="81">
        <v>610</v>
      </c>
      <c r="J33" s="95">
        <f t="shared" si="3"/>
        <v>610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2670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11550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3180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17400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3190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20590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2830</v>
      </c>
      <c r="E82" s="29"/>
      <c r="F82" s="12"/>
      <c r="G82" s="27">
        <v>4790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2450</v>
      </c>
      <c r="E83" s="29"/>
      <c r="F83" s="12"/>
      <c r="G83" s="27">
        <v>4850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2190</v>
      </c>
      <c r="E84" s="29"/>
      <c r="F84" s="12"/>
      <c r="G84" s="27">
        <v>4600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2450</v>
      </c>
      <c r="E85" s="29"/>
      <c r="F85" s="12"/>
      <c r="G85" s="27">
        <v>3500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27.659999999999997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1.1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19.5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4566.6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83262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4567.7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83281.5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44189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>
        <v>590</v>
      </c>
      <c r="F8" s="60">
        <v>1000</v>
      </c>
      <c r="G8" s="61"/>
      <c r="H8" s="87">
        <f aca="true" t="shared" si="0" ref="H8:H22">SUM(E8:G8)</f>
        <v>1590</v>
      </c>
      <c r="I8" s="79"/>
      <c r="J8" s="93">
        <f aca="true" t="shared" si="1" ref="J8:J22">H8+I8</f>
        <v>1590</v>
      </c>
      <c r="K8" s="63"/>
    </row>
    <row r="9" spans="1:11" ht="24.75" customHeight="1">
      <c r="A9" s="206"/>
      <c r="B9" s="10">
        <v>2</v>
      </c>
      <c r="C9" s="11">
        <v>615</v>
      </c>
      <c r="D9" s="48"/>
      <c r="E9" s="54"/>
      <c r="F9" s="41">
        <v>610</v>
      </c>
      <c r="G9" s="45"/>
      <c r="H9" s="55">
        <f t="shared" si="0"/>
        <v>610</v>
      </c>
      <c r="I9" s="80"/>
      <c r="J9" s="94">
        <f t="shared" si="1"/>
        <v>610</v>
      </c>
      <c r="K9" s="47" t="s">
        <v>68</v>
      </c>
    </row>
    <row r="10" spans="1:11" ht="24.75" customHeight="1">
      <c r="A10" s="206"/>
      <c r="B10" s="10">
        <v>3</v>
      </c>
      <c r="C10" s="11">
        <v>874</v>
      </c>
      <c r="D10" s="48"/>
      <c r="E10" s="54"/>
      <c r="F10" s="41">
        <v>500</v>
      </c>
      <c r="G10" s="45"/>
      <c r="H10" s="55">
        <f t="shared" si="0"/>
        <v>500</v>
      </c>
      <c r="I10" s="80"/>
      <c r="J10" s="94">
        <f t="shared" si="1"/>
        <v>500</v>
      </c>
      <c r="K10" s="47" t="s">
        <v>70</v>
      </c>
    </row>
    <row r="11" spans="1:11" ht="24.75" customHeight="1">
      <c r="A11" s="206"/>
      <c r="B11" s="10">
        <v>4</v>
      </c>
      <c r="C11" s="11">
        <v>423</v>
      </c>
      <c r="D11" s="48"/>
      <c r="E11" s="54">
        <v>240</v>
      </c>
      <c r="F11" s="41">
        <v>1000</v>
      </c>
      <c r="G11" s="45"/>
      <c r="H11" s="55">
        <f t="shared" si="0"/>
        <v>1240</v>
      </c>
      <c r="I11" s="80"/>
      <c r="J11" s="94">
        <f t="shared" si="1"/>
        <v>1240</v>
      </c>
      <c r="K11" s="47" t="s">
        <v>71</v>
      </c>
    </row>
    <row r="12" spans="1:11" ht="24.75" customHeight="1">
      <c r="A12" s="206"/>
      <c r="B12" s="10">
        <v>5</v>
      </c>
      <c r="C12" s="11">
        <v>424</v>
      </c>
      <c r="D12" s="48"/>
      <c r="E12" s="54">
        <v>570</v>
      </c>
      <c r="F12" s="41">
        <v>1000</v>
      </c>
      <c r="G12" s="45"/>
      <c r="H12" s="55">
        <f t="shared" si="0"/>
        <v>1570</v>
      </c>
      <c r="I12" s="80"/>
      <c r="J12" s="94">
        <f t="shared" si="1"/>
        <v>1570</v>
      </c>
      <c r="K12" s="47" t="s">
        <v>73</v>
      </c>
    </row>
    <row r="13" spans="1:11" ht="24.75" customHeight="1">
      <c r="A13" s="206"/>
      <c r="B13" s="10">
        <v>6</v>
      </c>
      <c r="C13" s="11">
        <v>613</v>
      </c>
      <c r="D13" s="48"/>
      <c r="E13" s="54"/>
      <c r="F13" s="41">
        <v>820</v>
      </c>
      <c r="G13" s="45"/>
      <c r="H13" s="55">
        <f t="shared" si="0"/>
        <v>820</v>
      </c>
      <c r="I13" s="80"/>
      <c r="J13" s="94">
        <f t="shared" si="1"/>
        <v>820</v>
      </c>
      <c r="K13" s="47" t="s">
        <v>72</v>
      </c>
    </row>
    <row r="14" spans="1:11" ht="24.75" customHeight="1">
      <c r="A14" s="206"/>
      <c r="B14" s="10">
        <v>7</v>
      </c>
      <c r="C14" s="12">
        <v>614</v>
      </c>
      <c r="D14" s="49"/>
      <c r="E14" s="52"/>
      <c r="F14" s="53">
        <v>460</v>
      </c>
      <c r="G14" s="46"/>
      <c r="H14" s="55">
        <f t="shared" si="0"/>
        <v>460</v>
      </c>
      <c r="I14" s="81"/>
      <c r="J14" s="94">
        <f t="shared" si="1"/>
        <v>460</v>
      </c>
      <c r="K14" s="29" t="s">
        <v>69</v>
      </c>
    </row>
    <row r="15" spans="1:11" ht="24.75" customHeight="1">
      <c r="A15" s="206"/>
      <c r="B15" s="10">
        <v>8</v>
      </c>
      <c r="C15" s="12">
        <v>615</v>
      </c>
      <c r="D15" s="49"/>
      <c r="E15" s="52"/>
      <c r="F15" s="53">
        <v>740</v>
      </c>
      <c r="G15" s="46"/>
      <c r="H15" s="55">
        <f t="shared" si="0"/>
        <v>740</v>
      </c>
      <c r="I15" s="81"/>
      <c r="J15" s="94">
        <f t="shared" si="1"/>
        <v>740</v>
      </c>
      <c r="K15" s="29"/>
    </row>
    <row r="16" spans="1:11" ht="24.75" customHeight="1">
      <c r="A16" s="206"/>
      <c r="B16" s="10">
        <v>9</v>
      </c>
      <c r="C16" s="12">
        <v>614</v>
      </c>
      <c r="D16" s="49"/>
      <c r="E16" s="52"/>
      <c r="F16" s="53">
        <v>1100</v>
      </c>
      <c r="G16" s="46"/>
      <c r="H16" s="55">
        <f t="shared" si="0"/>
        <v>1100</v>
      </c>
      <c r="I16" s="81"/>
      <c r="J16" s="94">
        <f t="shared" si="1"/>
        <v>1100</v>
      </c>
      <c r="K16" s="29"/>
    </row>
    <row r="17" spans="1:11" ht="24.75" customHeight="1">
      <c r="A17" s="206"/>
      <c r="B17" s="10">
        <v>10</v>
      </c>
      <c r="C17" s="12">
        <v>615</v>
      </c>
      <c r="D17" s="49"/>
      <c r="E17" s="52"/>
      <c r="F17" s="53">
        <v>540</v>
      </c>
      <c r="G17" s="46"/>
      <c r="H17" s="55">
        <f t="shared" si="0"/>
        <v>540</v>
      </c>
      <c r="I17" s="81"/>
      <c r="J17" s="94">
        <f t="shared" si="1"/>
        <v>540</v>
      </c>
      <c r="K17" s="29" t="s">
        <v>72</v>
      </c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872</v>
      </c>
      <c r="D26" s="48"/>
      <c r="E26" s="54"/>
      <c r="F26" s="41">
        <v>870</v>
      </c>
      <c r="G26" s="45"/>
      <c r="H26" s="55">
        <f aca="true" t="shared" si="2" ref="H26:H35">SUM(E26:G26)</f>
        <v>870</v>
      </c>
      <c r="I26" s="80"/>
      <c r="J26" s="95">
        <f aca="true" t="shared" si="3" ref="J26:J35">H26+I26</f>
        <v>870</v>
      </c>
      <c r="K26" s="47" t="s">
        <v>73</v>
      </c>
    </row>
    <row r="27" spans="1:11" ht="24.75" customHeight="1">
      <c r="A27" s="209"/>
      <c r="B27" s="39">
        <v>17</v>
      </c>
      <c r="C27" s="11">
        <v>876</v>
      </c>
      <c r="D27" s="48"/>
      <c r="E27" s="54"/>
      <c r="F27" s="41">
        <v>1060</v>
      </c>
      <c r="G27" s="45"/>
      <c r="H27" s="55">
        <f t="shared" si="2"/>
        <v>1060</v>
      </c>
      <c r="I27" s="80"/>
      <c r="J27" s="95">
        <f t="shared" si="3"/>
        <v>1060</v>
      </c>
      <c r="K27" s="47" t="s">
        <v>73</v>
      </c>
    </row>
    <row r="28" spans="1:11" ht="24.75" customHeight="1">
      <c r="A28" s="209"/>
      <c r="B28" s="10">
        <v>18</v>
      </c>
      <c r="C28" s="12">
        <v>809</v>
      </c>
      <c r="D28" s="49"/>
      <c r="E28" s="52"/>
      <c r="F28" s="53"/>
      <c r="G28" s="46"/>
      <c r="H28" s="55">
        <f t="shared" si="2"/>
        <v>0</v>
      </c>
      <c r="I28" s="81">
        <v>110</v>
      </c>
      <c r="J28" s="95">
        <f t="shared" si="3"/>
        <v>110</v>
      </c>
      <c r="K28" s="29"/>
    </row>
    <row r="29" spans="1:11" ht="24.75" customHeight="1">
      <c r="A29" s="209"/>
      <c r="B29" s="10">
        <v>19</v>
      </c>
      <c r="C29" s="12">
        <v>613</v>
      </c>
      <c r="D29" s="49"/>
      <c r="E29" s="52"/>
      <c r="F29" s="53">
        <v>290</v>
      </c>
      <c r="G29" s="46"/>
      <c r="H29" s="55">
        <f t="shared" si="2"/>
        <v>290</v>
      </c>
      <c r="I29" s="81"/>
      <c r="J29" s="95">
        <f t="shared" si="3"/>
        <v>290</v>
      </c>
      <c r="K29" s="29" t="s">
        <v>70</v>
      </c>
    </row>
    <row r="30" spans="1:11" ht="24.75" customHeight="1">
      <c r="A30" s="209"/>
      <c r="B30" s="10">
        <v>20</v>
      </c>
      <c r="C30" s="12">
        <v>614</v>
      </c>
      <c r="D30" s="49"/>
      <c r="E30" s="52"/>
      <c r="F30" s="53">
        <v>630</v>
      </c>
      <c r="G30" s="46"/>
      <c r="H30" s="55">
        <f t="shared" si="2"/>
        <v>630</v>
      </c>
      <c r="I30" s="81"/>
      <c r="J30" s="95">
        <f t="shared" si="3"/>
        <v>630</v>
      </c>
      <c r="K30" s="29" t="s">
        <v>73</v>
      </c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1400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10620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12020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110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12130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4200</v>
      </c>
      <c r="E82" s="29"/>
      <c r="F82" s="12"/>
      <c r="G82" s="27">
        <v>3400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2970</v>
      </c>
      <c r="E83" s="29"/>
      <c r="F83" s="12"/>
      <c r="G83" s="27">
        <v>4260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1650</v>
      </c>
      <c r="E84" s="29"/>
      <c r="F84" s="12"/>
      <c r="G84" s="27">
        <v>2700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2790</v>
      </c>
      <c r="E85" s="29"/>
      <c r="F85" s="12"/>
      <c r="G85" s="27">
        <v>2210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24.18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1.3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24.5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4567.7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83281.5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5469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83306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44190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/>
      <c r="F8" s="60">
        <v>820</v>
      </c>
      <c r="G8" s="61"/>
      <c r="H8" s="87">
        <f aca="true" t="shared" si="0" ref="H8:H22">SUM(E8:G8)</f>
        <v>820</v>
      </c>
      <c r="I8" s="79"/>
      <c r="J8" s="93">
        <f aca="true" t="shared" si="1" ref="J8:J22">H8+I8</f>
        <v>820</v>
      </c>
      <c r="K8" s="63" t="s">
        <v>70</v>
      </c>
    </row>
    <row r="9" spans="1:11" ht="24.75" customHeight="1">
      <c r="A9" s="206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0"/>
      <c r="J9" s="94">
        <f t="shared" si="1"/>
        <v>0</v>
      </c>
      <c r="K9" s="47"/>
    </row>
    <row r="10" spans="1:11" ht="24.75" customHeight="1">
      <c r="A10" s="206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6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820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820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820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44191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/>
      <c r="F8" s="60">
        <v>600</v>
      </c>
      <c r="G8" s="61"/>
      <c r="H8" s="87">
        <f aca="true" t="shared" si="0" ref="H8:H22">SUM(E8:G8)</f>
        <v>600</v>
      </c>
      <c r="I8" s="79"/>
      <c r="J8" s="93">
        <f aca="true" t="shared" si="1" ref="J8:J22">H8+I8</f>
        <v>600</v>
      </c>
      <c r="K8" s="63" t="s">
        <v>70</v>
      </c>
    </row>
    <row r="9" spans="1:11" ht="24.75" customHeight="1">
      <c r="A9" s="206"/>
      <c r="B9" s="10">
        <v>2</v>
      </c>
      <c r="C9" s="11">
        <v>614</v>
      </c>
      <c r="D9" s="48"/>
      <c r="E9" s="54"/>
      <c r="F9" s="41">
        <v>640</v>
      </c>
      <c r="G9" s="45"/>
      <c r="H9" s="55">
        <f t="shared" si="0"/>
        <v>640</v>
      </c>
      <c r="I9" s="80"/>
      <c r="J9" s="94">
        <f t="shared" si="1"/>
        <v>640</v>
      </c>
      <c r="K9" s="47" t="s">
        <v>73</v>
      </c>
    </row>
    <row r="10" spans="1:11" ht="24.75" customHeight="1">
      <c r="A10" s="206"/>
      <c r="B10" s="10">
        <v>3</v>
      </c>
      <c r="C10" s="11">
        <v>614</v>
      </c>
      <c r="D10" s="48"/>
      <c r="E10" s="54"/>
      <c r="F10" s="41">
        <v>680</v>
      </c>
      <c r="G10" s="45"/>
      <c r="H10" s="55">
        <f t="shared" si="0"/>
        <v>680</v>
      </c>
      <c r="I10" s="80"/>
      <c r="J10" s="94">
        <f t="shared" si="1"/>
        <v>680</v>
      </c>
      <c r="K10" s="47" t="s">
        <v>73</v>
      </c>
    </row>
    <row r="11" spans="1:11" ht="24.75" customHeight="1">
      <c r="A11" s="206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1920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1920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1920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6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44192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/>
      <c r="F8" s="60">
        <v>800</v>
      </c>
      <c r="G8" s="61"/>
      <c r="H8" s="87">
        <f aca="true" t="shared" si="0" ref="H8:H22">SUM(E8:G8)</f>
        <v>800</v>
      </c>
      <c r="I8" s="79"/>
      <c r="J8" s="93">
        <f aca="true" t="shared" si="1" ref="J8:J22">H8+I8</f>
        <v>800</v>
      </c>
      <c r="K8" s="63" t="s">
        <v>70</v>
      </c>
    </row>
    <row r="9" spans="1:11" ht="24.75" customHeight="1">
      <c r="A9" s="206"/>
      <c r="B9" s="10">
        <v>2</v>
      </c>
      <c r="C9" s="11">
        <v>613</v>
      </c>
      <c r="D9" s="48"/>
      <c r="E9" s="54"/>
      <c r="F9" s="41">
        <v>910</v>
      </c>
      <c r="G9" s="45"/>
      <c r="H9" s="55">
        <f t="shared" si="0"/>
        <v>910</v>
      </c>
      <c r="I9" s="80"/>
      <c r="J9" s="94">
        <f t="shared" si="1"/>
        <v>910</v>
      </c>
      <c r="K9" s="47" t="s">
        <v>73</v>
      </c>
    </row>
    <row r="10" spans="1:11" ht="24.75" customHeight="1">
      <c r="A10" s="206"/>
      <c r="B10" s="10">
        <v>3</v>
      </c>
      <c r="C10" s="11">
        <v>613</v>
      </c>
      <c r="D10" s="48"/>
      <c r="E10" s="54">
        <v>210</v>
      </c>
      <c r="F10" s="41">
        <v>1000</v>
      </c>
      <c r="G10" s="45"/>
      <c r="H10" s="55">
        <f t="shared" si="0"/>
        <v>1210</v>
      </c>
      <c r="I10" s="80"/>
      <c r="J10" s="94">
        <f t="shared" si="1"/>
        <v>1210</v>
      </c>
      <c r="K10" s="47" t="s">
        <v>73</v>
      </c>
    </row>
    <row r="11" spans="1:11" ht="24.75" customHeight="1">
      <c r="A11" s="206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210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2710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2920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2920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44193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/>
      <c r="F8" s="60">
        <v>550</v>
      </c>
      <c r="G8" s="61"/>
      <c r="H8" s="87">
        <f aca="true" t="shared" si="0" ref="H8:H22">SUM(E8:G8)</f>
        <v>550</v>
      </c>
      <c r="I8" s="79"/>
      <c r="J8" s="93">
        <f aca="true" t="shared" si="1" ref="J8:J22">H8+I8</f>
        <v>550</v>
      </c>
      <c r="K8" s="63" t="s">
        <v>69</v>
      </c>
    </row>
    <row r="9" spans="1:11" ht="24.75" customHeight="1">
      <c r="A9" s="206"/>
      <c r="B9" s="10">
        <v>2</v>
      </c>
      <c r="C9" s="11">
        <v>613</v>
      </c>
      <c r="D9" s="48"/>
      <c r="E9" s="54"/>
      <c r="F9" s="41">
        <v>1650</v>
      </c>
      <c r="G9" s="45"/>
      <c r="H9" s="55">
        <f t="shared" si="0"/>
        <v>1650</v>
      </c>
      <c r="I9" s="80"/>
      <c r="J9" s="94">
        <f t="shared" si="1"/>
        <v>1650</v>
      </c>
      <c r="K9" s="47" t="s">
        <v>71</v>
      </c>
    </row>
    <row r="10" spans="1:11" ht="24.75" customHeight="1">
      <c r="A10" s="206"/>
      <c r="B10" s="10">
        <v>3</v>
      </c>
      <c r="C10" s="11">
        <v>874</v>
      </c>
      <c r="D10" s="48"/>
      <c r="E10" s="54"/>
      <c r="F10" s="41">
        <v>360</v>
      </c>
      <c r="G10" s="45"/>
      <c r="H10" s="55">
        <f t="shared" si="0"/>
        <v>360</v>
      </c>
      <c r="I10" s="80"/>
      <c r="J10" s="94">
        <f t="shared" si="1"/>
        <v>360</v>
      </c>
      <c r="K10" s="47" t="s">
        <v>70</v>
      </c>
    </row>
    <row r="11" spans="1:11" ht="24.75" customHeight="1">
      <c r="A11" s="206"/>
      <c r="B11" s="10">
        <v>4</v>
      </c>
      <c r="C11" s="11">
        <v>615</v>
      </c>
      <c r="D11" s="48"/>
      <c r="E11" s="54"/>
      <c r="F11" s="41">
        <v>680</v>
      </c>
      <c r="G11" s="45"/>
      <c r="H11" s="55">
        <f t="shared" si="0"/>
        <v>680</v>
      </c>
      <c r="I11" s="80"/>
      <c r="J11" s="94">
        <f t="shared" si="1"/>
        <v>680</v>
      </c>
      <c r="K11" s="47" t="s">
        <v>69</v>
      </c>
    </row>
    <row r="12" spans="1:11" ht="24.75" customHeight="1">
      <c r="A12" s="206"/>
      <c r="B12" s="10">
        <v>5</v>
      </c>
      <c r="C12" s="11">
        <v>595</v>
      </c>
      <c r="D12" s="48"/>
      <c r="E12" s="54">
        <v>200</v>
      </c>
      <c r="F12" s="41">
        <v>1000</v>
      </c>
      <c r="G12" s="45">
        <v>1000</v>
      </c>
      <c r="H12" s="55">
        <f t="shared" si="0"/>
        <v>2200</v>
      </c>
      <c r="I12" s="80"/>
      <c r="J12" s="94">
        <f t="shared" si="1"/>
        <v>2200</v>
      </c>
      <c r="K12" s="47" t="s">
        <v>73</v>
      </c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609</v>
      </c>
      <c r="D26" s="48"/>
      <c r="E26" s="54"/>
      <c r="F26" s="41">
        <v>780</v>
      </c>
      <c r="G26" s="45"/>
      <c r="H26" s="55">
        <f aca="true" t="shared" si="2" ref="H26:H35">SUM(E26:G26)</f>
        <v>780</v>
      </c>
      <c r="I26" s="80"/>
      <c r="J26" s="95">
        <f aca="true" t="shared" si="3" ref="J26:J35">H26+I26</f>
        <v>780</v>
      </c>
      <c r="K26" s="47" t="s">
        <v>72</v>
      </c>
    </row>
    <row r="27" spans="1:11" ht="24.75" customHeight="1">
      <c r="A27" s="209"/>
      <c r="B27" s="39">
        <v>17</v>
      </c>
      <c r="C27" s="11">
        <v>615</v>
      </c>
      <c r="D27" s="48"/>
      <c r="E27" s="54">
        <v>190</v>
      </c>
      <c r="F27" s="41">
        <v>1000</v>
      </c>
      <c r="G27" s="45"/>
      <c r="H27" s="55">
        <f t="shared" si="2"/>
        <v>1190</v>
      </c>
      <c r="I27" s="80"/>
      <c r="J27" s="95">
        <f t="shared" si="3"/>
        <v>1190</v>
      </c>
      <c r="K27" s="47" t="s">
        <v>73</v>
      </c>
    </row>
    <row r="28" spans="1:11" ht="24.75" customHeight="1">
      <c r="A28" s="209"/>
      <c r="B28" s="10">
        <v>18</v>
      </c>
      <c r="C28" s="12">
        <v>609</v>
      </c>
      <c r="D28" s="49"/>
      <c r="E28" s="52"/>
      <c r="F28" s="53">
        <v>600</v>
      </c>
      <c r="G28" s="46"/>
      <c r="H28" s="55">
        <f t="shared" si="2"/>
        <v>600</v>
      </c>
      <c r="I28" s="81"/>
      <c r="J28" s="95">
        <f t="shared" si="3"/>
        <v>600</v>
      </c>
      <c r="K28" s="29" t="s">
        <v>72</v>
      </c>
    </row>
    <row r="29" spans="1:11" ht="24.75" customHeight="1">
      <c r="A29" s="209"/>
      <c r="B29" s="10">
        <v>19</v>
      </c>
      <c r="C29" s="12">
        <v>615</v>
      </c>
      <c r="D29" s="49"/>
      <c r="E29" s="52">
        <v>280</v>
      </c>
      <c r="F29" s="53">
        <v>1000</v>
      </c>
      <c r="G29" s="46"/>
      <c r="H29" s="55">
        <f t="shared" si="2"/>
        <v>1280</v>
      </c>
      <c r="I29" s="81"/>
      <c r="J29" s="95">
        <f t="shared" si="3"/>
        <v>1280</v>
      </c>
      <c r="K29" s="29" t="s">
        <v>73</v>
      </c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872</v>
      </c>
      <c r="D39" s="50"/>
      <c r="E39" s="67"/>
      <c r="F39" s="68">
        <v>240</v>
      </c>
      <c r="G39" s="69"/>
      <c r="H39" s="70">
        <f aca="true" t="shared" si="4" ref="H39:H48">SUM(E39:G39)</f>
        <v>240</v>
      </c>
      <c r="I39" s="83"/>
      <c r="J39" s="96">
        <f aca="true" t="shared" si="5" ref="J39:J48">H39+I39</f>
        <v>240</v>
      </c>
      <c r="K39" s="71" t="s">
        <v>73</v>
      </c>
    </row>
    <row r="40" spans="1:11" ht="24.75" customHeight="1">
      <c r="A40" s="209"/>
      <c r="B40" s="39">
        <v>27</v>
      </c>
      <c r="C40" s="12">
        <v>613</v>
      </c>
      <c r="D40" s="49"/>
      <c r="E40" s="52"/>
      <c r="F40" s="53">
        <v>650</v>
      </c>
      <c r="G40" s="46"/>
      <c r="H40" s="70">
        <f t="shared" si="4"/>
        <v>650</v>
      </c>
      <c r="I40" s="81"/>
      <c r="J40" s="96">
        <f t="shared" si="5"/>
        <v>650</v>
      </c>
      <c r="K40" s="29" t="s">
        <v>73</v>
      </c>
    </row>
    <row r="41" spans="1:11" ht="24.75" customHeight="1">
      <c r="A41" s="209"/>
      <c r="B41" s="10">
        <v>28</v>
      </c>
      <c r="C41" s="12">
        <v>614</v>
      </c>
      <c r="D41" s="49"/>
      <c r="E41" s="52"/>
      <c r="F41" s="53">
        <v>880</v>
      </c>
      <c r="G41" s="46"/>
      <c r="H41" s="70">
        <f t="shared" si="4"/>
        <v>880</v>
      </c>
      <c r="I41" s="81"/>
      <c r="J41" s="96">
        <f t="shared" si="5"/>
        <v>880</v>
      </c>
      <c r="K41" s="29" t="s">
        <v>70</v>
      </c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670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9390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1000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11060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11060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2930</v>
      </c>
      <c r="E82" s="29"/>
      <c r="F82" s="12"/>
      <c r="G82" s="27">
        <v>3300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2720</v>
      </c>
      <c r="E83" s="29"/>
      <c r="F83" s="12"/>
      <c r="G83" s="27">
        <v>4950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2760</v>
      </c>
      <c r="E84" s="29"/>
      <c r="F84" s="12"/>
      <c r="G84" s="27">
        <v>2650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2400</v>
      </c>
      <c r="E85" s="29"/>
      <c r="F85" s="12"/>
      <c r="G85" s="27">
        <v>2240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23.950000000000003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1.8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30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4569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83306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4570.8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83336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7">
      <selection activeCell="H85" sqref="H8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44167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/>
      <c r="F8" s="60">
        <v>970</v>
      </c>
      <c r="G8" s="61"/>
      <c r="H8" s="87">
        <f aca="true" t="shared" si="0" ref="H8:H22">SUM(E8:G8)</f>
        <v>970</v>
      </c>
      <c r="I8" s="79"/>
      <c r="J8" s="93">
        <f aca="true" t="shared" si="1" ref="J8:J22">H8+I8</f>
        <v>970</v>
      </c>
      <c r="K8" s="63" t="s">
        <v>69</v>
      </c>
    </row>
    <row r="9" spans="1:11" ht="24.75" customHeight="1">
      <c r="A9" s="206"/>
      <c r="B9" s="10">
        <v>2</v>
      </c>
      <c r="C9" s="11">
        <v>615</v>
      </c>
      <c r="D9" s="48"/>
      <c r="E9" s="54"/>
      <c r="F9" s="41">
        <v>1000</v>
      </c>
      <c r="G9" s="45"/>
      <c r="H9" s="55">
        <f t="shared" si="0"/>
        <v>1000</v>
      </c>
      <c r="I9" s="80"/>
      <c r="J9" s="94">
        <f t="shared" si="1"/>
        <v>1000</v>
      </c>
      <c r="K9" s="47" t="s">
        <v>73</v>
      </c>
    </row>
    <row r="10" spans="1:11" ht="24.75" customHeight="1">
      <c r="A10" s="206"/>
      <c r="B10" s="10">
        <v>3</v>
      </c>
      <c r="C10" s="11">
        <v>876</v>
      </c>
      <c r="D10" s="48"/>
      <c r="E10" s="54">
        <v>100</v>
      </c>
      <c r="F10" s="41">
        <v>460</v>
      </c>
      <c r="G10" s="45"/>
      <c r="H10" s="55">
        <f t="shared" si="0"/>
        <v>560</v>
      </c>
      <c r="I10" s="80">
        <v>100</v>
      </c>
      <c r="J10" s="94">
        <f t="shared" si="1"/>
        <v>660</v>
      </c>
      <c r="K10" s="47"/>
    </row>
    <row r="11" spans="1:11" ht="24.75" customHeight="1">
      <c r="A11" s="206"/>
      <c r="B11" s="10">
        <v>4</v>
      </c>
      <c r="C11" s="11">
        <v>370</v>
      </c>
      <c r="D11" s="48"/>
      <c r="E11" s="54"/>
      <c r="F11" s="41">
        <v>740</v>
      </c>
      <c r="G11" s="45"/>
      <c r="H11" s="55">
        <f t="shared" si="0"/>
        <v>740</v>
      </c>
      <c r="I11" s="80"/>
      <c r="J11" s="94">
        <f t="shared" si="1"/>
        <v>740</v>
      </c>
      <c r="K11" s="47"/>
    </row>
    <row r="12" spans="1:11" ht="24.75" customHeight="1">
      <c r="A12" s="206"/>
      <c r="B12" s="10">
        <v>5</v>
      </c>
      <c r="C12" s="11">
        <v>614</v>
      </c>
      <c r="D12" s="48"/>
      <c r="E12" s="54"/>
      <c r="F12" s="41">
        <v>840</v>
      </c>
      <c r="G12" s="45"/>
      <c r="H12" s="55">
        <f t="shared" si="0"/>
        <v>840</v>
      </c>
      <c r="I12" s="80"/>
      <c r="J12" s="94">
        <f t="shared" si="1"/>
        <v>840</v>
      </c>
      <c r="K12" s="47" t="s">
        <v>69</v>
      </c>
    </row>
    <row r="13" spans="1:11" ht="24.75" customHeight="1">
      <c r="A13" s="206"/>
      <c r="B13" s="10">
        <v>6</v>
      </c>
      <c r="C13" s="11">
        <v>572</v>
      </c>
      <c r="D13" s="48"/>
      <c r="E13" s="54">
        <v>510</v>
      </c>
      <c r="F13" s="41">
        <v>1500</v>
      </c>
      <c r="G13" s="45">
        <v>500</v>
      </c>
      <c r="H13" s="55">
        <f t="shared" si="0"/>
        <v>2510</v>
      </c>
      <c r="I13" s="80"/>
      <c r="J13" s="94">
        <f t="shared" si="1"/>
        <v>2510</v>
      </c>
      <c r="K13" s="47" t="s">
        <v>71</v>
      </c>
    </row>
    <row r="14" spans="1:11" ht="24.75" customHeight="1">
      <c r="A14" s="206"/>
      <c r="B14" s="10">
        <v>7</v>
      </c>
      <c r="C14" s="12">
        <v>595</v>
      </c>
      <c r="D14" s="49"/>
      <c r="E14" s="52">
        <v>140</v>
      </c>
      <c r="F14" s="53">
        <v>1500</v>
      </c>
      <c r="G14" s="46">
        <v>500</v>
      </c>
      <c r="H14" s="55">
        <f t="shared" si="0"/>
        <v>2140</v>
      </c>
      <c r="I14" s="81"/>
      <c r="J14" s="94">
        <f t="shared" si="1"/>
        <v>2140</v>
      </c>
      <c r="K14" s="29"/>
    </row>
    <row r="15" spans="1:11" ht="24.75" customHeight="1">
      <c r="A15" s="206"/>
      <c r="B15" s="10">
        <v>8</v>
      </c>
      <c r="C15" s="12">
        <v>615</v>
      </c>
      <c r="D15" s="49"/>
      <c r="E15" s="52"/>
      <c r="F15" s="53">
        <v>730</v>
      </c>
      <c r="G15" s="46"/>
      <c r="H15" s="55">
        <f t="shared" si="0"/>
        <v>730</v>
      </c>
      <c r="I15" s="81"/>
      <c r="J15" s="94">
        <f t="shared" si="1"/>
        <v>730</v>
      </c>
      <c r="K15" s="29"/>
    </row>
    <row r="16" spans="1:11" ht="24.75" customHeight="1">
      <c r="A16" s="206"/>
      <c r="B16" s="10">
        <v>9</v>
      </c>
      <c r="C16" s="12">
        <v>615</v>
      </c>
      <c r="D16" s="49"/>
      <c r="E16" s="52">
        <v>110</v>
      </c>
      <c r="F16" s="53">
        <v>800</v>
      </c>
      <c r="G16" s="46"/>
      <c r="H16" s="55">
        <f t="shared" si="0"/>
        <v>910</v>
      </c>
      <c r="I16" s="81"/>
      <c r="J16" s="94">
        <f t="shared" si="1"/>
        <v>910</v>
      </c>
      <c r="K16" s="29" t="s">
        <v>72</v>
      </c>
    </row>
    <row r="17" spans="1:11" ht="24.75" customHeight="1">
      <c r="A17" s="206"/>
      <c r="B17" s="10">
        <v>10</v>
      </c>
      <c r="C17" s="12">
        <v>614</v>
      </c>
      <c r="D17" s="49"/>
      <c r="E17" s="52">
        <v>370</v>
      </c>
      <c r="F17" s="53">
        <v>1000</v>
      </c>
      <c r="G17" s="46">
        <v>300</v>
      </c>
      <c r="H17" s="55">
        <f t="shared" si="0"/>
        <v>1670</v>
      </c>
      <c r="I17" s="81"/>
      <c r="J17" s="94">
        <f t="shared" si="1"/>
        <v>1670</v>
      </c>
      <c r="K17" s="29" t="s">
        <v>73</v>
      </c>
    </row>
    <row r="18" spans="1:11" ht="24.75" customHeight="1">
      <c r="A18" s="206"/>
      <c r="B18" s="10">
        <v>11</v>
      </c>
      <c r="C18" s="12">
        <v>615</v>
      </c>
      <c r="D18" s="49"/>
      <c r="E18" s="52">
        <v>170</v>
      </c>
      <c r="F18" s="53">
        <v>600</v>
      </c>
      <c r="G18" s="46"/>
      <c r="H18" s="55">
        <f t="shared" si="0"/>
        <v>770</v>
      </c>
      <c r="I18" s="81"/>
      <c r="J18" s="94">
        <f t="shared" si="1"/>
        <v>770</v>
      </c>
      <c r="K18" s="29" t="s">
        <v>72</v>
      </c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614</v>
      </c>
      <c r="D26" s="48"/>
      <c r="E26" s="54">
        <v>770</v>
      </c>
      <c r="F26" s="41">
        <v>1000</v>
      </c>
      <c r="G26" s="45"/>
      <c r="H26" s="55">
        <f aca="true" t="shared" si="2" ref="H26:H35">SUM(E26:G26)</f>
        <v>1770</v>
      </c>
      <c r="I26" s="80"/>
      <c r="J26" s="95">
        <f aca="true" t="shared" si="3" ref="J26:J35">H26+I26</f>
        <v>1770</v>
      </c>
      <c r="K26" s="47" t="s">
        <v>73</v>
      </c>
    </row>
    <row r="27" spans="1:11" ht="24.75" customHeight="1">
      <c r="A27" s="209"/>
      <c r="B27" s="39">
        <v>17</v>
      </c>
      <c r="C27" s="11">
        <v>809</v>
      </c>
      <c r="D27" s="48"/>
      <c r="E27" s="54"/>
      <c r="F27" s="41"/>
      <c r="G27" s="45">
        <v>920</v>
      </c>
      <c r="H27" s="55">
        <f t="shared" si="2"/>
        <v>920</v>
      </c>
      <c r="I27" s="80"/>
      <c r="J27" s="95">
        <f t="shared" si="3"/>
        <v>920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872</v>
      </c>
      <c r="D39" s="50"/>
      <c r="E39" s="67"/>
      <c r="F39" s="68">
        <v>990</v>
      </c>
      <c r="G39" s="69"/>
      <c r="H39" s="70">
        <f aca="true" t="shared" si="4" ref="H39:H48">SUM(E39:G39)</f>
        <v>990</v>
      </c>
      <c r="I39" s="83"/>
      <c r="J39" s="96">
        <f aca="true" t="shared" si="5" ref="J39:J48">H39+I39</f>
        <v>990</v>
      </c>
      <c r="K39" s="71" t="s">
        <v>73</v>
      </c>
    </row>
    <row r="40" spans="1:11" ht="24.75" customHeight="1">
      <c r="A40" s="209"/>
      <c r="B40" s="39">
        <v>27</v>
      </c>
      <c r="C40" s="12">
        <v>614</v>
      </c>
      <c r="D40" s="49"/>
      <c r="E40" s="52"/>
      <c r="F40" s="53">
        <v>1070</v>
      </c>
      <c r="G40" s="46"/>
      <c r="H40" s="70">
        <f t="shared" si="4"/>
        <v>1070</v>
      </c>
      <c r="I40" s="81"/>
      <c r="J40" s="96">
        <f t="shared" si="5"/>
        <v>1070</v>
      </c>
      <c r="K40" s="29" t="s">
        <v>70</v>
      </c>
    </row>
    <row r="41" spans="1:11" ht="24.75" customHeight="1">
      <c r="A41" s="209"/>
      <c r="B41" s="10">
        <v>28</v>
      </c>
      <c r="C41" s="12">
        <v>809</v>
      </c>
      <c r="D41" s="49"/>
      <c r="E41" s="52"/>
      <c r="F41" s="53"/>
      <c r="G41" s="46">
        <v>1130</v>
      </c>
      <c r="H41" s="70">
        <f t="shared" si="4"/>
        <v>1130</v>
      </c>
      <c r="I41" s="81"/>
      <c r="J41" s="96">
        <f t="shared" si="5"/>
        <v>1130</v>
      </c>
      <c r="K41" s="29"/>
    </row>
    <row r="42" spans="1:11" ht="24.75" customHeight="1">
      <c r="A42" s="209"/>
      <c r="B42" s="10">
        <v>29</v>
      </c>
      <c r="C42" s="12">
        <v>615</v>
      </c>
      <c r="D42" s="49"/>
      <c r="E42" s="52">
        <v>190</v>
      </c>
      <c r="F42" s="53">
        <v>1000</v>
      </c>
      <c r="G42" s="46"/>
      <c r="H42" s="70">
        <f t="shared" si="4"/>
        <v>1190</v>
      </c>
      <c r="I42" s="81"/>
      <c r="J42" s="96">
        <f t="shared" si="5"/>
        <v>1190</v>
      </c>
      <c r="K42" s="29" t="s">
        <v>73</v>
      </c>
    </row>
    <row r="43" spans="1:11" ht="24.75" customHeight="1">
      <c r="A43" s="209"/>
      <c r="B43" s="10">
        <v>30</v>
      </c>
      <c r="C43" s="12">
        <v>614</v>
      </c>
      <c r="D43" s="49"/>
      <c r="E43" s="52"/>
      <c r="F43" s="53">
        <v>860</v>
      </c>
      <c r="G43" s="46"/>
      <c r="H43" s="70">
        <f t="shared" si="4"/>
        <v>860</v>
      </c>
      <c r="I43" s="81"/>
      <c r="J43" s="96">
        <f t="shared" si="5"/>
        <v>860</v>
      </c>
      <c r="K43" s="29" t="s">
        <v>70</v>
      </c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2360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15060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3350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20770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100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20870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2320</v>
      </c>
      <c r="E82" s="29"/>
      <c r="F82" s="12"/>
      <c r="G82" s="27">
        <v>1420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2280</v>
      </c>
      <c r="E83" s="29"/>
      <c r="F83" s="12"/>
      <c r="G83" s="27">
        <v>2200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1770</v>
      </c>
      <c r="E84" s="29"/>
      <c r="F84" s="12"/>
      <c r="G84" s="27">
        <v>1660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1280</v>
      </c>
      <c r="E85" s="29"/>
      <c r="F85" s="12"/>
      <c r="G85" s="27">
        <v>1870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14.8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1.3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23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4545.5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82906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4546.8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82929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61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44194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874</v>
      </c>
      <c r="D8" s="58"/>
      <c r="E8" s="59">
        <v>240</v>
      </c>
      <c r="F8" s="60">
        <v>1000</v>
      </c>
      <c r="G8" s="61"/>
      <c r="H8" s="87">
        <f aca="true" t="shared" si="0" ref="H8:H22">SUM(E8:G8)</f>
        <v>1240</v>
      </c>
      <c r="I8" s="79"/>
      <c r="J8" s="93">
        <f aca="true" t="shared" si="1" ref="J8:J22">H8+I8</f>
        <v>1240</v>
      </c>
      <c r="K8" s="63" t="s">
        <v>70</v>
      </c>
    </row>
    <row r="9" spans="1:11" ht="24.75" customHeight="1">
      <c r="A9" s="206"/>
      <c r="B9" s="10">
        <v>2</v>
      </c>
      <c r="C9" s="11">
        <v>614</v>
      </c>
      <c r="D9" s="48"/>
      <c r="E9" s="54">
        <v>530</v>
      </c>
      <c r="F9" s="41">
        <v>1000</v>
      </c>
      <c r="G9" s="45"/>
      <c r="H9" s="55">
        <f t="shared" si="0"/>
        <v>1530</v>
      </c>
      <c r="I9" s="80"/>
      <c r="J9" s="94">
        <f t="shared" si="1"/>
        <v>1530</v>
      </c>
      <c r="K9" s="47" t="s">
        <v>69</v>
      </c>
    </row>
    <row r="10" spans="1:11" ht="24.75" customHeight="1">
      <c r="A10" s="206"/>
      <c r="B10" s="10">
        <v>3</v>
      </c>
      <c r="C10" s="11">
        <v>609</v>
      </c>
      <c r="D10" s="48"/>
      <c r="E10" s="54"/>
      <c r="F10" s="41">
        <v>580</v>
      </c>
      <c r="G10" s="45"/>
      <c r="H10" s="55">
        <f t="shared" si="0"/>
        <v>580</v>
      </c>
      <c r="I10" s="80"/>
      <c r="J10" s="94">
        <f t="shared" si="1"/>
        <v>580</v>
      </c>
      <c r="K10" s="47"/>
    </row>
    <row r="11" spans="1:11" ht="24.75" customHeight="1">
      <c r="A11" s="206"/>
      <c r="B11" s="10">
        <v>4</v>
      </c>
      <c r="C11" s="11">
        <v>613</v>
      </c>
      <c r="D11" s="48"/>
      <c r="E11" s="54"/>
      <c r="F11" s="41">
        <v>620</v>
      </c>
      <c r="G11" s="45"/>
      <c r="H11" s="55">
        <f t="shared" si="0"/>
        <v>620</v>
      </c>
      <c r="I11" s="80"/>
      <c r="J11" s="94">
        <f t="shared" si="1"/>
        <v>620</v>
      </c>
      <c r="K11" s="47"/>
    </row>
    <row r="12" spans="1:11" ht="24.75" customHeight="1">
      <c r="A12" s="206"/>
      <c r="B12" s="10">
        <v>5</v>
      </c>
      <c r="C12" s="143" t="s">
        <v>84</v>
      </c>
      <c r="D12" s="48"/>
      <c r="E12" s="54"/>
      <c r="F12" s="41"/>
      <c r="G12" s="45"/>
      <c r="H12" s="55">
        <f t="shared" si="0"/>
        <v>0</v>
      </c>
      <c r="I12" s="80">
        <v>1330</v>
      </c>
      <c r="J12" s="94">
        <f t="shared" si="1"/>
        <v>1330</v>
      </c>
      <c r="K12" s="47"/>
    </row>
    <row r="13" spans="1:11" ht="24.75" customHeight="1">
      <c r="A13" s="206"/>
      <c r="B13" s="10">
        <v>6</v>
      </c>
      <c r="C13" s="11">
        <v>424</v>
      </c>
      <c r="D13" s="48"/>
      <c r="E13" s="54">
        <v>590</v>
      </c>
      <c r="F13" s="41">
        <v>1500</v>
      </c>
      <c r="G13" s="45">
        <v>500</v>
      </c>
      <c r="H13" s="55">
        <f t="shared" si="0"/>
        <v>2590</v>
      </c>
      <c r="I13" s="80"/>
      <c r="J13" s="94">
        <f t="shared" si="1"/>
        <v>2590</v>
      </c>
      <c r="K13" s="47" t="s">
        <v>73</v>
      </c>
    </row>
    <row r="14" spans="1:11" ht="24.75" customHeight="1">
      <c r="A14" s="206"/>
      <c r="B14" s="10">
        <v>7</v>
      </c>
      <c r="C14" s="12">
        <v>423</v>
      </c>
      <c r="D14" s="49"/>
      <c r="E14" s="52"/>
      <c r="F14" s="53">
        <v>2000</v>
      </c>
      <c r="G14" s="46">
        <v>1000</v>
      </c>
      <c r="H14" s="55">
        <f t="shared" si="0"/>
        <v>3000</v>
      </c>
      <c r="I14" s="81"/>
      <c r="J14" s="94">
        <f t="shared" si="1"/>
        <v>3000</v>
      </c>
      <c r="K14" s="29" t="s">
        <v>71</v>
      </c>
    </row>
    <row r="15" spans="1:11" ht="24.75" customHeight="1">
      <c r="A15" s="206"/>
      <c r="B15" s="10">
        <v>8</v>
      </c>
      <c r="C15" s="12">
        <v>609</v>
      </c>
      <c r="D15" s="49"/>
      <c r="E15" s="52"/>
      <c r="F15" s="53">
        <v>620</v>
      </c>
      <c r="G15" s="46"/>
      <c r="H15" s="55">
        <f t="shared" si="0"/>
        <v>620</v>
      </c>
      <c r="I15" s="81"/>
      <c r="J15" s="94">
        <f t="shared" si="1"/>
        <v>620</v>
      </c>
      <c r="K15" s="29" t="s">
        <v>70</v>
      </c>
    </row>
    <row r="16" spans="1:11" ht="24.75" customHeight="1">
      <c r="A16" s="206"/>
      <c r="B16" s="10">
        <v>9</v>
      </c>
      <c r="C16" s="12">
        <v>614</v>
      </c>
      <c r="D16" s="49"/>
      <c r="E16" s="52"/>
      <c r="F16" s="53">
        <v>670</v>
      </c>
      <c r="G16" s="46"/>
      <c r="H16" s="55">
        <f t="shared" si="0"/>
        <v>670</v>
      </c>
      <c r="I16" s="81"/>
      <c r="J16" s="94">
        <f t="shared" si="1"/>
        <v>670</v>
      </c>
      <c r="K16" s="29" t="s">
        <v>69</v>
      </c>
    </row>
    <row r="17" spans="1:11" ht="24.75" customHeight="1">
      <c r="A17" s="206"/>
      <c r="B17" s="10">
        <v>10</v>
      </c>
      <c r="C17" s="12">
        <v>595</v>
      </c>
      <c r="D17" s="49"/>
      <c r="E17" s="52">
        <v>230</v>
      </c>
      <c r="F17" s="53">
        <v>2000</v>
      </c>
      <c r="G17" s="46">
        <v>1000</v>
      </c>
      <c r="H17" s="55">
        <f t="shared" si="0"/>
        <v>3230</v>
      </c>
      <c r="I17" s="81"/>
      <c r="J17" s="94">
        <f t="shared" si="1"/>
        <v>3230</v>
      </c>
      <c r="K17" s="29" t="s">
        <v>72</v>
      </c>
    </row>
    <row r="18" spans="1:11" ht="24.75" customHeight="1">
      <c r="A18" s="206"/>
      <c r="B18" s="10">
        <v>11</v>
      </c>
      <c r="C18" s="12">
        <v>874</v>
      </c>
      <c r="D18" s="49"/>
      <c r="E18" s="52"/>
      <c r="F18" s="53">
        <v>510</v>
      </c>
      <c r="G18" s="46"/>
      <c r="H18" s="55">
        <f t="shared" si="0"/>
        <v>510</v>
      </c>
      <c r="I18" s="81"/>
      <c r="J18" s="94">
        <f t="shared" si="1"/>
        <v>510</v>
      </c>
      <c r="K18" s="29" t="s">
        <v>70</v>
      </c>
    </row>
    <row r="19" spans="1:11" ht="24.75" customHeight="1">
      <c r="A19" s="206"/>
      <c r="B19" s="10">
        <v>12</v>
      </c>
      <c r="C19" s="12">
        <v>613</v>
      </c>
      <c r="D19" s="49"/>
      <c r="E19" s="52"/>
      <c r="F19" s="53">
        <v>250</v>
      </c>
      <c r="G19" s="46"/>
      <c r="H19" s="55">
        <f t="shared" si="0"/>
        <v>250</v>
      </c>
      <c r="I19" s="81"/>
      <c r="J19" s="94">
        <f t="shared" si="1"/>
        <v>250</v>
      </c>
      <c r="K19" s="29" t="s">
        <v>68</v>
      </c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615</v>
      </c>
      <c r="D26" s="48"/>
      <c r="E26" s="54"/>
      <c r="F26" s="41">
        <v>190</v>
      </c>
      <c r="G26" s="45"/>
      <c r="H26" s="55">
        <f aca="true" t="shared" si="2" ref="H26:H35">SUM(E26:G26)</f>
        <v>190</v>
      </c>
      <c r="I26" s="80"/>
      <c r="J26" s="95">
        <f aca="true" t="shared" si="3" ref="J26:J35">H26+I26</f>
        <v>190</v>
      </c>
      <c r="K26" s="47"/>
    </row>
    <row r="27" spans="1:11" ht="24.75" customHeight="1">
      <c r="A27" s="209"/>
      <c r="B27" s="39">
        <v>17</v>
      </c>
      <c r="C27" s="11">
        <v>613</v>
      </c>
      <c r="D27" s="48"/>
      <c r="E27" s="54">
        <v>150</v>
      </c>
      <c r="F27" s="41">
        <v>1000</v>
      </c>
      <c r="G27" s="45"/>
      <c r="H27" s="55">
        <f t="shared" si="2"/>
        <v>1150</v>
      </c>
      <c r="I27" s="80"/>
      <c r="J27" s="95">
        <f t="shared" si="3"/>
        <v>1150</v>
      </c>
      <c r="K27" s="47"/>
    </row>
    <row r="28" spans="1:11" ht="24.75" customHeight="1">
      <c r="A28" s="209"/>
      <c r="B28" s="10">
        <v>18</v>
      </c>
      <c r="C28" s="12">
        <v>615</v>
      </c>
      <c r="D28" s="49"/>
      <c r="E28" s="52"/>
      <c r="F28" s="53">
        <v>910</v>
      </c>
      <c r="G28" s="46"/>
      <c r="H28" s="55">
        <f t="shared" si="2"/>
        <v>910</v>
      </c>
      <c r="I28" s="81"/>
      <c r="J28" s="95">
        <f t="shared" si="3"/>
        <v>910</v>
      </c>
      <c r="K28" s="29" t="s">
        <v>72</v>
      </c>
    </row>
    <row r="29" spans="1:11" ht="24.75" customHeight="1">
      <c r="A29" s="209"/>
      <c r="B29" s="10">
        <v>19</v>
      </c>
      <c r="C29" s="12">
        <v>613</v>
      </c>
      <c r="D29" s="49"/>
      <c r="E29" s="52">
        <v>270</v>
      </c>
      <c r="F29" s="53">
        <v>800</v>
      </c>
      <c r="G29" s="46"/>
      <c r="H29" s="55">
        <f t="shared" si="2"/>
        <v>1070</v>
      </c>
      <c r="I29" s="81"/>
      <c r="J29" s="95">
        <f t="shared" si="3"/>
        <v>1070</v>
      </c>
      <c r="K29" s="29"/>
    </row>
    <row r="30" spans="1:11" ht="24.75" customHeight="1">
      <c r="A30" s="209"/>
      <c r="B30" s="10">
        <v>20</v>
      </c>
      <c r="C30" s="12">
        <v>872</v>
      </c>
      <c r="D30" s="49"/>
      <c r="E30" s="52"/>
      <c r="F30" s="53">
        <v>280</v>
      </c>
      <c r="G30" s="46"/>
      <c r="H30" s="55">
        <f t="shared" si="2"/>
        <v>280</v>
      </c>
      <c r="I30" s="81"/>
      <c r="J30" s="95">
        <f t="shared" si="3"/>
        <v>280</v>
      </c>
      <c r="K30" s="29" t="s">
        <v>73</v>
      </c>
    </row>
    <row r="31" spans="1:11" ht="24.75" customHeight="1">
      <c r="A31" s="209"/>
      <c r="B31" s="10">
        <v>21</v>
      </c>
      <c r="C31" s="12">
        <v>614</v>
      </c>
      <c r="D31" s="49"/>
      <c r="E31" s="52">
        <v>500</v>
      </c>
      <c r="F31" s="53">
        <v>1000</v>
      </c>
      <c r="G31" s="46"/>
      <c r="H31" s="55">
        <f t="shared" si="2"/>
        <v>1500</v>
      </c>
      <c r="I31" s="81"/>
      <c r="J31" s="95">
        <f t="shared" si="3"/>
        <v>1500</v>
      </c>
      <c r="K31" s="29" t="s">
        <v>70</v>
      </c>
    </row>
    <row r="32" spans="1:11" ht="24.75" customHeight="1">
      <c r="A32" s="209"/>
      <c r="B32" s="10">
        <v>22</v>
      </c>
      <c r="C32" s="12">
        <v>613</v>
      </c>
      <c r="D32" s="49"/>
      <c r="E32" s="52">
        <v>150</v>
      </c>
      <c r="F32" s="53">
        <v>1000</v>
      </c>
      <c r="G32" s="46"/>
      <c r="H32" s="55">
        <f t="shared" si="2"/>
        <v>1150</v>
      </c>
      <c r="I32" s="81"/>
      <c r="J32" s="95">
        <f t="shared" si="3"/>
        <v>1150</v>
      </c>
      <c r="K32" s="29" t="s">
        <v>73</v>
      </c>
    </row>
    <row r="33" spans="1:11" ht="24.75" customHeight="1">
      <c r="A33" s="209"/>
      <c r="B33" s="10">
        <v>23</v>
      </c>
      <c r="C33" s="12">
        <v>809</v>
      </c>
      <c r="D33" s="49"/>
      <c r="E33" s="52"/>
      <c r="F33" s="53"/>
      <c r="G33" s="46"/>
      <c r="H33" s="55">
        <f t="shared" si="2"/>
        <v>0</v>
      </c>
      <c r="I33" s="81">
        <v>770</v>
      </c>
      <c r="J33" s="95">
        <f t="shared" si="3"/>
        <v>770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2660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15930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2500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21090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2100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23190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3110</v>
      </c>
      <c r="E82" s="29"/>
      <c r="F82" s="12"/>
      <c r="G82" s="27">
        <v>1380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3190</v>
      </c>
      <c r="E83" s="29"/>
      <c r="F83" s="12"/>
      <c r="G83" s="27">
        <v>4210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1430</v>
      </c>
      <c r="E84" s="29"/>
      <c r="F84" s="12"/>
      <c r="G84" s="27">
        <v>3370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3380</v>
      </c>
      <c r="E85" s="29"/>
      <c r="F85" s="12"/>
      <c r="G85" s="27">
        <v>1740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21.81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19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4770.8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83336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4571.8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83355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67">
      <selection activeCell="E102" sqref="E10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44195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/>
      <c r="F8" s="60">
        <v>570</v>
      </c>
      <c r="G8" s="61"/>
      <c r="H8" s="87">
        <f aca="true" t="shared" si="0" ref="H8:H22">SUM(E8:G8)</f>
        <v>570</v>
      </c>
      <c r="I8" s="79"/>
      <c r="J8" s="93">
        <f aca="true" t="shared" si="1" ref="J8:J22">H8+I8</f>
        <v>570</v>
      </c>
      <c r="K8" s="63" t="s">
        <v>69</v>
      </c>
    </row>
    <row r="9" spans="1:11" ht="24.75" customHeight="1">
      <c r="A9" s="206"/>
      <c r="B9" s="10">
        <v>2</v>
      </c>
      <c r="C9" s="11">
        <v>615</v>
      </c>
      <c r="D9" s="48"/>
      <c r="E9" s="54"/>
      <c r="F9" s="41">
        <v>510</v>
      </c>
      <c r="G9" s="45"/>
      <c r="H9" s="55">
        <f t="shared" si="0"/>
        <v>510</v>
      </c>
      <c r="I9" s="80"/>
      <c r="J9" s="94">
        <f t="shared" si="1"/>
        <v>510</v>
      </c>
      <c r="K9" s="47" t="s">
        <v>73</v>
      </c>
    </row>
    <row r="10" spans="1:11" ht="24.75" customHeight="1">
      <c r="A10" s="206"/>
      <c r="B10" s="10">
        <v>3</v>
      </c>
      <c r="C10" s="11">
        <v>423</v>
      </c>
      <c r="D10" s="48"/>
      <c r="E10" s="54">
        <v>520</v>
      </c>
      <c r="F10" s="41">
        <v>1500</v>
      </c>
      <c r="G10" s="45">
        <v>500</v>
      </c>
      <c r="H10" s="55">
        <f t="shared" si="0"/>
        <v>2520</v>
      </c>
      <c r="I10" s="80"/>
      <c r="J10" s="94">
        <f t="shared" si="1"/>
        <v>2520</v>
      </c>
      <c r="K10" s="47" t="s">
        <v>71</v>
      </c>
    </row>
    <row r="11" spans="1:11" ht="24.75" customHeight="1">
      <c r="A11" s="206"/>
      <c r="B11" s="10">
        <v>4</v>
      </c>
      <c r="C11" s="11">
        <v>874</v>
      </c>
      <c r="D11" s="48"/>
      <c r="E11" s="54"/>
      <c r="F11" s="41">
        <v>410</v>
      </c>
      <c r="G11" s="45"/>
      <c r="H11" s="55">
        <f t="shared" si="0"/>
        <v>410</v>
      </c>
      <c r="I11" s="80"/>
      <c r="J11" s="94">
        <f t="shared" si="1"/>
        <v>410</v>
      </c>
      <c r="K11" s="47" t="s">
        <v>70</v>
      </c>
    </row>
    <row r="12" spans="1:11" ht="24.75" customHeight="1">
      <c r="A12" s="206"/>
      <c r="B12" s="10">
        <v>5</v>
      </c>
      <c r="C12" s="11">
        <v>614</v>
      </c>
      <c r="D12" s="48"/>
      <c r="E12" s="54"/>
      <c r="F12" s="41"/>
      <c r="G12" s="45"/>
      <c r="H12" s="55">
        <f t="shared" si="0"/>
        <v>0</v>
      </c>
      <c r="I12" s="80">
        <v>460</v>
      </c>
      <c r="J12" s="94">
        <f t="shared" si="1"/>
        <v>460</v>
      </c>
      <c r="K12" s="47" t="s">
        <v>69</v>
      </c>
    </row>
    <row r="13" spans="1:11" ht="24.75" customHeight="1">
      <c r="A13" s="206"/>
      <c r="B13" s="10">
        <v>6</v>
      </c>
      <c r="C13" s="11">
        <v>595</v>
      </c>
      <c r="D13" s="48"/>
      <c r="E13" s="54"/>
      <c r="F13" s="41">
        <v>1940</v>
      </c>
      <c r="G13" s="45"/>
      <c r="H13" s="55">
        <f t="shared" si="0"/>
        <v>1940</v>
      </c>
      <c r="I13" s="80"/>
      <c r="J13" s="94">
        <f t="shared" si="1"/>
        <v>1940</v>
      </c>
      <c r="K13" s="47" t="s">
        <v>72</v>
      </c>
    </row>
    <row r="14" spans="1:11" ht="24.75" customHeight="1">
      <c r="A14" s="206"/>
      <c r="B14" s="10">
        <v>7</v>
      </c>
      <c r="C14" s="12">
        <v>615</v>
      </c>
      <c r="D14" s="49"/>
      <c r="E14" s="52"/>
      <c r="F14" s="53">
        <v>660</v>
      </c>
      <c r="G14" s="46"/>
      <c r="H14" s="55">
        <f t="shared" si="0"/>
        <v>660</v>
      </c>
      <c r="I14" s="81"/>
      <c r="J14" s="94">
        <f t="shared" si="1"/>
        <v>660</v>
      </c>
      <c r="K14" s="29" t="s">
        <v>69</v>
      </c>
    </row>
    <row r="15" spans="1:11" ht="24.75" customHeight="1">
      <c r="A15" s="206"/>
      <c r="B15" s="10">
        <v>8</v>
      </c>
      <c r="C15" s="12">
        <v>613</v>
      </c>
      <c r="D15" s="49"/>
      <c r="E15" s="52"/>
      <c r="F15" s="53">
        <v>290</v>
      </c>
      <c r="G15" s="46"/>
      <c r="H15" s="55">
        <f t="shared" si="0"/>
        <v>290</v>
      </c>
      <c r="I15" s="81"/>
      <c r="J15" s="94">
        <f t="shared" si="1"/>
        <v>290</v>
      </c>
      <c r="K15" s="29" t="s">
        <v>72</v>
      </c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614</v>
      </c>
      <c r="D26" s="48"/>
      <c r="E26" s="54"/>
      <c r="F26" s="41">
        <v>1700</v>
      </c>
      <c r="G26" s="45"/>
      <c r="H26" s="55">
        <f aca="true" t="shared" si="2" ref="H26:H35">SUM(E26:G26)</f>
        <v>1700</v>
      </c>
      <c r="I26" s="80"/>
      <c r="J26" s="95">
        <f aca="true" t="shared" si="3" ref="J26:J35">H26+I26</f>
        <v>1700</v>
      </c>
      <c r="K26" s="47" t="s">
        <v>73</v>
      </c>
    </row>
    <row r="27" spans="1:11" ht="24.75" customHeight="1">
      <c r="A27" s="209"/>
      <c r="B27" s="39">
        <v>17</v>
      </c>
      <c r="C27" s="11">
        <v>613</v>
      </c>
      <c r="D27" s="48"/>
      <c r="E27" s="54"/>
      <c r="F27" s="41">
        <v>400</v>
      </c>
      <c r="G27" s="45"/>
      <c r="H27" s="55">
        <f t="shared" si="2"/>
        <v>400</v>
      </c>
      <c r="I27" s="80"/>
      <c r="J27" s="95">
        <f t="shared" si="3"/>
        <v>400</v>
      </c>
      <c r="K27" s="47" t="s">
        <v>72</v>
      </c>
    </row>
    <row r="28" spans="1:11" ht="24.75" customHeight="1">
      <c r="A28" s="209"/>
      <c r="B28" s="10">
        <v>18</v>
      </c>
      <c r="C28" s="12">
        <v>614</v>
      </c>
      <c r="D28" s="49"/>
      <c r="E28" s="52"/>
      <c r="F28" s="53">
        <v>900</v>
      </c>
      <c r="G28" s="46"/>
      <c r="H28" s="55">
        <f t="shared" si="2"/>
        <v>900</v>
      </c>
      <c r="I28" s="81"/>
      <c r="J28" s="95">
        <f t="shared" si="3"/>
        <v>900</v>
      </c>
      <c r="K28" s="29" t="s">
        <v>73</v>
      </c>
    </row>
    <row r="29" spans="1:11" ht="24.75" customHeight="1">
      <c r="A29" s="209"/>
      <c r="B29" s="10">
        <v>19</v>
      </c>
      <c r="C29" s="12">
        <v>809</v>
      </c>
      <c r="D29" s="49"/>
      <c r="E29" s="52"/>
      <c r="F29" s="53"/>
      <c r="G29" s="46"/>
      <c r="H29" s="55">
        <f t="shared" si="2"/>
        <v>0</v>
      </c>
      <c r="I29" s="81">
        <v>1270</v>
      </c>
      <c r="J29" s="95">
        <f t="shared" si="3"/>
        <v>1270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872</v>
      </c>
      <c r="D39" s="50"/>
      <c r="E39" s="67"/>
      <c r="F39" s="68">
        <v>530</v>
      </c>
      <c r="G39" s="69"/>
      <c r="H39" s="70">
        <f aca="true" t="shared" si="4" ref="H39:H48">SUM(E39:G39)</f>
        <v>530</v>
      </c>
      <c r="I39" s="83"/>
      <c r="J39" s="96">
        <f aca="true" t="shared" si="5" ref="J39:J48">H39+I39</f>
        <v>530</v>
      </c>
      <c r="K39" s="71" t="s">
        <v>73</v>
      </c>
    </row>
    <row r="40" spans="1:11" ht="24.75" customHeight="1">
      <c r="A40" s="209"/>
      <c r="B40" s="39">
        <v>27</v>
      </c>
      <c r="C40" s="12">
        <v>614</v>
      </c>
      <c r="D40" s="49"/>
      <c r="E40" s="52">
        <v>140</v>
      </c>
      <c r="F40" s="53">
        <v>1500</v>
      </c>
      <c r="G40" s="46">
        <v>500</v>
      </c>
      <c r="H40" s="70">
        <f t="shared" si="4"/>
        <v>2140</v>
      </c>
      <c r="I40" s="81"/>
      <c r="J40" s="96">
        <f t="shared" si="5"/>
        <v>2140</v>
      </c>
      <c r="K40" s="29" t="s">
        <v>70</v>
      </c>
    </row>
    <row r="41" spans="1:11" ht="24.75" customHeight="1">
      <c r="A41" s="209"/>
      <c r="B41" s="10">
        <v>28</v>
      </c>
      <c r="C41" s="12">
        <v>613</v>
      </c>
      <c r="D41" s="49"/>
      <c r="E41" s="52"/>
      <c r="F41" s="53">
        <v>1090</v>
      </c>
      <c r="G41" s="46"/>
      <c r="H41" s="70">
        <f t="shared" si="4"/>
        <v>1090</v>
      </c>
      <c r="I41" s="81"/>
      <c r="J41" s="96">
        <f t="shared" si="5"/>
        <v>1090</v>
      </c>
      <c r="K41" s="29" t="s">
        <v>73</v>
      </c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660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12000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1000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13660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1730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15390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2510</v>
      </c>
      <c r="E82" s="29"/>
      <c r="F82" s="12"/>
      <c r="G82" s="27">
        <v>2480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2480</v>
      </c>
      <c r="E83" s="29"/>
      <c r="F83" s="12"/>
      <c r="G83" s="27">
        <v>3860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3430</v>
      </c>
      <c r="E84" s="29"/>
      <c r="F84" s="12"/>
      <c r="G84" s="27">
        <v>4200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3790</v>
      </c>
      <c r="E85" s="29"/>
      <c r="F85" s="12"/>
      <c r="G85" s="27">
        <v>2710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25.46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1.1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16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4571.8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83355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4572.9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83371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73">
      <selection activeCell="G86" sqref="G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44196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609</v>
      </c>
      <c r="D8" s="58"/>
      <c r="E8" s="59"/>
      <c r="F8" s="60"/>
      <c r="G8" s="61"/>
      <c r="H8" s="87">
        <f aca="true" t="shared" si="0" ref="H8:H22">SUM(E8:G8)</f>
        <v>0</v>
      </c>
      <c r="I8" s="79">
        <v>290</v>
      </c>
      <c r="J8" s="93">
        <f aca="true" t="shared" si="1" ref="J8:J22">H8+I8</f>
        <v>290</v>
      </c>
      <c r="K8" s="63" t="s">
        <v>68</v>
      </c>
    </row>
    <row r="9" spans="1:11" ht="24.75" customHeight="1">
      <c r="A9" s="206"/>
      <c r="B9" s="10">
        <v>2</v>
      </c>
      <c r="C9" s="11">
        <v>423</v>
      </c>
      <c r="D9" s="48"/>
      <c r="E9" s="54">
        <v>440</v>
      </c>
      <c r="F9" s="41">
        <v>1000</v>
      </c>
      <c r="G9" s="45"/>
      <c r="H9" s="55">
        <f t="shared" si="0"/>
        <v>1440</v>
      </c>
      <c r="I9" s="80"/>
      <c r="J9" s="94">
        <f t="shared" si="1"/>
        <v>1440</v>
      </c>
      <c r="K9" s="47" t="s">
        <v>71</v>
      </c>
    </row>
    <row r="10" spans="1:11" ht="24.75" customHeight="1">
      <c r="A10" s="206"/>
      <c r="B10" s="10">
        <v>3</v>
      </c>
      <c r="C10" s="11">
        <v>572</v>
      </c>
      <c r="D10" s="48"/>
      <c r="E10" s="54">
        <v>500</v>
      </c>
      <c r="F10" s="41">
        <v>1480</v>
      </c>
      <c r="G10" s="45"/>
      <c r="H10" s="55">
        <f t="shared" si="0"/>
        <v>1980</v>
      </c>
      <c r="I10" s="80"/>
      <c r="J10" s="94">
        <f t="shared" si="1"/>
        <v>1980</v>
      </c>
      <c r="K10" s="47" t="s">
        <v>73</v>
      </c>
    </row>
    <row r="11" spans="1:11" ht="24.75" customHeight="1">
      <c r="A11" s="206"/>
      <c r="B11" s="10">
        <v>4</v>
      </c>
      <c r="C11" s="11">
        <v>595</v>
      </c>
      <c r="D11" s="48"/>
      <c r="E11" s="54">
        <v>1000</v>
      </c>
      <c r="F11" s="41">
        <v>1000</v>
      </c>
      <c r="G11" s="45">
        <v>550</v>
      </c>
      <c r="H11" s="55">
        <f t="shared" si="0"/>
        <v>2550</v>
      </c>
      <c r="I11" s="80"/>
      <c r="J11" s="94">
        <f t="shared" si="1"/>
        <v>2550</v>
      </c>
      <c r="K11" s="47" t="s">
        <v>72</v>
      </c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613</v>
      </c>
      <c r="D26" s="48"/>
      <c r="E26" s="54"/>
      <c r="F26" s="41">
        <v>550</v>
      </c>
      <c r="G26" s="45"/>
      <c r="H26" s="55">
        <f aca="true" t="shared" si="2" ref="H26:H35">SUM(E26:G26)</f>
        <v>550</v>
      </c>
      <c r="I26" s="80"/>
      <c r="J26" s="95">
        <f aca="true" t="shared" si="3" ref="J26:J35">H26+I26</f>
        <v>550</v>
      </c>
      <c r="K26" s="47" t="s">
        <v>73</v>
      </c>
    </row>
    <row r="27" spans="1:11" ht="24.75" customHeight="1">
      <c r="A27" s="209"/>
      <c r="B27" s="39">
        <v>17</v>
      </c>
      <c r="C27" s="11">
        <v>609</v>
      </c>
      <c r="D27" s="48"/>
      <c r="E27" s="54"/>
      <c r="F27" s="41">
        <v>900</v>
      </c>
      <c r="G27" s="45"/>
      <c r="H27" s="55">
        <f t="shared" si="2"/>
        <v>900</v>
      </c>
      <c r="I27" s="80"/>
      <c r="J27" s="95">
        <f t="shared" si="3"/>
        <v>900</v>
      </c>
      <c r="K27" s="47" t="s">
        <v>73</v>
      </c>
    </row>
    <row r="28" spans="1:11" ht="24.75" customHeight="1">
      <c r="A28" s="209"/>
      <c r="B28" s="10">
        <v>18</v>
      </c>
      <c r="C28" s="12">
        <v>872</v>
      </c>
      <c r="D28" s="49"/>
      <c r="E28" s="52"/>
      <c r="F28" s="53">
        <v>1270</v>
      </c>
      <c r="G28" s="46"/>
      <c r="H28" s="55">
        <f t="shared" si="2"/>
        <v>1270</v>
      </c>
      <c r="I28" s="81"/>
      <c r="J28" s="95">
        <f t="shared" si="3"/>
        <v>1270</v>
      </c>
      <c r="K28" s="29" t="s">
        <v>73</v>
      </c>
    </row>
    <row r="29" spans="1:11" ht="24.75" customHeight="1">
      <c r="A29" s="209"/>
      <c r="B29" s="10">
        <v>19</v>
      </c>
      <c r="C29" s="12">
        <v>615</v>
      </c>
      <c r="D29" s="49"/>
      <c r="E29" s="52">
        <v>500</v>
      </c>
      <c r="F29" s="53">
        <v>530</v>
      </c>
      <c r="G29" s="46"/>
      <c r="H29" s="55">
        <f t="shared" si="2"/>
        <v>1030</v>
      </c>
      <c r="I29" s="81"/>
      <c r="J29" s="95">
        <f t="shared" si="3"/>
        <v>1030</v>
      </c>
      <c r="K29" s="29" t="s">
        <v>74</v>
      </c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2440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6730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550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9720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290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10010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3750</v>
      </c>
      <c r="E82" s="29"/>
      <c r="F82" s="12"/>
      <c r="G82" s="27">
        <v>4300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4410</v>
      </c>
      <c r="E83" s="29"/>
      <c r="F83" s="12"/>
      <c r="G83" s="27">
        <v>4310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3270</v>
      </c>
      <c r="E84" s="29"/>
      <c r="F84" s="12"/>
      <c r="G84" s="27">
        <v>2630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4210</v>
      </c>
      <c r="E85" s="29"/>
      <c r="F85" s="12"/>
      <c r="G85" s="27">
        <v>2080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28.96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1.3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14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4572.9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83371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4574.2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83385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00">
      <selection activeCell="F89" sqref="F8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44168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609</v>
      </c>
      <c r="D8" s="58"/>
      <c r="E8" s="59">
        <v>370</v>
      </c>
      <c r="F8" s="60">
        <v>500</v>
      </c>
      <c r="G8" s="61"/>
      <c r="H8" s="87">
        <f aca="true" t="shared" si="0" ref="H8:H22">SUM(E8:G8)</f>
        <v>870</v>
      </c>
      <c r="I8" s="79"/>
      <c r="J8" s="93">
        <f aca="true" t="shared" si="1" ref="J8:J22">H8+I8</f>
        <v>870</v>
      </c>
      <c r="K8" s="63" t="s">
        <v>68</v>
      </c>
    </row>
    <row r="9" spans="1:11" ht="24.75" customHeight="1">
      <c r="A9" s="206"/>
      <c r="B9" s="10">
        <v>2</v>
      </c>
      <c r="C9" s="11">
        <v>876</v>
      </c>
      <c r="D9" s="48"/>
      <c r="E9" s="54"/>
      <c r="F9" s="41"/>
      <c r="G9" s="45">
        <v>170</v>
      </c>
      <c r="H9" s="55">
        <f t="shared" si="0"/>
        <v>170</v>
      </c>
      <c r="I9" s="80"/>
      <c r="J9" s="94">
        <f t="shared" si="1"/>
        <v>170</v>
      </c>
      <c r="K9" s="47" t="s">
        <v>74</v>
      </c>
    </row>
    <row r="10" spans="1:11" ht="24.75" customHeight="1">
      <c r="A10" s="206"/>
      <c r="B10" s="10">
        <v>3</v>
      </c>
      <c r="C10" s="11">
        <v>614</v>
      </c>
      <c r="D10" s="48"/>
      <c r="E10" s="54"/>
      <c r="F10" s="41">
        <v>710</v>
      </c>
      <c r="G10" s="45"/>
      <c r="H10" s="55">
        <f t="shared" si="0"/>
        <v>710</v>
      </c>
      <c r="I10" s="80"/>
      <c r="J10" s="94">
        <f t="shared" si="1"/>
        <v>710</v>
      </c>
      <c r="K10" s="47" t="s">
        <v>69</v>
      </c>
    </row>
    <row r="11" spans="1:11" ht="24.75" customHeight="1">
      <c r="A11" s="206"/>
      <c r="B11" s="10">
        <v>4</v>
      </c>
      <c r="C11" s="11">
        <v>615</v>
      </c>
      <c r="D11" s="48"/>
      <c r="E11" s="54"/>
      <c r="F11" s="41">
        <v>880</v>
      </c>
      <c r="G11" s="45"/>
      <c r="H11" s="55">
        <f t="shared" si="0"/>
        <v>880</v>
      </c>
      <c r="I11" s="80"/>
      <c r="J11" s="94">
        <f t="shared" si="1"/>
        <v>880</v>
      </c>
      <c r="K11" s="47" t="s">
        <v>73</v>
      </c>
    </row>
    <row r="12" spans="1:11" ht="24.75" customHeight="1">
      <c r="A12" s="206"/>
      <c r="B12" s="10">
        <v>5</v>
      </c>
      <c r="C12" s="11">
        <v>572</v>
      </c>
      <c r="D12" s="48"/>
      <c r="E12" s="54">
        <v>360</v>
      </c>
      <c r="F12" s="41">
        <v>800</v>
      </c>
      <c r="G12" s="45"/>
      <c r="H12" s="55">
        <f t="shared" si="0"/>
        <v>1160</v>
      </c>
      <c r="I12" s="80"/>
      <c r="J12" s="94">
        <f t="shared" si="1"/>
        <v>1160</v>
      </c>
      <c r="K12" s="47" t="s">
        <v>74</v>
      </c>
    </row>
    <row r="13" spans="1:11" ht="24.75" customHeight="1">
      <c r="A13" s="206"/>
      <c r="B13" s="10">
        <v>6</v>
      </c>
      <c r="C13" s="11">
        <v>609</v>
      </c>
      <c r="D13" s="48"/>
      <c r="E13" s="54"/>
      <c r="F13" s="41">
        <v>1040</v>
      </c>
      <c r="G13" s="45"/>
      <c r="H13" s="55">
        <f t="shared" si="0"/>
        <v>1040</v>
      </c>
      <c r="I13" s="80"/>
      <c r="J13" s="94">
        <f t="shared" si="1"/>
        <v>1040</v>
      </c>
      <c r="K13" s="47" t="s">
        <v>68</v>
      </c>
    </row>
    <row r="14" spans="1:11" ht="24.75" customHeight="1">
      <c r="A14" s="206"/>
      <c r="B14" s="10">
        <v>7</v>
      </c>
      <c r="C14" s="12">
        <v>615</v>
      </c>
      <c r="D14" s="49"/>
      <c r="E14" s="52"/>
      <c r="F14" s="53"/>
      <c r="G14" s="46"/>
      <c r="H14" s="55">
        <f t="shared" si="0"/>
        <v>0</v>
      </c>
      <c r="I14" s="81">
        <v>640</v>
      </c>
      <c r="J14" s="94">
        <f t="shared" si="1"/>
        <v>640</v>
      </c>
      <c r="K14" s="29" t="s">
        <v>73</v>
      </c>
    </row>
    <row r="15" spans="1:11" ht="24.75" customHeight="1">
      <c r="A15" s="206"/>
      <c r="B15" s="10">
        <v>8</v>
      </c>
      <c r="C15" s="12">
        <v>876</v>
      </c>
      <c r="D15" s="49"/>
      <c r="E15" s="52">
        <v>230</v>
      </c>
      <c r="F15" s="53">
        <v>600</v>
      </c>
      <c r="G15" s="46"/>
      <c r="H15" s="55">
        <f t="shared" si="0"/>
        <v>830</v>
      </c>
      <c r="I15" s="81"/>
      <c r="J15" s="94">
        <f t="shared" si="1"/>
        <v>830</v>
      </c>
      <c r="K15" s="29" t="s">
        <v>74</v>
      </c>
    </row>
    <row r="16" spans="1:11" ht="24.75" customHeight="1">
      <c r="A16" s="206"/>
      <c r="B16" s="10">
        <v>9</v>
      </c>
      <c r="C16" s="12">
        <v>614</v>
      </c>
      <c r="D16" s="49"/>
      <c r="E16" s="52"/>
      <c r="F16" s="53"/>
      <c r="G16" s="46"/>
      <c r="H16" s="55">
        <f t="shared" si="0"/>
        <v>0</v>
      </c>
      <c r="I16" s="81">
        <v>330</v>
      </c>
      <c r="J16" s="94">
        <f t="shared" si="1"/>
        <v>330</v>
      </c>
      <c r="K16" s="29" t="s">
        <v>69</v>
      </c>
    </row>
    <row r="17" spans="1:11" ht="24.75" customHeight="1">
      <c r="A17" s="206"/>
      <c r="B17" s="10">
        <v>10</v>
      </c>
      <c r="C17" s="12">
        <v>423</v>
      </c>
      <c r="D17" s="49"/>
      <c r="E17" s="52">
        <v>1000</v>
      </c>
      <c r="F17" s="53">
        <v>1000</v>
      </c>
      <c r="G17" s="46">
        <v>490</v>
      </c>
      <c r="H17" s="55">
        <f t="shared" si="0"/>
        <v>2490</v>
      </c>
      <c r="I17" s="81">
        <v>500</v>
      </c>
      <c r="J17" s="94">
        <f t="shared" si="1"/>
        <v>2990</v>
      </c>
      <c r="K17" s="29" t="s">
        <v>71</v>
      </c>
    </row>
    <row r="18" spans="1:11" ht="24.75" customHeight="1">
      <c r="A18" s="206"/>
      <c r="B18" s="10">
        <v>11</v>
      </c>
      <c r="C18" s="12">
        <v>370</v>
      </c>
      <c r="D18" s="49"/>
      <c r="E18" s="52"/>
      <c r="F18" s="53"/>
      <c r="G18" s="46"/>
      <c r="H18" s="55">
        <f t="shared" si="0"/>
        <v>0</v>
      </c>
      <c r="I18" s="81">
        <v>770</v>
      </c>
      <c r="J18" s="94">
        <f t="shared" si="1"/>
        <v>770</v>
      </c>
      <c r="K18" s="29" t="s">
        <v>31</v>
      </c>
    </row>
    <row r="19" spans="1:11" ht="24.75" customHeight="1">
      <c r="A19" s="206"/>
      <c r="B19" s="10">
        <v>12</v>
      </c>
      <c r="C19" s="12">
        <v>595</v>
      </c>
      <c r="D19" s="49"/>
      <c r="E19" s="52">
        <v>300</v>
      </c>
      <c r="F19" s="53">
        <v>1700</v>
      </c>
      <c r="G19" s="46">
        <v>500</v>
      </c>
      <c r="H19" s="55">
        <f t="shared" si="0"/>
        <v>2500</v>
      </c>
      <c r="I19" s="81"/>
      <c r="J19" s="94">
        <f t="shared" si="1"/>
        <v>2500</v>
      </c>
      <c r="K19" s="29" t="s">
        <v>72</v>
      </c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615</v>
      </c>
      <c r="D26" s="48"/>
      <c r="E26" s="54">
        <v>230</v>
      </c>
      <c r="F26" s="41">
        <v>900</v>
      </c>
      <c r="G26" s="45"/>
      <c r="H26" s="55">
        <f aca="true" t="shared" si="2" ref="H26:H35">SUM(E26:G26)</f>
        <v>1130</v>
      </c>
      <c r="I26" s="80"/>
      <c r="J26" s="95">
        <f aca="true" t="shared" si="3" ref="J26:J35">H26+I26</f>
        <v>1130</v>
      </c>
      <c r="K26" s="47" t="s">
        <v>73</v>
      </c>
    </row>
    <row r="27" spans="1:11" ht="24.75" customHeight="1">
      <c r="A27" s="209"/>
      <c r="B27" s="39">
        <v>17</v>
      </c>
      <c r="C27" s="11">
        <v>811</v>
      </c>
      <c r="D27" s="48"/>
      <c r="E27" s="54"/>
      <c r="F27" s="41"/>
      <c r="G27" s="45"/>
      <c r="H27" s="55">
        <f t="shared" si="2"/>
        <v>0</v>
      </c>
      <c r="I27" s="80">
        <v>1460</v>
      </c>
      <c r="J27" s="95">
        <f t="shared" si="3"/>
        <v>1460</v>
      </c>
      <c r="K27" s="47" t="s">
        <v>72</v>
      </c>
    </row>
    <row r="28" spans="1:11" ht="24.75" customHeight="1">
      <c r="A28" s="209"/>
      <c r="B28" s="10">
        <v>18</v>
      </c>
      <c r="C28" s="12">
        <v>615</v>
      </c>
      <c r="D28" s="49"/>
      <c r="E28" s="52">
        <v>300</v>
      </c>
      <c r="F28" s="53">
        <v>560</v>
      </c>
      <c r="G28" s="46"/>
      <c r="H28" s="55">
        <f t="shared" si="2"/>
        <v>860</v>
      </c>
      <c r="I28" s="81"/>
      <c r="J28" s="95">
        <f t="shared" si="3"/>
        <v>860</v>
      </c>
      <c r="K28" s="29" t="s">
        <v>72</v>
      </c>
    </row>
    <row r="29" spans="1:11" ht="24.75" customHeight="1">
      <c r="A29" s="209"/>
      <c r="B29" s="10">
        <v>19</v>
      </c>
      <c r="C29" s="12">
        <v>614</v>
      </c>
      <c r="D29" s="49"/>
      <c r="E29" s="52">
        <v>400</v>
      </c>
      <c r="F29" s="53">
        <v>800</v>
      </c>
      <c r="G29" s="46"/>
      <c r="H29" s="55">
        <f t="shared" si="2"/>
        <v>1200</v>
      </c>
      <c r="I29" s="81"/>
      <c r="J29" s="95">
        <f t="shared" si="3"/>
        <v>1200</v>
      </c>
      <c r="K29" s="29" t="s">
        <v>73</v>
      </c>
    </row>
    <row r="30" spans="1:11" ht="24.75" customHeight="1">
      <c r="A30" s="209"/>
      <c r="B30" s="10">
        <v>20</v>
      </c>
      <c r="C30" s="12">
        <v>614</v>
      </c>
      <c r="D30" s="49"/>
      <c r="E30" s="52"/>
      <c r="F30" s="53">
        <v>800</v>
      </c>
      <c r="G30" s="46">
        <v>340</v>
      </c>
      <c r="H30" s="55">
        <f t="shared" si="2"/>
        <v>1140</v>
      </c>
      <c r="I30" s="81"/>
      <c r="J30" s="95">
        <f t="shared" si="3"/>
        <v>1140</v>
      </c>
      <c r="K30" s="29" t="s">
        <v>73</v>
      </c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809</v>
      </c>
      <c r="D39" s="50"/>
      <c r="E39" s="67"/>
      <c r="F39" s="68">
        <v>640</v>
      </c>
      <c r="G39" s="69"/>
      <c r="H39" s="70">
        <f aca="true" t="shared" si="4" ref="H39:H48">SUM(E39:G39)</f>
        <v>640</v>
      </c>
      <c r="I39" s="83"/>
      <c r="J39" s="96">
        <f aca="true" t="shared" si="5" ref="J39:J48">H39+I39</f>
        <v>640</v>
      </c>
      <c r="K39" s="71" t="s">
        <v>75</v>
      </c>
    </row>
    <row r="40" spans="1:11" ht="24.75" customHeight="1">
      <c r="A40" s="209"/>
      <c r="B40" s="39">
        <v>27</v>
      </c>
      <c r="C40" s="12">
        <v>872</v>
      </c>
      <c r="D40" s="49"/>
      <c r="E40" s="52">
        <v>490</v>
      </c>
      <c r="F40" s="53">
        <v>1000</v>
      </c>
      <c r="G40" s="46"/>
      <c r="H40" s="70">
        <f t="shared" si="4"/>
        <v>1490</v>
      </c>
      <c r="I40" s="81"/>
      <c r="J40" s="96">
        <f t="shared" si="5"/>
        <v>1490</v>
      </c>
      <c r="K40" s="29" t="s">
        <v>73</v>
      </c>
    </row>
    <row r="41" spans="1:11" ht="24.75" customHeight="1">
      <c r="A41" s="209"/>
      <c r="B41" s="10">
        <v>28</v>
      </c>
      <c r="C41" s="12">
        <v>614</v>
      </c>
      <c r="D41" s="49"/>
      <c r="E41" s="52">
        <v>470</v>
      </c>
      <c r="F41" s="53">
        <v>1000</v>
      </c>
      <c r="G41" s="46"/>
      <c r="H41" s="70">
        <f t="shared" si="4"/>
        <v>1470</v>
      </c>
      <c r="I41" s="81"/>
      <c r="J41" s="96">
        <f t="shared" si="5"/>
        <v>1470</v>
      </c>
      <c r="K41" s="29" t="s">
        <v>74</v>
      </c>
    </row>
    <row r="42" spans="1:11" ht="24.75" customHeight="1">
      <c r="A42" s="209"/>
      <c r="B42" s="10">
        <v>29</v>
      </c>
      <c r="C42" s="12">
        <v>615</v>
      </c>
      <c r="D42" s="49"/>
      <c r="E42" s="52">
        <v>270</v>
      </c>
      <c r="F42" s="53">
        <v>1000</v>
      </c>
      <c r="G42" s="46"/>
      <c r="H42" s="70">
        <f t="shared" si="4"/>
        <v>1270</v>
      </c>
      <c r="I42" s="81"/>
      <c r="J42" s="96">
        <f t="shared" si="5"/>
        <v>1270</v>
      </c>
      <c r="K42" s="29" t="s">
        <v>73</v>
      </c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4420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13930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1500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19850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3700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23550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1730</v>
      </c>
      <c r="E82" s="29"/>
      <c r="F82" s="12"/>
      <c r="G82" s="27">
        <v>1870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2180</v>
      </c>
      <c r="E83" s="29"/>
      <c r="F83" s="12"/>
      <c r="G83" s="27">
        <v>1660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2000</v>
      </c>
      <c r="E84" s="29"/>
      <c r="F84" s="12"/>
      <c r="G84" s="27">
        <v>2190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1840</v>
      </c>
      <c r="E85" s="29"/>
      <c r="F85" s="12"/>
      <c r="G85" s="27">
        <v>3080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16.55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1.5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28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4546.8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82929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4548.3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82957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7">
      <selection activeCell="H87" sqref="H8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44169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614</v>
      </c>
      <c r="D8" s="58"/>
      <c r="E8" s="59"/>
      <c r="F8" s="60">
        <v>620</v>
      </c>
      <c r="G8" s="61"/>
      <c r="H8" s="87">
        <f aca="true" t="shared" si="0" ref="H8:H22">SUM(E8:G8)</f>
        <v>620</v>
      </c>
      <c r="I8" s="79"/>
      <c r="J8" s="93">
        <f aca="true" t="shared" si="1" ref="J8:J22">H8+I8</f>
        <v>620</v>
      </c>
      <c r="K8" s="63" t="s">
        <v>69</v>
      </c>
    </row>
    <row r="9" spans="1:11" ht="24.75" customHeight="1">
      <c r="A9" s="206"/>
      <c r="B9" s="10">
        <v>2</v>
      </c>
      <c r="C9" s="11">
        <v>876</v>
      </c>
      <c r="D9" s="48"/>
      <c r="E9" s="54"/>
      <c r="F9" s="41">
        <v>470</v>
      </c>
      <c r="G9" s="45"/>
      <c r="H9" s="55">
        <f t="shared" si="0"/>
        <v>470</v>
      </c>
      <c r="I9" s="80"/>
      <c r="J9" s="94">
        <f t="shared" si="1"/>
        <v>470</v>
      </c>
      <c r="K9" s="47" t="s">
        <v>70</v>
      </c>
    </row>
    <row r="10" spans="1:11" ht="24.75" customHeight="1">
      <c r="A10" s="206"/>
      <c r="B10" s="10">
        <v>3</v>
      </c>
      <c r="C10" s="11">
        <v>423</v>
      </c>
      <c r="D10" s="48"/>
      <c r="E10" s="54">
        <v>280</v>
      </c>
      <c r="F10" s="41">
        <v>1500</v>
      </c>
      <c r="G10" s="45">
        <v>500</v>
      </c>
      <c r="H10" s="55">
        <f t="shared" si="0"/>
        <v>2280</v>
      </c>
      <c r="I10" s="80"/>
      <c r="J10" s="94">
        <f t="shared" si="1"/>
        <v>2280</v>
      </c>
      <c r="K10" s="47" t="s">
        <v>73</v>
      </c>
    </row>
    <row r="11" spans="1:11" ht="24.75" customHeight="1">
      <c r="A11" s="206"/>
      <c r="B11" s="10">
        <v>4</v>
      </c>
      <c r="C11" s="11">
        <v>572</v>
      </c>
      <c r="D11" s="48"/>
      <c r="E11" s="54">
        <v>430</v>
      </c>
      <c r="F11" s="41">
        <v>1000</v>
      </c>
      <c r="G11" s="45">
        <v>200</v>
      </c>
      <c r="H11" s="55">
        <f t="shared" si="0"/>
        <v>1630</v>
      </c>
      <c r="I11" s="80"/>
      <c r="J11" s="94">
        <f t="shared" si="1"/>
        <v>1630</v>
      </c>
      <c r="K11" s="47" t="s">
        <v>71</v>
      </c>
    </row>
    <row r="12" spans="1:11" ht="24.75" customHeight="1">
      <c r="A12" s="206"/>
      <c r="B12" s="10">
        <v>5</v>
      </c>
      <c r="C12" s="11">
        <v>614</v>
      </c>
      <c r="D12" s="48"/>
      <c r="E12" s="54">
        <v>200</v>
      </c>
      <c r="F12" s="41">
        <v>1000</v>
      </c>
      <c r="G12" s="45"/>
      <c r="H12" s="55">
        <f t="shared" si="0"/>
        <v>1200</v>
      </c>
      <c r="I12" s="80"/>
      <c r="J12" s="94">
        <f t="shared" si="1"/>
        <v>1200</v>
      </c>
      <c r="K12" s="47" t="s">
        <v>69</v>
      </c>
    </row>
    <row r="13" spans="1:11" ht="24.75" customHeight="1">
      <c r="A13" s="206"/>
      <c r="B13" s="10">
        <v>6</v>
      </c>
      <c r="C13" s="11">
        <v>876</v>
      </c>
      <c r="D13" s="48"/>
      <c r="E13" s="54">
        <v>400</v>
      </c>
      <c r="F13" s="41">
        <v>600</v>
      </c>
      <c r="G13" s="45"/>
      <c r="H13" s="55">
        <f t="shared" si="0"/>
        <v>1000</v>
      </c>
      <c r="I13" s="80"/>
      <c r="J13" s="94">
        <f t="shared" si="1"/>
        <v>1000</v>
      </c>
      <c r="K13" s="47" t="s">
        <v>70</v>
      </c>
    </row>
    <row r="14" spans="1:11" ht="24.75" customHeight="1">
      <c r="A14" s="206"/>
      <c r="B14" s="10">
        <v>7</v>
      </c>
      <c r="C14" s="12">
        <v>370</v>
      </c>
      <c r="D14" s="49"/>
      <c r="E14" s="52"/>
      <c r="F14" s="53"/>
      <c r="G14" s="46"/>
      <c r="H14" s="55">
        <f t="shared" si="0"/>
        <v>0</v>
      </c>
      <c r="I14" s="81">
        <v>870</v>
      </c>
      <c r="J14" s="94">
        <f t="shared" si="1"/>
        <v>870</v>
      </c>
      <c r="K14" s="29"/>
    </row>
    <row r="15" spans="1:11" ht="24.75" customHeight="1">
      <c r="A15" s="206"/>
      <c r="B15" s="10">
        <v>8</v>
      </c>
      <c r="C15" s="12">
        <v>595</v>
      </c>
      <c r="D15" s="49"/>
      <c r="E15" s="52">
        <v>370</v>
      </c>
      <c r="F15" s="53">
        <v>1500</v>
      </c>
      <c r="G15" s="46">
        <v>500</v>
      </c>
      <c r="H15" s="55">
        <f t="shared" si="0"/>
        <v>2370</v>
      </c>
      <c r="I15" s="81"/>
      <c r="J15" s="94">
        <f t="shared" si="1"/>
        <v>2370</v>
      </c>
      <c r="K15" s="29" t="s">
        <v>72</v>
      </c>
    </row>
    <row r="16" spans="1:11" ht="24.75" customHeight="1">
      <c r="A16" s="206"/>
      <c r="B16" s="10">
        <v>9</v>
      </c>
      <c r="C16" s="12">
        <v>614</v>
      </c>
      <c r="D16" s="49"/>
      <c r="E16" s="52">
        <v>380</v>
      </c>
      <c r="F16" s="53">
        <v>1000</v>
      </c>
      <c r="G16" s="46"/>
      <c r="H16" s="55">
        <f t="shared" si="0"/>
        <v>1380</v>
      </c>
      <c r="I16" s="81"/>
      <c r="J16" s="94">
        <f t="shared" si="1"/>
        <v>1380</v>
      </c>
      <c r="K16" s="29" t="s">
        <v>73</v>
      </c>
    </row>
    <row r="17" spans="1:11" ht="24.75" customHeight="1">
      <c r="A17" s="206"/>
      <c r="B17" s="10">
        <v>10</v>
      </c>
      <c r="C17" s="12">
        <v>614</v>
      </c>
      <c r="D17" s="49"/>
      <c r="E17" s="52"/>
      <c r="F17" s="53"/>
      <c r="G17" s="46"/>
      <c r="H17" s="55">
        <f t="shared" si="0"/>
        <v>0</v>
      </c>
      <c r="I17" s="81">
        <v>830</v>
      </c>
      <c r="J17" s="94">
        <f t="shared" si="1"/>
        <v>830</v>
      </c>
      <c r="K17" s="29" t="s">
        <v>73</v>
      </c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809</v>
      </c>
      <c r="D39" s="50"/>
      <c r="E39" s="67"/>
      <c r="F39" s="68">
        <v>760</v>
      </c>
      <c r="G39" s="69"/>
      <c r="H39" s="70">
        <f aca="true" t="shared" si="4" ref="H39:H48">SUM(E39:G39)</f>
        <v>760</v>
      </c>
      <c r="I39" s="83"/>
      <c r="J39" s="96">
        <f aca="true" t="shared" si="5" ref="J39:J48">H39+I39</f>
        <v>760</v>
      </c>
      <c r="K39" s="71"/>
    </row>
    <row r="40" spans="1:11" ht="24.75" customHeight="1">
      <c r="A40" s="209"/>
      <c r="B40" s="39">
        <v>27</v>
      </c>
      <c r="C40" s="12">
        <v>872</v>
      </c>
      <c r="D40" s="49"/>
      <c r="E40" s="52"/>
      <c r="F40" s="53"/>
      <c r="G40" s="46"/>
      <c r="H40" s="70">
        <f t="shared" si="4"/>
        <v>0</v>
      </c>
      <c r="I40" s="81">
        <v>370</v>
      </c>
      <c r="J40" s="96">
        <f t="shared" si="5"/>
        <v>370</v>
      </c>
      <c r="K40" s="29" t="s">
        <v>73</v>
      </c>
    </row>
    <row r="41" spans="1:11" ht="24.75" customHeight="1">
      <c r="A41" s="209"/>
      <c r="B41" s="10">
        <v>28</v>
      </c>
      <c r="C41" s="12">
        <v>615</v>
      </c>
      <c r="D41" s="49"/>
      <c r="E41" s="52">
        <v>150</v>
      </c>
      <c r="F41" s="53">
        <v>1000</v>
      </c>
      <c r="G41" s="46"/>
      <c r="H41" s="70">
        <f t="shared" si="4"/>
        <v>1150</v>
      </c>
      <c r="I41" s="81"/>
      <c r="J41" s="96">
        <f t="shared" si="5"/>
        <v>1150</v>
      </c>
      <c r="K41" s="29" t="s">
        <v>73</v>
      </c>
    </row>
    <row r="42" spans="1:11" ht="24.75" customHeight="1">
      <c r="A42" s="209"/>
      <c r="B42" s="10">
        <v>29</v>
      </c>
      <c r="C42" s="12">
        <v>609</v>
      </c>
      <c r="D42" s="49"/>
      <c r="E42" s="52">
        <v>450</v>
      </c>
      <c r="F42" s="53">
        <v>1000</v>
      </c>
      <c r="G42" s="46"/>
      <c r="H42" s="70">
        <f t="shared" si="4"/>
        <v>1450</v>
      </c>
      <c r="I42" s="81"/>
      <c r="J42" s="96">
        <f t="shared" si="5"/>
        <v>1450</v>
      </c>
      <c r="K42" s="29" t="s">
        <v>70</v>
      </c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2660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10450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1200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14310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2070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16380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2850</v>
      </c>
      <c r="E82" s="29"/>
      <c r="F82" s="12"/>
      <c r="G82" s="27">
        <v>1920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1520</v>
      </c>
      <c r="E83" s="29"/>
      <c r="F83" s="12"/>
      <c r="G83" s="27">
        <v>2580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1870</v>
      </c>
      <c r="E84" s="29"/>
      <c r="F84" s="12"/>
      <c r="G84" s="27">
        <v>1620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2370</v>
      </c>
      <c r="E85" s="29"/>
      <c r="F85" s="12"/>
      <c r="G85" s="27">
        <v>1730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16.46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1.1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20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4548.3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82957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4549.4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82977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44170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>
        <v>360</v>
      </c>
      <c r="F8" s="60">
        <v>1000</v>
      </c>
      <c r="G8" s="61"/>
      <c r="H8" s="87">
        <f aca="true" t="shared" si="0" ref="H8:H22">SUM(E8:G8)</f>
        <v>1360</v>
      </c>
      <c r="I8" s="79"/>
      <c r="J8" s="93">
        <f aca="true" t="shared" si="1" ref="J8:J22">H8+I8</f>
        <v>1360</v>
      </c>
      <c r="K8" s="63" t="s">
        <v>70</v>
      </c>
    </row>
    <row r="9" spans="1:11" ht="24.75" customHeight="1">
      <c r="A9" s="206"/>
      <c r="B9" s="10">
        <v>2</v>
      </c>
      <c r="C9" s="11">
        <v>615</v>
      </c>
      <c r="D9" s="48"/>
      <c r="E9" s="54">
        <v>230</v>
      </c>
      <c r="F9" s="41">
        <v>1500</v>
      </c>
      <c r="G9" s="45">
        <v>500</v>
      </c>
      <c r="H9" s="55">
        <f t="shared" si="0"/>
        <v>2230</v>
      </c>
      <c r="I9" s="80"/>
      <c r="J9" s="94">
        <f t="shared" si="1"/>
        <v>2230</v>
      </c>
      <c r="K9" s="47"/>
    </row>
    <row r="10" spans="1:11" ht="24.75" customHeight="1">
      <c r="A10" s="206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6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590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2500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500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3590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3590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44171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/>
      <c r="F8" s="60">
        <v>990</v>
      </c>
      <c r="G8" s="61"/>
      <c r="H8" s="87">
        <f aca="true" t="shared" si="0" ref="H8:H22">SUM(E8:G8)</f>
        <v>990</v>
      </c>
      <c r="I8" s="79"/>
      <c r="J8" s="93">
        <f aca="true" t="shared" si="1" ref="J8:J22">H8+I8</f>
        <v>990</v>
      </c>
      <c r="K8" s="63" t="s">
        <v>70</v>
      </c>
    </row>
    <row r="9" spans="1:11" ht="24.75" customHeight="1">
      <c r="A9" s="206"/>
      <c r="B9" s="10">
        <v>2</v>
      </c>
      <c r="C9" s="11">
        <v>615</v>
      </c>
      <c r="D9" s="48"/>
      <c r="E9" s="54"/>
      <c r="F9" s="41">
        <v>900</v>
      </c>
      <c r="G9" s="45"/>
      <c r="H9" s="55">
        <f t="shared" si="0"/>
        <v>900</v>
      </c>
      <c r="I9" s="80"/>
      <c r="J9" s="94">
        <f t="shared" si="1"/>
        <v>900</v>
      </c>
      <c r="K9" s="47" t="s">
        <v>70</v>
      </c>
    </row>
    <row r="10" spans="1:11" ht="24.75" customHeight="1">
      <c r="A10" s="206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6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6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6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6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09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09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1890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1890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1890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0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74:I74"/>
    <mergeCell ref="D57:F57"/>
    <mergeCell ref="A57:A58"/>
    <mergeCell ref="B57:B58"/>
    <mergeCell ref="C57:C58"/>
    <mergeCell ref="G57:I57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36:A38"/>
    <mergeCell ref="B36:B38"/>
    <mergeCell ref="C36:C38"/>
    <mergeCell ref="D36:D38"/>
    <mergeCell ref="A98:I98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44172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>
        <v>320</v>
      </c>
      <c r="F8" s="60">
        <v>500</v>
      </c>
      <c r="G8" s="61"/>
      <c r="H8" s="87">
        <f aca="true" t="shared" si="0" ref="H8:H22">SUM(E8:G8)</f>
        <v>820</v>
      </c>
      <c r="I8" s="79"/>
      <c r="J8" s="93">
        <f aca="true" t="shared" si="1" ref="J8:J22">H8+I8</f>
        <v>820</v>
      </c>
      <c r="K8" s="63"/>
    </row>
    <row r="9" spans="1:11" ht="24.75" customHeight="1">
      <c r="A9" s="206"/>
      <c r="B9" s="10">
        <v>2</v>
      </c>
      <c r="C9" s="11">
        <v>876</v>
      </c>
      <c r="D9" s="48"/>
      <c r="E9" s="54"/>
      <c r="F9" s="41">
        <v>370</v>
      </c>
      <c r="G9" s="45"/>
      <c r="H9" s="55">
        <f t="shared" si="0"/>
        <v>370</v>
      </c>
      <c r="I9" s="80"/>
      <c r="J9" s="94">
        <f t="shared" si="1"/>
        <v>370</v>
      </c>
      <c r="K9" s="47" t="s">
        <v>70</v>
      </c>
    </row>
    <row r="10" spans="1:11" ht="24.75" customHeight="1">
      <c r="A10" s="206"/>
      <c r="B10" s="10">
        <v>3</v>
      </c>
      <c r="C10" s="11">
        <v>614</v>
      </c>
      <c r="D10" s="48"/>
      <c r="E10" s="54"/>
      <c r="F10" s="41">
        <v>720</v>
      </c>
      <c r="G10" s="45"/>
      <c r="H10" s="55">
        <f t="shared" si="0"/>
        <v>720</v>
      </c>
      <c r="I10" s="80"/>
      <c r="J10" s="94">
        <f t="shared" si="1"/>
        <v>720</v>
      </c>
      <c r="K10" s="47"/>
    </row>
    <row r="11" spans="1:11" ht="24.75" customHeight="1">
      <c r="A11" s="206"/>
      <c r="B11" s="10">
        <v>4</v>
      </c>
      <c r="C11" s="11">
        <v>876</v>
      </c>
      <c r="D11" s="48"/>
      <c r="E11" s="54">
        <v>220</v>
      </c>
      <c r="F11" s="41">
        <v>500</v>
      </c>
      <c r="G11" s="45"/>
      <c r="H11" s="55">
        <f t="shared" si="0"/>
        <v>720</v>
      </c>
      <c r="I11" s="80"/>
      <c r="J11" s="94">
        <f t="shared" si="1"/>
        <v>720</v>
      </c>
      <c r="K11" s="47" t="s">
        <v>70</v>
      </c>
    </row>
    <row r="12" spans="1:11" ht="24.75" customHeight="1">
      <c r="A12" s="206"/>
      <c r="B12" s="10">
        <v>5</v>
      </c>
      <c r="C12" s="11">
        <v>615</v>
      </c>
      <c r="D12" s="48"/>
      <c r="E12" s="54">
        <v>160</v>
      </c>
      <c r="F12" s="41">
        <v>200</v>
      </c>
      <c r="G12" s="45"/>
      <c r="H12" s="55">
        <f t="shared" si="0"/>
        <v>360</v>
      </c>
      <c r="I12" s="80"/>
      <c r="J12" s="94">
        <f t="shared" si="1"/>
        <v>360</v>
      </c>
      <c r="K12" s="47" t="s">
        <v>71</v>
      </c>
    </row>
    <row r="13" spans="1:11" ht="24.75" customHeight="1">
      <c r="A13" s="206"/>
      <c r="B13" s="10">
        <v>6</v>
      </c>
      <c r="C13" s="11">
        <v>423</v>
      </c>
      <c r="D13" s="48"/>
      <c r="E13" s="54">
        <v>710</v>
      </c>
      <c r="F13" s="41">
        <v>1500</v>
      </c>
      <c r="G13" s="45">
        <v>500</v>
      </c>
      <c r="H13" s="55">
        <f t="shared" si="0"/>
        <v>2710</v>
      </c>
      <c r="I13" s="80"/>
      <c r="J13" s="94">
        <f t="shared" si="1"/>
        <v>2710</v>
      </c>
      <c r="K13" s="47" t="s">
        <v>73</v>
      </c>
    </row>
    <row r="14" spans="1:11" ht="24.75" customHeight="1">
      <c r="A14" s="206"/>
      <c r="B14" s="10">
        <v>7</v>
      </c>
      <c r="C14" s="12">
        <v>370</v>
      </c>
      <c r="D14" s="49"/>
      <c r="E14" s="52"/>
      <c r="F14" s="53"/>
      <c r="G14" s="46"/>
      <c r="H14" s="55">
        <f t="shared" si="0"/>
        <v>0</v>
      </c>
      <c r="I14" s="81">
        <v>1130</v>
      </c>
      <c r="J14" s="94">
        <f t="shared" si="1"/>
        <v>1130</v>
      </c>
      <c r="K14" s="29"/>
    </row>
    <row r="15" spans="1:11" ht="24.75" customHeight="1">
      <c r="A15" s="206"/>
      <c r="B15" s="10">
        <v>8</v>
      </c>
      <c r="C15" s="12">
        <v>614</v>
      </c>
      <c r="D15" s="49"/>
      <c r="E15" s="52"/>
      <c r="F15" s="53">
        <v>950</v>
      </c>
      <c r="G15" s="46"/>
      <c r="H15" s="55">
        <f t="shared" si="0"/>
        <v>950</v>
      </c>
      <c r="I15" s="81"/>
      <c r="J15" s="94">
        <f t="shared" si="1"/>
        <v>950</v>
      </c>
      <c r="K15" s="29" t="s">
        <v>69</v>
      </c>
    </row>
    <row r="16" spans="1:11" ht="24.75" customHeight="1">
      <c r="A16" s="206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6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614</v>
      </c>
      <c r="D26" s="48"/>
      <c r="E26" s="54">
        <v>110</v>
      </c>
      <c r="F26" s="41">
        <v>800</v>
      </c>
      <c r="G26" s="45"/>
      <c r="H26" s="55">
        <f aca="true" t="shared" si="2" ref="H26:H35">SUM(E26:G26)</f>
        <v>910</v>
      </c>
      <c r="I26" s="80"/>
      <c r="J26" s="95">
        <f aca="true" t="shared" si="3" ref="J26:J35">H26+I26</f>
        <v>910</v>
      </c>
      <c r="K26" s="47"/>
    </row>
    <row r="27" spans="1:11" ht="24.75" customHeight="1">
      <c r="A27" s="209"/>
      <c r="B27" s="39">
        <v>17</v>
      </c>
      <c r="C27" s="11">
        <v>614</v>
      </c>
      <c r="D27" s="48"/>
      <c r="E27" s="54">
        <v>280</v>
      </c>
      <c r="F27" s="41">
        <v>800</v>
      </c>
      <c r="G27" s="45"/>
      <c r="H27" s="55">
        <f t="shared" si="2"/>
        <v>1080</v>
      </c>
      <c r="I27" s="80"/>
      <c r="J27" s="95">
        <f t="shared" si="3"/>
        <v>1080</v>
      </c>
      <c r="K27" s="47" t="s">
        <v>73</v>
      </c>
    </row>
    <row r="28" spans="1:11" ht="24.75" customHeight="1">
      <c r="A28" s="209"/>
      <c r="B28" s="10">
        <v>18</v>
      </c>
      <c r="C28" s="12">
        <v>423</v>
      </c>
      <c r="D28" s="49"/>
      <c r="E28" s="52">
        <v>540</v>
      </c>
      <c r="F28" s="53">
        <v>1000</v>
      </c>
      <c r="G28" s="46"/>
      <c r="H28" s="55">
        <f t="shared" si="2"/>
        <v>1540</v>
      </c>
      <c r="I28" s="81"/>
      <c r="J28" s="95">
        <f t="shared" si="3"/>
        <v>1540</v>
      </c>
      <c r="K28" s="29" t="s">
        <v>73</v>
      </c>
    </row>
    <row r="29" spans="1:11" ht="24.75" customHeight="1">
      <c r="A29" s="209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09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09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09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09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>
        <v>809</v>
      </c>
      <c r="D39" s="50"/>
      <c r="E39" s="67">
        <v>560</v>
      </c>
      <c r="F39" s="68">
        <v>1500</v>
      </c>
      <c r="G39" s="69"/>
      <c r="H39" s="70">
        <f aca="true" t="shared" si="4" ref="H39:H48">SUM(E39:G39)</f>
        <v>2060</v>
      </c>
      <c r="I39" s="83"/>
      <c r="J39" s="96">
        <f aca="true" t="shared" si="5" ref="J39:J48">H39+I39</f>
        <v>2060</v>
      </c>
      <c r="K39" s="71"/>
    </row>
    <row r="40" spans="1:11" ht="24.75" customHeight="1">
      <c r="A40" s="209"/>
      <c r="B40" s="39">
        <v>27</v>
      </c>
      <c r="C40" s="12">
        <v>872</v>
      </c>
      <c r="D40" s="49"/>
      <c r="E40" s="52"/>
      <c r="F40" s="53">
        <v>1010</v>
      </c>
      <c r="G40" s="46"/>
      <c r="H40" s="70">
        <f t="shared" si="4"/>
        <v>1010</v>
      </c>
      <c r="I40" s="81"/>
      <c r="J40" s="96">
        <f t="shared" si="5"/>
        <v>1010</v>
      </c>
      <c r="K40" s="29" t="s">
        <v>73</v>
      </c>
    </row>
    <row r="41" spans="1:11" ht="24.75" customHeight="1">
      <c r="A41" s="209"/>
      <c r="B41" s="10">
        <v>28</v>
      </c>
      <c r="C41" s="12">
        <v>614</v>
      </c>
      <c r="D41" s="49"/>
      <c r="E41" s="52">
        <v>350</v>
      </c>
      <c r="F41" s="53">
        <v>1000</v>
      </c>
      <c r="G41" s="46"/>
      <c r="H41" s="70">
        <f t="shared" si="4"/>
        <v>1350</v>
      </c>
      <c r="I41" s="81"/>
      <c r="J41" s="96">
        <f t="shared" si="5"/>
        <v>1350</v>
      </c>
      <c r="K41" s="29" t="s">
        <v>70</v>
      </c>
    </row>
    <row r="42" spans="1:11" ht="24.75" customHeight="1">
      <c r="A42" s="209"/>
      <c r="B42" s="10">
        <v>29</v>
      </c>
      <c r="C42" s="12">
        <v>615</v>
      </c>
      <c r="D42" s="49"/>
      <c r="E42" s="52">
        <v>140</v>
      </c>
      <c r="F42" s="53">
        <v>1000</v>
      </c>
      <c r="G42" s="46"/>
      <c r="H42" s="70">
        <f t="shared" si="4"/>
        <v>1140</v>
      </c>
      <c r="I42" s="81"/>
      <c r="J42" s="96">
        <f t="shared" si="5"/>
        <v>1140</v>
      </c>
      <c r="K42" s="29" t="s">
        <v>73</v>
      </c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3390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11850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500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15740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1130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16870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4290</v>
      </c>
      <c r="E82" s="29"/>
      <c r="F82" s="12"/>
      <c r="G82" s="27">
        <v>2450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6480</v>
      </c>
      <c r="E83" s="29"/>
      <c r="F83" s="12"/>
      <c r="G83" s="27">
        <v>2200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2340</v>
      </c>
      <c r="E84" s="29"/>
      <c r="F84" s="12"/>
      <c r="G84" s="27">
        <v>4630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7880</v>
      </c>
      <c r="E85" s="29"/>
      <c r="F85" s="12"/>
      <c r="G85" s="27">
        <v>4350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34.62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>
        <v>3.1</v>
      </c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>
        <v>50</v>
      </c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>
        <v>4549.4</v>
      </c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>
        <v>82077</v>
      </c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>
        <v>4552.5</v>
      </c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>
        <v>83027</v>
      </c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76">
      <selection activeCell="H86" sqref="H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"/>
      <c r="M1" s="1"/>
      <c r="N1" s="1"/>
      <c r="O1" s="1"/>
    </row>
    <row r="2" spans="1:15" ht="25.5" customHeight="1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2">
        <v>44173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4" t="s">
        <v>30</v>
      </c>
      <c r="B5" s="201" t="s">
        <v>2</v>
      </c>
      <c r="C5" s="201" t="s">
        <v>3</v>
      </c>
      <c r="D5" s="202" t="s">
        <v>4</v>
      </c>
      <c r="E5" s="173" t="s">
        <v>42</v>
      </c>
      <c r="F5" s="174"/>
      <c r="G5" s="175"/>
      <c r="H5" s="203" t="s">
        <v>17</v>
      </c>
      <c r="I5" s="166" t="s">
        <v>18</v>
      </c>
      <c r="J5" s="166" t="s">
        <v>51</v>
      </c>
      <c r="K5" s="204" t="s">
        <v>31</v>
      </c>
    </row>
    <row r="6" spans="1:11" ht="31.5" customHeight="1">
      <c r="A6" s="185"/>
      <c r="B6" s="188"/>
      <c r="C6" s="188"/>
      <c r="D6" s="191"/>
      <c r="E6" s="173"/>
      <c r="F6" s="174"/>
      <c r="G6" s="175"/>
      <c r="H6" s="163"/>
      <c r="I6" s="166"/>
      <c r="J6" s="166"/>
      <c r="K6" s="144"/>
    </row>
    <row r="7" spans="1:11" ht="36" customHeight="1" thickBot="1">
      <c r="A7" s="186"/>
      <c r="B7" s="189"/>
      <c r="C7" s="189"/>
      <c r="D7" s="192"/>
      <c r="E7" s="85" t="s">
        <v>33</v>
      </c>
      <c r="F7" s="84" t="s">
        <v>34</v>
      </c>
      <c r="G7" s="86" t="s">
        <v>39</v>
      </c>
      <c r="H7" s="164"/>
      <c r="I7" s="167"/>
      <c r="J7" s="167"/>
      <c r="K7" s="145"/>
    </row>
    <row r="8" spans="1:11" ht="24.75" customHeight="1">
      <c r="A8" s="205" t="s">
        <v>29</v>
      </c>
      <c r="B8" s="40">
        <v>1</v>
      </c>
      <c r="C8" s="57">
        <v>615</v>
      </c>
      <c r="D8" s="58"/>
      <c r="E8" s="59">
        <v>220</v>
      </c>
      <c r="F8" s="60">
        <v>400</v>
      </c>
      <c r="G8" s="61"/>
      <c r="H8" s="87">
        <f aca="true" t="shared" si="0" ref="H8:H22">SUM(E8:G8)</f>
        <v>620</v>
      </c>
      <c r="I8" s="79"/>
      <c r="J8" s="93">
        <f aca="true" t="shared" si="1" ref="J8:J22">H8+I8</f>
        <v>620</v>
      </c>
      <c r="K8" s="63" t="s">
        <v>76</v>
      </c>
    </row>
    <row r="9" spans="1:11" ht="24.75" customHeight="1">
      <c r="A9" s="206"/>
      <c r="B9" s="10">
        <v>2</v>
      </c>
      <c r="C9" s="11">
        <v>876</v>
      </c>
      <c r="D9" s="48"/>
      <c r="E9" s="54">
        <v>150</v>
      </c>
      <c r="F9" s="41">
        <v>600</v>
      </c>
      <c r="G9" s="45"/>
      <c r="H9" s="55">
        <f t="shared" si="0"/>
        <v>750</v>
      </c>
      <c r="I9" s="80"/>
      <c r="J9" s="94">
        <f t="shared" si="1"/>
        <v>750</v>
      </c>
      <c r="K9" s="47" t="s">
        <v>77</v>
      </c>
    </row>
    <row r="10" spans="1:11" ht="24.75" customHeight="1">
      <c r="A10" s="206"/>
      <c r="B10" s="10">
        <v>3</v>
      </c>
      <c r="C10" s="11">
        <v>572</v>
      </c>
      <c r="D10" s="48"/>
      <c r="E10" s="54">
        <v>280</v>
      </c>
      <c r="F10" s="41">
        <v>1500</v>
      </c>
      <c r="G10" s="45">
        <v>500</v>
      </c>
      <c r="H10" s="55">
        <f t="shared" si="0"/>
        <v>2280</v>
      </c>
      <c r="I10" s="80"/>
      <c r="J10" s="94">
        <f t="shared" si="1"/>
        <v>2280</v>
      </c>
      <c r="K10" s="47"/>
    </row>
    <row r="11" spans="1:11" ht="24.75" customHeight="1">
      <c r="A11" s="206"/>
      <c r="B11" s="10">
        <v>4</v>
      </c>
      <c r="C11" s="11">
        <v>615</v>
      </c>
      <c r="D11" s="48"/>
      <c r="E11" s="54">
        <v>160</v>
      </c>
      <c r="F11" s="41">
        <v>800</v>
      </c>
      <c r="G11" s="45"/>
      <c r="H11" s="55">
        <f t="shared" si="0"/>
        <v>960</v>
      </c>
      <c r="I11" s="80"/>
      <c r="J11" s="94">
        <f t="shared" si="1"/>
        <v>960</v>
      </c>
      <c r="K11" s="47"/>
    </row>
    <row r="12" spans="1:11" ht="24.75" customHeight="1">
      <c r="A12" s="206"/>
      <c r="B12" s="10">
        <v>5</v>
      </c>
      <c r="C12" s="11">
        <v>614</v>
      </c>
      <c r="D12" s="48"/>
      <c r="E12" s="54">
        <v>120</v>
      </c>
      <c r="F12" s="41">
        <v>700</v>
      </c>
      <c r="G12" s="45">
        <v>300</v>
      </c>
      <c r="H12" s="55">
        <f t="shared" si="0"/>
        <v>1120</v>
      </c>
      <c r="I12" s="80"/>
      <c r="J12" s="94">
        <f t="shared" si="1"/>
        <v>1120</v>
      </c>
      <c r="K12" s="47" t="s">
        <v>69</v>
      </c>
    </row>
    <row r="13" spans="1:11" ht="24.75" customHeight="1">
      <c r="A13" s="206"/>
      <c r="B13" s="10">
        <v>6</v>
      </c>
      <c r="C13" s="11">
        <v>876</v>
      </c>
      <c r="D13" s="48"/>
      <c r="E13" s="54"/>
      <c r="F13" s="41">
        <v>590</v>
      </c>
      <c r="G13" s="45"/>
      <c r="H13" s="55">
        <f t="shared" si="0"/>
        <v>590</v>
      </c>
      <c r="I13" s="80"/>
      <c r="J13" s="94">
        <f t="shared" si="1"/>
        <v>590</v>
      </c>
      <c r="K13" s="47"/>
    </row>
    <row r="14" spans="1:11" ht="24.75" customHeight="1">
      <c r="A14" s="206"/>
      <c r="B14" s="10">
        <v>7</v>
      </c>
      <c r="C14" s="12">
        <v>423</v>
      </c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6"/>
      <c r="B15" s="10">
        <v>8</v>
      </c>
      <c r="C15" s="12">
        <v>424</v>
      </c>
      <c r="D15" s="49"/>
      <c r="E15" s="52">
        <v>620</v>
      </c>
      <c r="F15" s="53">
        <v>1500</v>
      </c>
      <c r="G15" s="46">
        <v>500</v>
      </c>
      <c r="H15" s="55">
        <f t="shared" si="0"/>
        <v>2620</v>
      </c>
      <c r="I15" s="81"/>
      <c r="J15" s="94">
        <f t="shared" si="1"/>
        <v>2620</v>
      </c>
      <c r="K15" s="29" t="s">
        <v>72</v>
      </c>
    </row>
    <row r="16" spans="1:11" ht="24.75" customHeight="1">
      <c r="A16" s="206"/>
      <c r="B16" s="10">
        <v>9</v>
      </c>
      <c r="C16" s="12">
        <v>370</v>
      </c>
      <c r="D16" s="49"/>
      <c r="E16" s="52"/>
      <c r="F16" s="53"/>
      <c r="G16" s="46"/>
      <c r="H16" s="55">
        <f t="shared" si="0"/>
        <v>0</v>
      </c>
      <c r="I16" s="81">
        <v>580</v>
      </c>
      <c r="J16" s="94">
        <f t="shared" si="1"/>
        <v>580</v>
      </c>
      <c r="K16" s="29"/>
    </row>
    <row r="17" spans="1:11" ht="24.75" customHeight="1">
      <c r="A17" s="206"/>
      <c r="B17" s="10">
        <v>10</v>
      </c>
      <c r="C17" s="12">
        <v>213</v>
      </c>
      <c r="D17" s="49"/>
      <c r="E17" s="52"/>
      <c r="F17" s="53"/>
      <c r="G17" s="46"/>
      <c r="H17" s="55">
        <f t="shared" si="0"/>
        <v>0</v>
      </c>
      <c r="I17" s="81">
        <v>1100</v>
      </c>
      <c r="J17" s="94">
        <f t="shared" si="1"/>
        <v>1100</v>
      </c>
      <c r="K17" s="29"/>
    </row>
    <row r="18" spans="1:11" ht="24.75" customHeight="1">
      <c r="A18" s="206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6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6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6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7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71" t="s">
        <v>30</v>
      </c>
      <c r="B23" s="187" t="s">
        <v>2</v>
      </c>
      <c r="C23" s="187" t="s">
        <v>3</v>
      </c>
      <c r="D23" s="190" t="s">
        <v>4</v>
      </c>
      <c r="E23" s="170" t="s">
        <v>42</v>
      </c>
      <c r="F23" s="171"/>
      <c r="G23" s="172"/>
      <c r="H23" s="162" t="s">
        <v>17</v>
      </c>
      <c r="I23" s="165" t="s">
        <v>18</v>
      </c>
      <c r="J23" s="168" t="s">
        <v>51</v>
      </c>
      <c r="K23" s="147" t="s">
        <v>31</v>
      </c>
    </row>
    <row r="24" spans="1:11" ht="31.5" customHeight="1">
      <c r="A24" s="185"/>
      <c r="B24" s="188"/>
      <c r="C24" s="188"/>
      <c r="D24" s="191"/>
      <c r="E24" s="173"/>
      <c r="F24" s="174"/>
      <c r="G24" s="175"/>
      <c r="H24" s="163"/>
      <c r="I24" s="166"/>
      <c r="J24" s="168"/>
      <c r="K24" s="144"/>
    </row>
    <row r="25" spans="1:11" ht="36" customHeight="1" thickBot="1">
      <c r="A25" s="186"/>
      <c r="B25" s="189"/>
      <c r="C25" s="189"/>
      <c r="D25" s="192"/>
      <c r="E25" s="85" t="s">
        <v>33</v>
      </c>
      <c r="F25" s="84" t="s">
        <v>34</v>
      </c>
      <c r="G25" s="86" t="s">
        <v>39</v>
      </c>
      <c r="H25" s="164"/>
      <c r="I25" s="167"/>
      <c r="J25" s="169"/>
      <c r="K25" s="145"/>
    </row>
    <row r="26" spans="1:11" ht="24.75" customHeight="1" thickTop="1">
      <c r="A26" s="208" t="s">
        <v>32</v>
      </c>
      <c r="B26" s="72">
        <v>16</v>
      </c>
      <c r="C26" s="11">
        <v>615</v>
      </c>
      <c r="D26" s="48"/>
      <c r="E26" s="54"/>
      <c r="F26" s="41">
        <v>990</v>
      </c>
      <c r="G26" s="45"/>
      <c r="H26" s="55">
        <f aca="true" t="shared" si="2" ref="H26:H35">SUM(E26:G26)</f>
        <v>990</v>
      </c>
      <c r="I26" s="80"/>
      <c r="J26" s="95">
        <f aca="true" t="shared" si="3" ref="J26:J35">H26+I26</f>
        <v>990</v>
      </c>
      <c r="K26" s="47" t="s">
        <v>72</v>
      </c>
    </row>
    <row r="27" spans="1:11" ht="24.75" customHeight="1">
      <c r="A27" s="209"/>
      <c r="B27" s="39">
        <v>17</v>
      </c>
      <c r="C27" s="11">
        <v>614</v>
      </c>
      <c r="D27" s="48"/>
      <c r="E27" s="54"/>
      <c r="F27" s="41">
        <v>1090</v>
      </c>
      <c r="G27" s="45"/>
      <c r="H27" s="55">
        <f t="shared" si="2"/>
        <v>1090</v>
      </c>
      <c r="I27" s="80"/>
      <c r="J27" s="95">
        <f t="shared" si="3"/>
        <v>1090</v>
      </c>
      <c r="K27" s="47" t="s">
        <v>73</v>
      </c>
    </row>
    <row r="28" spans="1:11" ht="24.75" customHeight="1">
      <c r="A28" s="209"/>
      <c r="B28" s="10">
        <v>18</v>
      </c>
      <c r="C28" s="12">
        <v>615</v>
      </c>
      <c r="D28" s="49"/>
      <c r="E28" s="52"/>
      <c r="F28" s="53">
        <v>790</v>
      </c>
      <c r="G28" s="46"/>
      <c r="H28" s="55">
        <f t="shared" si="2"/>
        <v>790</v>
      </c>
      <c r="I28" s="81"/>
      <c r="J28" s="95">
        <f t="shared" si="3"/>
        <v>790</v>
      </c>
      <c r="K28" s="29"/>
    </row>
    <row r="29" spans="1:11" ht="24.75" customHeight="1">
      <c r="A29" s="209"/>
      <c r="B29" s="10">
        <v>19</v>
      </c>
      <c r="C29" s="12">
        <v>614</v>
      </c>
      <c r="D29" s="49"/>
      <c r="E29" s="52">
        <v>300</v>
      </c>
      <c r="F29" s="53">
        <v>1500</v>
      </c>
      <c r="G29" s="46"/>
      <c r="H29" s="55">
        <f t="shared" si="2"/>
        <v>1800</v>
      </c>
      <c r="I29" s="81"/>
      <c r="J29" s="95">
        <f t="shared" si="3"/>
        <v>1800</v>
      </c>
      <c r="K29" s="29" t="s">
        <v>73</v>
      </c>
    </row>
    <row r="30" spans="1:11" ht="24.75" customHeight="1">
      <c r="A30" s="209"/>
      <c r="B30" s="10">
        <v>20</v>
      </c>
      <c r="C30" s="12">
        <v>809</v>
      </c>
      <c r="D30" s="49"/>
      <c r="E30" s="52"/>
      <c r="F30" s="53">
        <v>1000</v>
      </c>
      <c r="G30" s="46"/>
      <c r="H30" s="55">
        <f t="shared" si="2"/>
        <v>1000</v>
      </c>
      <c r="I30" s="81">
        <v>1150</v>
      </c>
      <c r="J30" s="95">
        <f t="shared" si="3"/>
        <v>2150</v>
      </c>
      <c r="K30" s="29"/>
    </row>
    <row r="31" spans="1:11" ht="24.75" customHeight="1">
      <c r="A31" s="209"/>
      <c r="B31" s="10">
        <v>21</v>
      </c>
      <c r="C31" s="12">
        <v>872</v>
      </c>
      <c r="D31" s="49"/>
      <c r="E31" s="52"/>
      <c r="F31" s="53">
        <v>340</v>
      </c>
      <c r="G31" s="46"/>
      <c r="H31" s="55">
        <f t="shared" si="2"/>
        <v>340</v>
      </c>
      <c r="I31" s="81"/>
      <c r="J31" s="95">
        <f t="shared" si="3"/>
        <v>340</v>
      </c>
      <c r="K31" s="29" t="s">
        <v>73</v>
      </c>
    </row>
    <row r="32" spans="1:11" ht="24.75" customHeight="1">
      <c r="A32" s="209"/>
      <c r="B32" s="10">
        <v>22</v>
      </c>
      <c r="C32" s="12">
        <v>614</v>
      </c>
      <c r="D32" s="49"/>
      <c r="E32" s="52">
        <v>180</v>
      </c>
      <c r="F32" s="53">
        <v>1000</v>
      </c>
      <c r="G32" s="46"/>
      <c r="H32" s="55">
        <f t="shared" si="2"/>
        <v>1180</v>
      </c>
      <c r="I32" s="81"/>
      <c r="J32" s="95">
        <f t="shared" si="3"/>
        <v>1180</v>
      </c>
      <c r="K32" s="29" t="s">
        <v>70</v>
      </c>
    </row>
    <row r="33" spans="1:11" ht="24.75" customHeight="1">
      <c r="A33" s="209"/>
      <c r="B33" s="10">
        <v>23</v>
      </c>
      <c r="C33" s="12">
        <v>615</v>
      </c>
      <c r="D33" s="49"/>
      <c r="E33" s="52">
        <v>270</v>
      </c>
      <c r="F33" s="53">
        <v>500</v>
      </c>
      <c r="G33" s="46">
        <v>500</v>
      </c>
      <c r="H33" s="55">
        <f t="shared" si="2"/>
        <v>1270</v>
      </c>
      <c r="I33" s="81"/>
      <c r="J33" s="95">
        <f t="shared" si="3"/>
        <v>1270</v>
      </c>
      <c r="K33" s="29" t="s">
        <v>73</v>
      </c>
    </row>
    <row r="34" spans="1:11" ht="24.75" customHeight="1">
      <c r="A34" s="209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09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71" t="s">
        <v>30</v>
      </c>
      <c r="B36" s="187" t="s">
        <v>2</v>
      </c>
      <c r="C36" s="187" t="s">
        <v>3</v>
      </c>
      <c r="D36" s="190" t="s">
        <v>4</v>
      </c>
      <c r="E36" s="170" t="s">
        <v>42</v>
      </c>
      <c r="F36" s="171"/>
      <c r="G36" s="172"/>
      <c r="H36" s="162" t="s">
        <v>17</v>
      </c>
      <c r="I36" s="165" t="s">
        <v>18</v>
      </c>
      <c r="J36" s="176" t="s">
        <v>51</v>
      </c>
      <c r="K36" s="147" t="s">
        <v>31</v>
      </c>
    </row>
    <row r="37" spans="1:11" ht="31.5" customHeight="1">
      <c r="A37" s="185"/>
      <c r="B37" s="188"/>
      <c r="C37" s="188"/>
      <c r="D37" s="191"/>
      <c r="E37" s="173"/>
      <c r="F37" s="174"/>
      <c r="G37" s="175"/>
      <c r="H37" s="163"/>
      <c r="I37" s="166"/>
      <c r="J37" s="168"/>
      <c r="K37" s="144"/>
    </row>
    <row r="38" spans="1:11" ht="36" customHeight="1" thickBot="1">
      <c r="A38" s="186"/>
      <c r="B38" s="189"/>
      <c r="C38" s="189"/>
      <c r="D38" s="192"/>
      <c r="E38" s="85" t="s">
        <v>33</v>
      </c>
      <c r="F38" s="84" t="s">
        <v>34</v>
      </c>
      <c r="G38" s="86" t="s">
        <v>39</v>
      </c>
      <c r="H38" s="164"/>
      <c r="I38" s="167"/>
      <c r="J38" s="169"/>
      <c r="K38" s="145"/>
    </row>
    <row r="39" spans="1:11" ht="24.75" customHeight="1">
      <c r="A39" s="209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09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09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09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09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09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09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09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09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09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2300</v>
      </c>
      <c r="F49" s="146"/>
      <c r="G49" s="161"/>
      <c r="H49" s="161"/>
      <c r="I49" s="161"/>
      <c r="J49" s="161"/>
      <c r="K49" s="161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13300</v>
      </c>
      <c r="G50" s="146"/>
      <c r="H50" s="161"/>
      <c r="I50" s="161"/>
      <c r="J50" s="161"/>
      <c r="K50" s="161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1800</v>
      </c>
      <c r="H51" s="146"/>
      <c r="I51" s="161"/>
      <c r="J51" s="161"/>
      <c r="K51" s="161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17400</v>
      </c>
      <c r="I52" s="146"/>
      <c r="J52" s="161"/>
      <c r="K52" s="161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2830</v>
      </c>
      <c r="J53" s="146"/>
      <c r="K53" s="161"/>
    </row>
    <row r="54" spans="1:11" ht="23.25" customHeight="1">
      <c r="A54" s="193" t="s">
        <v>50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20230</v>
      </c>
      <c r="K54" s="91"/>
    </row>
    <row r="55" ht="15" customHeight="1"/>
    <row r="56" spans="1:15" ht="29.25" customHeight="1" thickBot="1">
      <c r="A56" s="154" t="s">
        <v>41</v>
      </c>
      <c r="B56" s="154"/>
      <c r="C56" s="154"/>
      <c r="D56" s="154"/>
      <c r="E56" s="154"/>
      <c r="F56" s="154"/>
      <c r="G56" s="154"/>
      <c r="H56" s="154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9" t="s">
        <v>8</v>
      </c>
      <c r="B57" s="180" t="s">
        <v>3</v>
      </c>
      <c r="C57" s="182" t="s">
        <v>4</v>
      </c>
      <c r="D57" s="184" t="s">
        <v>9</v>
      </c>
      <c r="E57" s="178"/>
      <c r="F57" s="178"/>
      <c r="G57" s="177" t="s">
        <v>10</v>
      </c>
      <c r="H57" s="178"/>
      <c r="I57" s="179"/>
      <c r="J57" s="178" t="s">
        <v>11</v>
      </c>
      <c r="K57" s="178"/>
      <c r="L57" s="194"/>
      <c r="M57" s="180" t="s">
        <v>12</v>
      </c>
      <c r="N57" s="14"/>
    </row>
    <row r="58" spans="1:14" s="15" customFormat="1" ht="55.5" customHeight="1">
      <c r="A58" s="200"/>
      <c r="B58" s="181"/>
      <c r="C58" s="183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81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51" t="s">
        <v>24</v>
      </c>
      <c r="B74" s="151"/>
      <c r="C74" s="151"/>
      <c r="D74" s="151"/>
      <c r="E74" s="151"/>
      <c r="F74" s="151"/>
      <c r="G74" s="151"/>
      <c r="H74" s="151"/>
      <c r="I74" s="151"/>
      <c r="J74" s="35">
        <f>(SUM(D59:D73)/1000)+(SUM(G59:G73)/1000)+(SUM(J59:J73)/1000)</f>
        <v>0</v>
      </c>
    </row>
    <row r="75" spans="1:10" ht="24.75" customHeight="1">
      <c r="A75" s="151" t="s">
        <v>15</v>
      </c>
      <c r="B75" s="151"/>
      <c r="C75" s="151"/>
      <c r="D75" s="151"/>
      <c r="E75" s="151"/>
      <c r="F75" s="151"/>
      <c r="G75" s="151"/>
      <c r="H75" s="151"/>
      <c r="I75" s="151"/>
      <c r="J75" s="35">
        <f>(SUM(E59:E73))+(SUM(H59:H73))+(SUM(K59:K73))</f>
        <v>0</v>
      </c>
    </row>
    <row r="76" spans="1:10" ht="24.75" customHeight="1">
      <c r="A76" s="151" t="s">
        <v>16</v>
      </c>
      <c r="B76" s="151"/>
      <c r="C76" s="151"/>
      <c r="D76" s="151"/>
      <c r="E76" s="151"/>
      <c r="F76" s="151"/>
      <c r="G76" s="151"/>
      <c r="H76" s="151"/>
      <c r="I76" s="151"/>
      <c r="J76" s="35">
        <f>(SUM(F59:F73))+(SUM(I59:I73))+(SUM(L59:L73))</f>
        <v>0</v>
      </c>
    </row>
    <row r="79" spans="1:15" ht="29.25" customHeight="1" thickBot="1">
      <c r="A79" s="154" t="s">
        <v>44</v>
      </c>
      <c r="B79" s="154"/>
      <c r="C79" s="154"/>
      <c r="D79" s="154"/>
      <c r="E79" s="154"/>
      <c r="F79" s="154"/>
      <c r="G79" s="154"/>
      <c r="H79" s="154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9" t="s">
        <v>8</v>
      </c>
      <c r="B80" s="180" t="s">
        <v>3</v>
      </c>
      <c r="C80" s="182" t="s">
        <v>4</v>
      </c>
      <c r="D80" s="184" t="s">
        <v>9</v>
      </c>
      <c r="E80" s="178"/>
      <c r="F80" s="178"/>
      <c r="G80" s="177" t="s">
        <v>10</v>
      </c>
      <c r="H80" s="178"/>
      <c r="I80" s="179"/>
      <c r="J80" s="178" t="s">
        <v>11</v>
      </c>
      <c r="K80" s="178"/>
      <c r="L80" s="194"/>
      <c r="M80" s="180" t="s">
        <v>12</v>
      </c>
      <c r="N80" s="14"/>
    </row>
    <row r="81" spans="1:14" s="15" customFormat="1" ht="55.5" customHeight="1">
      <c r="A81" s="200"/>
      <c r="B81" s="181"/>
      <c r="C81" s="183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81"/>
      <c r="N81" s="14"/>
    </row>
    <row r="82" spans="1:13" ht="24.75" customHeight="1">
      <c r="A82" s="23">
        <v>1</v>
      </c>
      <c r="B82" s="24">
        <v>847</v>
      </c>
      <c r="C82" s="25"/>
      <c r="D82" s="26">
        <v>2700</v>
      </c>
      <c r="E82" s="29"/>
      <c r="F82" s="12"/>
      <c r="G82" s="27">
        <v>2880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3460</v>
      </c>
      <c r="E83" s="29"/>
      <c r="F83" s="12"/>
      <c r="G83" s="27">
        <v>4510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2180</v>
      </c>
      <c r="E84" s="29"/>
      <c r="F84" s="12"/>
      <c r="G84" s="27">
        <v>2700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2200</v>
      </c>
      <c r="E85" s="29"/>
      <c r="F85" s="12"/>
      <c r="G85" s="27">
        <v>2110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51" t="s">
        <v>46</v>
      </c>
      <c r="B97" s="151"/>
      <c r="C97" s="151"/>
      <c r="D97" s="151"/>
      <c r="E97" s="151"/>
      <c r="F97" s="151"/>
      <c r="G97" s="151"/>
      <c r="H97" s="151"/>
      <c r="I97" s="151"/>
      <c r="J97" s="35">
        <f>(SUM(D82:D96)/1000)+(SUM(G82:G96)/1000)+(SUM(J82:J96)/1000)</f>
        <v>22.74</v>
      </c>
    </row>
    <row r="98" spans="1:10" ht="24.75" customHeight="1">
      <c r="A98" s="151" t="s">
        <v>15</v>
      </c>
      <c r="B98" s="151"/>
      <c r="C98" s="151"/>
      <c r="D98" s="151"/>
      <c r="E98" s="151"/>
      <c r="F98" s="151"/>
      <c r="G98" s="151"/>
      <c r="H98" s="151"/>
      <c r="I98" s="151"/>
      <c r="J98" s="35">
        <f>(SUM(E82:E96))+(SUM(H82:H96))+(SUM(K82:K96))</f>
        <v>0</v>
      </c>
    </row>
    <row r="99" spans="1:10" ht="24.75" customHeight="1">
      <c r="A99" s="151" t="s">
        <v>47</v>
      </c>
      <c r="B99" s="151"/>
      <c r="C99" s="151"/>
      <c r="D99" s="151"/>
      <c r="E99" s="151"/>
      <c r="F99" s="151"/>
      <c r="G99" s="151"/>
      <c r="H99" s="151"/>
      <c r="I99" s="151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54" t="s">
        <v>45</v>
      </c>
      <c r="B101" s="154"/>
      <c r="C101" s="154"/>
      <c r="D101" s="154"/>
      <c r="E101" s="154"/>
      <c r="F101" s="154"/>
      <c r="G101" s="154"/>
      <c r="H101" s="154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8" t="s">
        <v>23</v>
      </c>
      <c r="B102" s="198"/>
      <c r="C102" s="198"/>
      <c r="D102" s="198"/>
      <c r="E102" s="76"/>
      <c r="F102" s="13" t="s">
        <v>27</v>
      </c>
    </row>
    <row r="103" spans="1:6" s="13" customFormat="1" ht="18" customHeight="1">
      <c r="A103" s="198" t="s">
        <v>5</v>
      </c>
      <c r="B103" s="198"/>
      <c r="C103" s="198"/>
      <c r="D103" s="198"/>
      <c r="E103" s="76"/>
      <c r="F103" s="13" t="s">
        <v>28</v>
      </c>
    </row>
    <row r="104" spans="1:9" ht="24" customHeight="1">
      <c r="A104" s="210" t="s">
        <v>63</v>
      </c>
      <c r="B104" s="211"/>
      <c r="C104" s="211"/>
      <c r="D104" s="211"/>
      <c r="E104" s="212"/>
      <c r="F104" s="134"/>
      <c r="G104" s="135" t="s">
        <v>27</v>
      </c>
      <c r="H104" s="135" t="s">
        <v>57</v>
      </c>
      <c r="I104" s="136"/>
    </row>
    <row r="105" spans="1:9" ht="27.75" customHeight="1">
      <c r="A105" s="210" t="s">
        <v>64</v>
      </c>
      <c r="B105" s="211"/>
      <c r="C105" s="211"/>
      <c r="D105" s="211"/>
      <c r="E105" s="212"/>
      <c r="F105" s="134"/>
      <c r="G105" s="135" t="s">
        <v>28</v>
      </c>
      <c r="H105" s="135" t="s">
        <v>57</v>
      </c>
      <c r="I105" s="136"/>
    </row>
    <row r="106" spans="1:9" ht="27.75" customHeight="1">
      <c r="A106" s="210" t="s">
        <v>65</v>
      </c>
      <c r="B106" s="211"/>
      <c r="C106" s="211"/>
      <c r="D106" s="211"/>
      <c r="E106" s="212"/>
      <c r="F106" s="134"/>
      <c r="G106" s="135" t="s">
        <v>27</v>
      </c>
      <c r="H106" s="135" t="s">
        <v>57</v>
      </c>
      <c r="I106" s="136"/>
    </row>
    <row r="107" spans="1:9" ht="28.5" customHeight="1">
      <c r="A107" s="210" t="s">
        <v>66</v>
      </c>
      <c r="B107" s="211"/>
      <c r="C107" s="211"/>
      <c r="D107" s="211"/>
      <c r="E107" s="212"/>
      <c r="F107" s="134"/>
      <c r="G107" s="135" t="s">
        <v>28</v>
      </c>
      <c r="H107" s="135" t="s">
        <v>57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C36:C38"/>
    <mergeCell ref="D36:D38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2020-07-09T09:48:32Z</cp:lastPrinted>
  <dcterms:created xsi:type="dcterms:W3CDTF">2015-03-20T08:48:43Z</dcterms:created>
  <dcterms:modified xsi:type="dcterms:W3CDTF">2021-01-04T08:47:30Z</dcterms:modified>
  <cp:category/>
  <cp:version/>
  <cp:contentType/>
  <cp:contentStatus/>
</cp:coreProperties>
</file>