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4"/>
  </bookViews>
  <sheets>
    <sheet name="ΣΥΓΚΕΝΤΡΩΤΙΚΑ ΜΗΝΟΣ" sheetId="1" r:id="rId1"/>
    <sheet name="1η" sheetId="2" r:id="rId2"/>
    <sheet name="2η" sheetId="3" r:id="rId3"/>
    <sheet name="3η" sheetId="4" r:id="rId4"/>
    <sheet name="4η" sheetId="5" r:id="rId5"/>
    <sheet name="5η" sheetId="6" r:id="rId6"/>
    <sheet name="6η" sheetId="7" r:id="rId7"/>
    <sheet name="7η" sheetId="8" r:id="rId8"/>
    <sheet name="8η" sheetId="9" r:id="rId9"/>
    <sheet name="9η" sheetId="10" r:id="rId10"/>
    <sheet name="10η" sheetId="11" r:id="rId11"/>
    <sheet name="11η" sheetId="12" r:id="rId12"/>
    <sheet name="12η" sheetId="13" r:id="rId13"/>
    <sheet name="13η" sheetId="14" r:id="rId14"/>
    <sheet name="14η" sheetId="15" r:id="rId15"/>
    <sheet name="15η" sheetId="16" r:id="rId16"/>
    <sheet name="16η" sheetId="17" r:id="rId17"/>
    <sheet name="17η" sheetId="18" r:id="rId18"/>
    <sheet name="18η" sheetId="19" r:id="rId19"/>
    <sheet name="19η" sheetId="20" r:id="rId20"/>
    <sheet name="20η" sheetId="21" r:id="rId21"/>
    <sheet name="21η" sheetId="22" r:id="rId22"/>
    <sheet name="22η" sheetId="23" r:id="rId23"/>
    <sheet name="23η" sheetId="24" r:id="rId24"/>
    <sheet name="24η" sheetId="25" r:id="rId25"/>
    <sheet name="25η" sheetId="26" r:id="rId26"/>
    <sheet name="26η" sheetId="27" r:id="rId27"/>
    <sheet name="27η" sheetId="28" r:id="rId28"/>
    <sheet name="28η" sheetId="29" r:id="rId29"/>
    <sheet name="29η" sheetId="30" r:id="rId30"/>
    <sheet name="30η" sheetId="31" r:id="rId31"/>
    <sheet name="31η" sheetId="32" r:id="rId32"/>
  </sheets>
  <definedNames>
    <definedName name="_xlnm.Print_Area" localSheetId="10">'10η'!$A$1:$M$103</definedName>
    <definedName name="_xlnm.Print_Area" localSheetId="11">'11η'!$A$1:$M$103</definedName>
    <definedName name="_xlnm.Print_Area" localSheetId="12">'12η'!$A$1:$M$103</definedName>
    <definedName name="_xlnm.Print_Area" localSheetId="13">'13η'!$A$1:$M$103</definedName>
    <definedName name="_xlnm.Print_Area" localSheetId="14">'14η'!$A$1:$M$103</definedName>
    <definedName name="_xlnm.Print_Area" localSheetId="15">'15η'!$A$1:$M$103</definedName>
    <definedName name="_xlnm.Print_Area" localSheetId="16">'16η'!$A$1:$M$103</definedName>
    <definedName name="_xlnm.Print_Area" localSheetId="17">'17η'!$A$1:$M$103</definedName>
    <definedName name="_xlnm.Print_Area" localSheetId="18">'18η'!$A$1:$M$103</definedName>
    <definedName name="_xlnm.Print_Area" localSheetId="19">'19η'!$A$1:$M$103</definedName>
    <definedName name="_xlnm.Print_Area" localSheetId="1">'1η'!$A$1:$M$103</definedName>
    <definedName name="_xlnm.Print_Area" localSheetId="20">'20η'!$A$1:$M$103</definedName>
    <definedName name="_xlnm.Print_Area" localSheetId="21">'21η'!$A$1:$M$103</definedName>
    <definedName name="_xlnm.Print_Area" localSheetId="22">'22η'!$A$1:$M$103</definedName>
    <definedName name="_xlnm.Print_Area" localSheetId="23">'23η'!$A$1:$M$103</definedName>
    <definedName name="_xlnm.Print_Area" localSheetId="24">'24η'!$A$1:$M$103</definedName>
    <definedName name="_xlnm.Print_Area" localSheetId="25">'25η'!$A$1:$M$103</definedName>
    <definedName name="_xlnm.Print_Area" localSheetId="26">'26η'!$A$1:$M$103</definedName>
    <definedName name="_xlnm.Print_Area" localSheetId="27">'27η'!$A$1:$M$103</definedName>
    <definedName name="_xlnm.Print_Area" localSheetId="28">'28η'!$A$1:$M$103</definedName>
    <definedName name="_xlnm.Print_Area" localSheetId="29">'29η'!$A$1:$M$103</definedName>
    <definedName name="_xlnm.Print_Area" localSheetId="2">'2η'!$A$1:$M$103</definedName>
    <definedName name="_xlnm.Print_Area" localSheetId="30">'30η'!$A$1:$M$103</definedName>
    <definedName name="_xlnm.Print_Area" localSheetId="31">'31η'!$A$1:$M$103</definedName>
    <definedName name="_xlnm.Print_Area" localSheetId="3">'3η'!$A$1:$M$103</definedName>
    <definedName name="_xlnm.Print_Area" localSheetId="4">'4η'!$A$1:$M$103</definedName>
    <definedName name="_xlnm.Print_Area" localSheetId="5">'5η'!$A$1:$M$103</definedName>
    <definedName name="_xlnm.Print_Area" localSheetId="6">'6η'!$A$1:$M$103</definedName>
    <definedName name="_xlnm.Print_Area" localSheetId="7">'7η'!$A$1:$M$103</definedName>
    <definedName name="_xlnm.Print_Area" localSheetId="8">'8η'!$A$1:$M$103</definedName>
    <definedName name="_xlnm.Print_Area" localSheetId="9">'9η'!$A$1:$M$103</definedName>
    <definedName name="_xlnm.Print_Area" localSheetId="0">'ΣΥΓΚΕΝΤΡΩΤΙΚΑ ΜΗΝΟΣ'!$A$1:$I$38</definedName>
  </definedNames>
  <calcPr fullCalcOnLoad="1"/>
</workbook>
</file>

<file path=xl/sharedStrings.xml><?xml version="1.0" encoding="utf-8"?>
<sst xmlns="http://schemas.openxmlformats.org/spreadsheetml/2006/main" count="3916" uniqueCount="97">
  <si>
    <t>Τ Μ Η Μ Α   Α Ν Α Κ Υ Κ Λ Ω Σ Η Σ</t>
  </si>
  <si>
    <t>ΚΑΤΑΓΡΑΦΗ ΔΡΑΣΤΗΡΙΟΤΗΤΑΣ ΕΡΓΟΤΑΞΙΟΥ ΩΡΑΙΟΚΑΣΤΡΟΥ</t>
  </si>
  <si>
    <t>ΜΗΝΑΣ:</t>
  </si>
  <si>
    <t>ΙΟΥΛΙΟΣ</t>
  </si>
  <si>
    <t xml:space="preserve">Ι.Αφίξεις οχημάτων </t>
  </si>
  <si>
    <t>Συνολικό μηνιαίο tonnage μπάζων - αδρανών (kg)</t>
  </si>
  <si>
    <t>Συνολικό μηνιαίο tonnage παλιών επίπλων (kg)</t>
  </si>
  <si>
    <t>Συνολικό μηνιαίο tonnage λοιπών υλικών Στρώματα,πλαστικά (kg)</t>
  </si>
  <si>
    <t>Συνολικό μηνιαίο tonnage μεταφερόμενων υλικών πλην κλαδιών (kg)</t>
  </si>
  <si>
    <t>Συνολικό μηνιαίο tonnage  κλαδιών (kg)</t>
  </si>
  <si>
    <t>Συνολικό μηνιαίο tonnage ΟΛΩΝ των υλικών (kg)</t>
  </si>
  <si>
    <r>
      <rPr>
        <b/>
        <u val="single"/>
        <sz val="12"/>
        <rFont val="Arial"/>
        <family val="2"/>
      </rPr>
      <t>ΙΙ. Μεταφορά υπολείμματος</t>
    </r>
    <r>
      <rPr>
        <b/>
        <sz val="12"/>
        <rFont val="Arial"/>
        <family val="2"/>
      </rPr>
      <t xml:space="preserve"> (ΖΥΓΟΛΟΓΙΑ ΧΥΤΑ)</t>
    </r>
  </si>
  <si>
    <t>Συνολικό μηνιαίο tonnage υπολείμματος ανακύκλωσης (tn):</t>
  </si>
  <si>
    <t>Συνολικά διανυθέντα χιλιόμετρα μηνιαίως (km):</t>
  </si>
  <si>
    <t>Συνολική ποσότητα καταναλισκόμενου καυσίμου μηνιαίως (lt):</t>
  </si>
  <si>
    <r>
      <rPr>
        <b/>
        <u val="single"/>
        <sz val="12"/>
        <rFont val="Arial"/>
        <family val="2"/>
      </rPr>
      <t>ΙΙΙ. Μεταφορά σπασμένου</t>
    </r>
    <r>
      <rPr>
        <b/>
        <sz val="12"/>
        <rFont val="Arial"/>
        <family val="2"/>
      </rPr>
      <t xml:space="preserve"> (ΖΥΓΟΛΟΓΙΑ ΧΥΤΑ)</t>
    </r>
  </si>
  <si>
    <t>Συνολικό μηνιαίο tonnage σπασμένου (tn):</t>
  </si>
  <si>
    <t xml:space="preserve">ΙV. Λειτουργία Σπαστήρα </t>
  </si>
  <si>
    <t>Σύνολο ωρών πραγματικής λειτουργίας:</t>
  </si>
  <si>
    <t xml:space="preserve"> ώρες</t>
  </si>
  <si>
    <t>Ενδείξεις μετρητή</t>
  </si>
  <si>
    <t xml:space="preserve">Μηνιαία κατανάλωση καυσίμου: </t>
  </si>
  <si>
    <t>lt</t>
  </si>
  <si>
    <t>Ένδειξη μετρητή HUSSMAN “ώρες λειτουργίας” κατά την έναρξη της πρώτης βάρδιας του μήνα:</t>
  </si>
  <si>
    <t>Ένδειξη μετρητή HUSSMAN “λίτρα καυσίμου” κατά την έναρξη της πρώτης βάρδιας του μήνα:</t>
  </si>
  <si>
    <t xml:space="preserve">Ένδειξη μετρητή HUSSMAN “ώρες λειτουργίας” κατά την λήξη της τελευταίας βάρδιας του μήνα: </t>
  </si>
  <si>
    <t xml:space="preserve">Ένδειξη μετρητή HUSSMAN “λίτρα καυσίμου” κατά την λήξη της τελευταίας βάρδιας του μήνα: </t>
  </si>
  <si>
    <t>Ημερομηνία:</t>
  </si>
  <si>
    <t>Β  ά  ρ  δ    ι   α</t>
  </si>
  <si>
    <t>α/α</t>
  </si>
  <si>
    <t>ΔΘ</t>
  </si>
  <si>
    <t>Τύπος οχήματος</t>
  </si>
  <si>
    <t xml:space="preserve">Μεταφερόμενα υλικά, πλην κλαδιών </t>
  </si>
  <si>
    <t>Συνολικό tonnage μεταφερόμενου υλικού, πλην κλαδιών (kg)</t>
  </si>
  <si>
    <t>Συνολικό tonnage κλαδιών (kg)</t>
  </si>
  <si>
    <t>Συνολικό tonnage ΟΛΩΝ των υλικών (kg)</t>
  </si>
  <si>
    <t>Περιφέρεια</t>
  </si>
  <si>
    <t>Μπάζα - αδρανή</t>
  </si>
  <si>
    <t>Παλιά έπιπλα</t>
  </si>
  <si>
    <t xml:space="preserve">Λοιπά υλικά </t>
  </si>
  <si>
    <t xml:space="preserve">Π ρ ω  ι    ν  ή </t>
  </si>
  <si>
    <t>Γ</t>
  </si>
  <si>
    <t>ΑΑ</t>
  </si>
  <si>
    <t>Δ ΩΡΑΙΟΚ</t>
  </si>
  <si>
    <t>Β</t>
  </si>
  <si>
    <t>Ε</t>
  </si>
  <si>
    <t>Α  π  ο  γ    ε     υ  μ  α  τ    ι   ν  ή</t>
  </si>
  <si>
    <t xml:space="preserve">Δ  </t>
  </si>
  <si>
    <t>Β  ρ  α  δ    ι    ν  ή</t>
  </si>
  <si>
    <t>Συνολικό ημερήσιο tonnage μπάζων - αδρανών (kg)</t>
  </si>
  <si>
    <t>Συνολικό ημερήσιο tonnage παλιών επίπλων (kg)</t>
  </si>
  <si>
    <t>Συνολικό ημερήσιο tonnage λοιπών υλικών (kg)</t>
  </si>
  <si>
    <t>Συνολικό ημερήσιο tonnage μεταφερόμενων υλικών πλην κλαδιών (kg)</t>
  </si>
  <si>
    <t>Συνολικό ημερήσιο tonnage κλαδιών (kg)</t>
  </si>
  <si>
    <t>Συνολικό ημερήσιο tonnage ΟΛΩΝ των υλικών (kg)</t>
  </si>
  <si>
    <t>ΙΙ. Μεταφορά υπολείμματος (ΖΥΓΟΛΟΓΙΑ ΧΥΤΑ)</t>
  </si>
  <si>
    <t>Α/α</t>
  </si>
  <si>
    <r>
      <rPr>
        <b/>
        <sz val="10"/>
        <rFont val="Arial"/>
        <family val="2"/>
      </rPr>
      <t>1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</si>
  <si>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r>
      <rPr>
        <b/>
        <sz val="10"/>
        <rFont val="Arial"/>
        <family val="2"/>
      </rPr>
      <t>2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</si>
  <si>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r>
      <rPr>
        <b/>
        <sz val="10"/>
        <rFont val="Arial"/>
        <family val="2"/>
      </rPr>
      <t>3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</si>
  <si>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t>Περιοχή κίνησης</t>
  </si>
  <si>
    <t>Συνολικό tonnage απορ/των (kg)</t>
  </si>
  <si>
    <t>Διανυθέντα χλμ</t>
  </si>
  <si>
    <t>Καταναλ/νο καύσιμο           (lt)</t>
  </si>
  <si>
    <t>Καταναλ/νο καύσιμο         (lt)</t>
  </si>
  <si>
    <t>Καταναλ/νο καύσιμο      (lt)</t>
  </si>
  <si>
    <t>Συνολικό ημερήσιο tonnage υπολείμματος (tn):</t>
  </si>
  <si>
    <t>Συνολικά διανυθέντα χιλιόμετρα ημερησίως (km):</t>
  </si>
  <si>
    <t>Συνολική ποσότητα καταναλισκόμενου καυσίμου  ημερησίως (lt):</t>
  </si>
  <si>
    <t>ΙΙI. Μεταφορά σπασμένου (ΖΥΓΟΛΟΓΙΑ ΧΥΤΑ)</t>
  </si>
  <si>
    <t>Συνολικό ημερήσιο tonnage σπασμένου (tn):</t>
  </si>
  <si>
    <t>Συνολική ποσότητα καταναλισκόμενου καυσίμου ημερησίως (lt):</t>
  </si>
  <si>
    <t>Ώρες πραγματικής λειτουργίας:</t>
  </si>
  <si>
    <t xml:space="preserve">Κατανάλωση καυσίμου: </t>
  </si>
  <si>
    <t>Ένδειξη μετρητή HUSSMAN “ώρες λειτουργίας” - έναρξη :</t>
  </si>
  <si>
    <t>Ένδειξη μετρητή HUSSMAN “λίτρα καυσίμου” -  έναρξη:</t>
  </si>
  <si>
    <t xml:space="preserve">Ένδειξη μετρητή HUSSMAN “ώρες λειτουργίας” - λήξη : </t>
  </si>
  <si>
    <t>Ένδειξη μετρητή HUSSMAN “λίτρα καυσίμου” - λήξη :</t>
  </si>
  <si>
    <t>ΣΤ</t>
  </si>
  <si>
    <t>ΧΑΝΘ</t>
  </si>
  <si>
    <t>Α</t>
  </si>
  <si>
    <t>Δ</t>
  </si>
  <si>
    <t>ΑΧΕΠΑ</t>
  </si>
  <si>
    <t>A</t>
  </si>
  <si>
    <t>E</t>
  </si>
  <si>
    <t>AA</t>
  </si>
  <si>
    <t xml:space="preserve">Δ </t>
  </si>
  <si>
    <t>613+613</t>
  </si>
  <si>
    <t>ΧΑΝΘ+Ε</t>
  </si>
  <si>
    <t>876+810</t>
  </si>
  <si>
    <t>Ε+ΑΧΕΠΑ</t>
  </si>
  <si>
    <t>613+876</t>
  </si>
  <si>
    <t>Ε+Ε</t>
  </si>
  <si>
    <t>463+463</t>
  </si>
  <si>
    <t>A+Α</t>
  </si>
  <si>
    <t>ΩΡΑΙΟΚ</t>
  </si>
  <si>
    <t>ΚΟΙΜΗΤ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</si>
</sst>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DD/MM/YYYY"/>
    <numFmt numFmtId="167" formatCode="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b/>
      <u val="single"/>
      <sz val="11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10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10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10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10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10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10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0" borderId="0" applyNumberFormat="0" applyBorder="0" applyAlignment="0" applyProtection="0"/>
    <xf numFmtId="164" fontId="4" fillId="21" borderId="2" applyNumberFormat="0" applyAlignment="0" applyProtection="0"/>
    <xf numFmtId="164" fontId="5" fillId="7" borderId="3" applyNumberFormat="0" applyAlignment="0" applyProtection="0"/>
    <xf numFmtId="164" fontId="6" fillId="0" borderId="0" applyNumberFormat="0" applyFill="0" applyBorder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9" fillId="0" borderId="0" applyNumberFormat="0" applyFill="0" applyBorder="0" applyAlignment="0" applyProtection="0"/>
    <xf numFmtId="164" fontId="10" fillId="3" borderId="0" applyNumberFormat="0" applyBorder="0" applyAlignment="0" applyProtection="0"/>
    <xf numFmtId="164" fontId="11" fillId="4" borderId="0" applyNumberFormat="0" applyBorder="0" applyAlignment="0" applyProtection="0"/>
    <xf numFmtId="164" fontId="12" fillId="22" borderId="0" applyNumberFormat="0" applyBorder="0" applyAlignment="0" applyProtection="0"/>
    <xf numFmtId="164" fontId="13" fillId="0" borderId="0" applyNumberFormat="0" applyFill="0" applyBorder="0" applyAlignment="0" applyProtection="0"/>
    <xf numFmtId="164" fontId="0" fillId="23" borderId="7" applyNumberFormat="0" applyAlignment="0" applyProtection="0"/>
    <xf numFmtId="164" fontId="14" fillId="0" borderId="8" applyNumberFormat="0" applyFill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21" borderId="3" applyNumberFormat="0" applyAlignment="0" applyProtection="0"/>
  </cellStyleXfs>
  <cellXfs count="170">
    <xf numFmtId="164" fontId="0" fillId="0" borderId="0" xfId="0" applyAlignment="1">
      <alignment/>
    </xf>
    <xf numFmtId="164" fontId="18" fillId="0" borderId="0" xfId="0" applyFont="1" applyBorder="1" applyAlignment="1">
      <alignment horizontal="center" vertical="center"/>
    </xf>
    <xf numFmtId="164" fontId="18" fillId="0" borderId="0" xfId="0" applyFont="1" applyAlignment="1">
      <alignment vertical="center"/>
    </xf>
    <xf numFmtId="164" fontId="19" fillId="0" borderId="0" xfId="0" applyFont="1" applyBorder="1" applyAlignment="1">
      <alignment horizontal="center" vertical="center"/>
    </xf>
    <xf numFmtId="164" fontId="19" fillId="0" borderId="0" xfId="0" applyFont="1" applyAlignment="1">
      <alignment vertical="center"/>
    </xf>
    <xf numFmtId="164" fontId="20" fillId="0" borderId="0" xfId="0" applyFont="1" applyBorder="1" applyAlignment="1">
      <alignment horizontal="center" vertical="center"/>
    </xf>
    <xf numFmtId="164" fontId="20" fillId="0" borderId="0" xfId="0" applyFont="1" applyAlignment="1">
      <alignment horizontal="center" vertical="center"/>
    </xf>
    <xf numFmtId="164" fontId="20" fillId="0" borderId="0" xfId="0" applyFont="1" applyBorder="1" applyAlignment="1">
      <alignment/>
    </xf>
    <xf numFmtId="164" fontId="0" fillId="0" borderId="0" xfId="0" applyBorder="1" applyAlignment="1">
      <alignment vertical="center"/>
    </xf>
    <xf numFmtId="164" fontId="19" fillId="0" borderId="0" xfId="0" applyFont="1" applyBorder="1" applyAlignment="1">
      <alignment horizontal="left" vertical="center"/>
    </xf>
    <xf numFmtId="164" fontId="20" fillId="0" borderId="0" xfId="0" applyFont="1" applyBorder="1" applyAlignment="1">
      <alignment horizontal="left" vertical="center"/>
    </xf>
    <xf numFmtId="164" fontId="21" fillId="0" borderId="0" xfId="0" applyFont="1" applyBorder="1" applyAlignment="1">
      <alignment horizontal="left"/>
    </xf>
    <xf numFmtId="164" fontId="22" fillId="0" borderId="10" xfId="0" applyFont="1" applyBorder="1" applyAlignment="1">
      <alignment horizontal="left" vertical="center"/>
    </xf>
    <xf numFmtId="165" fontId="20" fillId="0" borderId="10" xfId="0" applyNumberFormat="1" applyFont="1" applyBorder="1" applyAlignment="1">
      <alignment horizontal="center" vertical="center"/>
    </xf>
    <xf numFmtId="164" fontId="20" fillId="0" borderId="0" xfId="0" applyFont="1" applyBorder="1" applyAlignment="1">
      <alignment vertical="center"/>
    </xf>
    <xf numFmtId="164" fontId="22" fillId="0" borderId="11" xfId="0" applyFont="1" applyBorder="1" applyAlignment="1">
      <alignment horizontal="left" vertical="center"/>
    </xf>
    <xf numFmtId="164" fontId="22" fillId="0" borderId="12" xfId="0" applyFont="1" applyBorder="1" applyAlignment="1">
      <alignment vertical="center"/>
    </xf>
    <xf numFmtId="164" fontId="22" fillId="0" borderId="13" xfId="0" applyFont="1" applyBorder="1" applyAlignment="1">
      <alignment vertical="center"/>
    </xf>
    <xf numFmtId="164" fontId="23" fillId="0" borderId="0" xfId="0" applyFont="1" applyBorder="1" applyAlignment="1">
      <alignment vertic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19" fillId="0" borderId="0" xfId="0" applyFont="1" applyBorder="1" applyAlignment="1">
      <alignment horizontal="left" vertical="center" wrapText="1"/>
    </xf>
    <xf numFmtId="164" fontId="20" fillId="0" borderId="10" xfId="0" applyFont="1" applyBorder="1" applyAlignment="1">
      <alignment horizontal="center" vertical="center"/>
    </xf>
    <xf numFmtId="164" fontId="22" fillId="0" borderId="10" xfId="0" applyFont="1" applyBorder="1" applyAlignment="1">
      <alignment horizontal="center" vertical="center"/>
    </xf>
    <xf numFmtId="164" fontId="21" fillId="0" borderId="0" xfId="0" applyFont="1" applyAlignment="1">
      <alignment vertical="center"/>
    </xf>
    <xf numFmtId="164" fontId="22" fillId="0" borderId="0" xfId="0" applyFont="1" applyAlignment="1">
      <alignment vertical="center"/>
    </xf>
    <xf numFmtId="164" fontId="24" fillId="0" borderId="10" xfId="0" applyFont="1" applyBorder="1" applyAlignment="1">
      <alignment horizontal="center" vertical="center" wrapText="1"/>
    </xf>
    <xf numFmtId="164" fontId="24" fillId="0" borderId="13" xfId="0" applyFont="1" applyBorder="1" applyAlignment="1">
      <alignment horizontal="center" vertical="center"/>
    </xf>
    <xf numFmtId="164" fontId="24" fillId="0" borderId="10" xfId="0" applyFont="1" applyBorder="1" applyAlignment="1">
      <alignment horizontal="center" vertical="center"/>
    </xf>
    <xf numFmtId="164" fontId="25" fillId="0" borderId="0" xfId="0" applyFont="1" applyAlignment="1">
      <alignment/>
    </xf>
    <xf numFmtId="164" fontId="0" fillId="0" borderId="0" xfId="0" applyAlignment="1">
      <alignment/>
    </xf>
    <xf numFmtId="166" fontId="20" fillId="0" borderId="0" xfId="0" applyNumberFormat="1" applyFont="1" applyBorder="1" applyAlignment="1">
      <alignment horizontal="center" vertical="center"/>
    </xf>
    <xf numFmtId="164" fontId="21" fillId="0" borderId="14" xfId="0" applyFont="1" applyBorder="1" applyAlignment="1">
      <alignment horizontal="center" vertical="center" wrapText="1"/>
    </xf>
    <xf numFmtId="164" fontId="21" fillId="0" borderId="14" xfId="0" applyFont="1" applyBorder="1" applyAlignment="1">
      <alignment horizontal="center" vertical="center"/>
    </xf>
    <xf numFmtId="164" fontId="21" fillId="0" borderId="15" xfId="0" applyFont="1" applyBorder="1" applyAlignment="1">
      <alignment horizontal="center" vertical="center" wrapText="1"/>
    </xf>
    <xf numFmtId="164" fontId="21" fillId="0" borderId="16" xfId="0" applyFont="1" applyBorder="1" applyAlignment="1">
      <alignment horizontal="center" vertical="center" wrapText="1"/>
    </xf>
    <xf numFmtId="164" fontId="21" fillId="0" borderId="17" xfId="0" applyFont="1" applyBorder="1" applyAlignment="1">
      <alignment horizontal="center" vertical="center" wrapText="1"/>
    </xf>
    <xf numFmtId="164" fontId="21" fillId="0" borderId="18" xfId="0" applyFont="1" applyBorder="1" applyAlignment="1">
      <alignment horizontal="center" vertical="center"/>
    </xf>
    <xf numFmtId="164" fontId="21" fillId="0" borderId="19" xfId="0" applyFont="1" applyBorder="1" applyAlignment="1">
      <alignment horizontal="center" vertical="center" wrapText="1"/>
    </xf>
    <xf numFmtId="164" fontId="0" fillId="0" borderId="20" xfId="0" applyFont="1" applyBorder="1" applyAlignment="1">
      <alignment horizontal="center" vertical="center" wrapText="1"/>
    </xf>
    <xf numFmtId="164" fontId="0" fillId="0" borderId="21" xfId="0" applyFont="1" applyBorder="1" applyAlignment="1">
      <alignment horizontal="center" vertical="center"/>
    </xf>
    <xf numFmtId="164" fontId="20" fillId="0" borderId="21" xfId="0" applyFont="1" applyBorder="1" applyAlignment="1">
      <alignment horizontal="center" vertical="center"/>
    </xf>
    <xf numFmtId="164" fontId="20" fillId="0" borderId="22" xfId="0" applyFont="1" applyBorder="1" applyAlignment="1">
      <alignment horizontal="center" vertical="center"/>
    </xf>
    <xf numFmtId="164" fontId="20" fillId="0" borderId="23" xfId="0" applyFont="1" applyBorder="1" applyAlignment="1">
      <alignment horizontal="center" vertical="center"/>
    </xf>
    <xf numFmtId="167" fontId="20" fillId="0" borderId="22" xfId="0" applyNumberFormat="1" applyFont="1" applyBorder="1" applyAlignment="1">
      <alignment horizontal="center" vertical="center"/>
    </xf>
    <xf numFmtId="167" fontId="20" fillId="0" borderId="24" xfId="0" applyNumberFormat="1" applyFont="1" applyBorder="1" applyAlignment="1">
      <alignment horizontal="center" vertical="center"/>
    </xf>
    <xf numFmtId="167" fontId="20" fillId="0" borderId="25" xfId="0" applyNumberFormat="1" applyFont="1" applyBorder="1" applyAlignment="1">
      <alignment horizontal="center" vertical="center"/>
    </xf>
    <xf numFmtId="167" fontId="20" fillId="0" borderId="26" xfId="0" applyNumberFormat="1" applyFont="1" applyBorder="1" applyAlignment="1">
      <alignment horizontal="center" vertical="center"/>
    </xf>
    <xf numFmtId="164" fontId="20" fillId="0" borderId="27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/>
    </xf>
    <xf numFmtId="164" fontId="20" fillId="0" borderId="11" xfId="0" applyFont="1" applyBorder="1" applyAlignment="1">
      <alignment horizontal="center" vertical="center"/>
    </xf>
    <xf numFmtId="164" fontId="20" fillId="0" borderId="28" xfId="0" applyFont="1" applyBorder="1" applyAlignment="1">
      <alignment horizontal="center" vertical="center"/>
    </xf>
    <xf numFmtId="167" fontId="20" fillId="0" borderId="11" xfId="0" applyNumberFormat="1" applyFont="1" applyBorder="1" applyAlignment="1">
      <alignment horizontal="center" vertical="center"/>
    </xf>
    <xf numFmtId="167" fontId="20" fillId="0" borderId="29" xfId="0" applyNumberFormat="1" applyFont="1" applyBorder="1" applyAlignment="1">
      <alignment horizontal="center" vertical="center"/>
    </xf>
    <xf numFmtId="167" fontId="20" fillId="0" borderId="30" xfId="0" applyNumberFormat="1" applyFont="1" applyBorder="1" applyAlignment="1">
      <alignment horizontal="center" vertical="center"/>
    </xf>
    <xf numFmtId="167" fontId="20" fillId="0" borderId="31" xfId="0" applyNumberFormat="1" applyFont="1" applyBorder="1" applyAlignment="1">
      <alignment horizontal="center" vertical="center"/>
    </xf>
    <xf numFmtId="164" fontId="20" fillId="0" borderId="13" xfId="0" applyFont="1" applyBorder="1" applyAlignment="1">
      <alignment horizontal="center" vertical="center"/>
    </xf>
    <xf numFmtId="164" fontId="20" fillId="0" borderId="11" xfId="0" applyFont="1" applyBorder="1" applyAlignment="1">
      <alignment horizontal="center"/>
    </xf>
    <xf numFmtId="164" fontId="20" fillId="0" borderId="28" xfId="0" applyFont="1" applyBorder="1" applyAlignment="1">
      <alignment horizontal="center"/>
    </xf>
    <xf numFmtId="164" fontId="20" fillId="0" borderId="10" xfId="0" applyFont="1" applyBorder="1" applyAlignment="1">
      <alignment horizontal="center"/>
    </xf>
    <xf numFmtId="167" fontId="20" fillId="0" borderId="11" xfId="0" applyNumberFormat="1" applyFont="1" applyBorder="1" applyAlignment="1">
      <alignment horizontal="center"/>
    </xf>
    <xf numFmtId="167" fontId="20" fillId="0" borderId="30" xfId="0" applyNumberFormat="1" applyFont="1" applyBorder="1" applyAlignment="1">
      <alignment horizontal="center"/>
    </xf>
    <xf numFmtId="164" fontId="20" fillId="0" borderId="13" xfId="0" applyFont="1" applyBorder="1" applyAlignment="1">
      <alignment horizontal="center"/>
    </xf>
    <xf numFmtId="164" fontId="0" fillId="0" borderId="32" xfId="0" applyFont="1" applyBorder="1" applyAlignment="1">
      <alignment horizontal="center" vertical="center"/>
    </xf>
    <xf numFmtId="164" fontId="20" fillId="0" borderId="32" xfId="0" applyFont="1" applyBorder="1" applyAlignment="1">
      <alignment horizontal="center"/>
    </xf>
    <xf numFmtId="164" fontId="20" fillId="0" borderId="33" xfId="0" applyFont="1" applyBorder="1" applyAlignment="1">
      <alignment horizontal="center"/>
    </xf>
    <xf numFmtId="164" fontId="20" fillId="0" borderId="34" xfId="0" applyFont="1" applyBorder="1" applyAlignment="1">
      <alignment horizontal="center"/>
    </xf>
    <xf numFmtId="167" fontId="20" fillId="0" borderId="33" xfId="0" applyNumberFormat="1" applyFont="1" applyBorder="1" applyAlignment="1">
      <alignment horizontal="center"/>
    </xf>
    <xf numFmtId="167" fontId="20" fillId="0" borderId="35" xfId="0" applyNumberFormat="1" applyFont="1" applyBorder="1" applyAlignment="1">
      <alignment horizontal="center" vertical="center"/>
    </xf>
    <xf numFmtId="167" fontId="20" fillId="0" borderId="36" xfId="0" applyNumberFormat="1" applyFont="1" applyBorder="1" applyAlignment="1">
      <alignment horizontal="center"/>
    </xf>
    <xf numFmtId="164" fontId="20" fillId="0" borderId="37" xfId="0" applyFont="1" applyBorder="1" applyAlignment="1">
      <alignment horizontal="center"/>
    </xf>
    <xf numFmtId="164" fontId="21" fillId="0" borderId="38" xfId="0" applyFont="1" applyBorder="1" applyAlignment="1">
      <alignment horizontal="center" vertical="center" wrapText="1"/>
    </xf>
    <xf numFmtId="164" fontId="21" fillId="0" borderId="38" xfId="0" applyFont="1" applyBorder="1" applyAlignment="1">
      <alignment horizontal="center" vertical="center"/>
    </xf>
    <xf numFmtId="164" fontId="21" fillId="0" borderId="39" xfId="0" applyFont="1" applyBorder="1" applyAlignment="1">
      <alignment horizontal="center" vertical="center" wrapText="1"/>
    </xf>
    <xf numFmtId="164" fontId="21" fillId="0" borderId="40" xfId="0" applyFont="1" applyBorder="1" applyAlignment="1">
      <alignment horizontal="center" vertical="center" wrapText="1"/>
    </xf>
    <xf numFmtId="164" fontId="21" fillId="0" borderId="41" xfId="0" applyFont="1" applyBorder="1" applyAlignment="1">
      <alignment horizontal="center" vertical="center" wrapText="1"/>
    </xf>
    <xf numFmtId="164" fontId="21" fillId="0" borderId="42" xfId="0" applyFont="1" applyBorder="1" applyAlignment="1">
      <alignment horizontal="center" vertical="center" wrapText="1"/>
    </xf>
    <xf numFmtId="164" fontId="21" fillId="0" borderId="43" xfId="0" applyFont="1" applyBorder="1" applyAlignment="1">
      <alignment horizontal="center" vertical="center"/>
    </xf>
    <xf numFmtId="164" fontId="0" fillId="0" borderId="44" xfId="0" applyFont="1" applyBorder="1" applyAlignment="1">
      <alignment horizontal="center" vertical="center" wrapText="1"/>
    </xf>
    <xf numFmtId="164" fontId="0" fillId="0" borderId="45" xfId="0" applyFont="1" applyBorder="1" applyAlignment="1">
      <alignment horizontal="center" vertical="center"/>
    </xf>
    <xf numFmtId="167" fontId="20" fillId="0" borderId="46" xfId="0" applyNumberFormat="1" applyFont="1" applyBorder="1" applyAlignment="1">
      <alignment horizontal="center" vertical="center"/>
    </xf>
    <xf numFmtId="164" fontId="21" fillId="0" borderId="47" xfId="0" applyFont="1" applyBorder="1" applyAlignment="1">
      <alignment horizontal="center" vertical="center" wrapText="1"/>
    </xf>
    <xf numFmtId="164" fontId="20" fillId="0" borderId="21" xfId="0" applyFont="1" applyBorder="1" applyAlignment="1">
      <alignment horizontal="center"/>
    </xf>
    <xf numFmtId="164" fontId="20" fillId="0" borderId="22" xfId="0" applyFont="1" applyBorder="1" applyAlignment="1">
      <alignment horizontal="center"/>
    </xf>
    <xf numFmtId="164" fontId="20" fillId="0" borderId="23" xfId="0" applyFont="1" applyBorder="1" applyAlignment="1">
      <alignment horizontal="center"/>
    </xf>
    <xf numFmtId="167" fontId="20" fillId="0" borderId="22" xfId="0" applyNumberFormat="1" applyFont="1" applyBorder="1" applyAlignment="1">
      <alignment horizontal="center"/>
    </xf>
    <xf numFmtId="167" fontId="20" fillId="0" borderId="35" xfId="0" applyNumberFormat="1" applyFont="1" applyBorder="1" applyAlignment="1">
      <alignment horizontal="center"/>
    </xf>
    <xf numFmtId="167" fontId="20" fillId="0" borderId="25" xfId="0" applyNumberFormat="1" applyFont="1" applyBorder="1" applyAlignment="1">
      <alignment horizontal="center"/>
    </xf>
    <xf numFmtId="167" fontId="20" fillId="0" borderId="31" xfId="0" applyNumberFormat="1" applyFont="1" applyBorder="1" applyAlignment="1">
      <alignment horizontal="center"/>
    </xf>
    <xf numFmtId="164" fontId="20" fillId="0" borderId="27" xfId="0" applyFont="1" applyBorder="1" applyAlignment="1">
      <alignment horizontal="center"/>
    </xf>
    <xf numFmtId="164" fontId="0" fillId="0" borderId="20" xfId="0" applyFont="1" applyBorder="1" applyAlignment="1">
      <alignment horizontal="center" vertical="center"/>
    </xf>
    <xf numFmtId="164" fontId="23" fillId="0" borderId="10" xfId="0" applyFont="1" applyBorder="1" applyAlignment="1">
      <alignment horizontal="left" vertical="center" wrapText="1"/>
    </xf>
    <xf numFmtId="164" fontId="21" fillId="0" borderId="10" xfId="0" applyFont="1" applyBorder="1" applyAlignment="1">
      <alignment horizontal="center" vertical="center"/>
    </xf>
    <xf numFmtId="164" fontId="0" fillId="24" borderId="48" xfId="0" applyFill="1" applyBorder="1" applyAlignment="1">
      <alignment horizontal="center"/>
    </xf>
    <xf numFmtId="167" fontId="21" fillId="0" borderId="10" xfId="0" applyNumberFormat="1" applyFont="1" applyBorder="1" applyAlignment="1">
      <alignment horizontal="center" vertical="center"/>
    </xf>
    <xf numFmtId="167" fontId="21" fillId="0" borderId="11" xfId="0" applyNumberFormat="1" applyFont="1" applyBorder="1" applyAlignment="1">
      <alignment horizontal="center" vertical="center"/>
    </xf>
    <xf numFmtId="167" fontId="21" fillId="25" borderId="10" xfId="0" applyNumberFormat="1" applyFont="1" applyFill="1" applyBorder="1" applyAlignment="1">
      <alignment horizontal="center" vertical="center"/>
    </xf>
    <xf numFmtId="167" fontId="0" fillId="0" borderId="10" xfId="0" applyNumberFormat="1" applyBorder="1" applyAlignment="1">
      <alignment horizontal="center"/>
    </xf>
    <xf numFmtId="164" fontId="0" fillId="24" borderId="48" xfId="0" applyFill="1" applyBorder="1" applyAlignment="1">
      <alignment/>
    </xf>
    <xf numFmtId="164" fontId="0" fillId="0" borderId="49" xfId="0" applyFont="1" applyBorder="1" applyAlignment="1">
      <alignment horizontal="center" vertical="center"/>
    </xf>
    <xf numFmtId="164" fontId="0" fillId="0" borderId="26" xfId="0" applyFont="1" applyBorder="1" applyAlignment="1">
      <alignment horizontal="center" vertical="center" wrapText="1"/>
    </xf>
    <xf numFmtId="164" fontId="0" fillId="0" borderId="50" xfId="0" applyFont="1" applyBorder="1" applyAlignment="1">
      <alignment horizontal="center" vertical="center" wrapText="1"/>
    </xf>
    <xf numFmtId="164" fontId="21" fillId="0" borderId="49" xfId="0" applyFont="1" applyBorder="1" applyAlignment="1">
      <alignment horizontal="center" vertical="center" wrapText="1"/>
    </xf>
    <xf numFmtId="164" fontId="21" fillId="0" borderId="51" xfId="0" applyFont="1" applyBorder="1" applyAlignment="1">
      <alignment horizontal="center" vertical="center" wrapText="1"/>
    </xf>
    <xf numFmtId="164" fontId="21" fillId="0" borderId="52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0" fillId="0" borderId="28" xfId="0" applyFont="1" applyBorder="1" applyAlignment="1">
      <alignment horizontal="center" vertical="center" wrapText="1"/>
    </xf>
    <xf numFmtId="164" fontId="0" fillId="0" borderId="10" xfId="0" applyFont="1" applyBorder="1" applyAlignment="1">
      <alignment horizontal="center" vertical="center" wrapText="1"/>
    </xf>
    <xf numFmtId="164" fontId="0" fillId="0" borderId="11" xfId="0" applyFont="1" applyBorder="1" applyAlignment="1">
      <alignment horizontal="center" vertical="center" wrapText="1"/>
    </xf>
    <xf numFmtId="164" fontId="0" fillId="0" borderId="53" xfId="0" applyFont="1" applyBorder="1" applyAlignment="1">
      <alignment horizontal="center" vertical="center" wrapText="1"/>
    </xf>
    <xf numFmtId="164" fontId="0" fillId="0" borderId="54" xfId="0" applyFont="1" applyBorder="1" applyAlignment="1">
      <alignment horizontal="center" vertical="center" wrapText="1"/>
    </xf>
    <xf numFmtId="164" fontId="0" fillId="0" borderId="13" xfId="0" applyFont="1" applyBorder="1" applyAlignment="1">
      <alignment horizontal="center" vertical="center" wrapText="1"/>
    </xf>
    <xf numFmtId="164" fontId="0" fillId="0" borderId="29" xfId="0" applyFont="1" applyBorder="1" applyAlignment="1">
      <alignment horizontal="center" vertical="center" wrapText="1"/>
    </xf>
    <xf numFmtId="164" fontId="0" fillId="0" borderId="16" xfId="0" applyBorder="1" applyAlignment="1">
      <alignment horizontal="center"/>
    </xf>
    <xf numFmtId="164" fontId="0" fillId="0" borderId="46" xfId="0" applyBorder="1" applyAlignment="1">
      <alignment/>
    </xf>
    <xf numFmtId="164" fontId="0" fillId="0" borderId="12" xfId="0" applyBorder="1" applyAlignment="1">
      <alignment/>
    </xf>
    <xf numFmtId="164" fontId="0" fillId="0" borderId="28" xfId="0" applyBorder="1" applyAlignment="1">
      <alignment/>
    </xf>
    <xf numFmtId="164" fontId="0" fillId="0" borderId="13" xfId="0" applyBorder="1" applyAlignment="1">
      <alignment/>
    </xf>
    <xf numFmtId="164" fontId="0" fillId="0" borderId="10" xfId="0" applyBorder="1" applyAlignment="1">
      <alignment/>
    </xf>
    <xf numFmtId="164" fontId="0" fillId="0" borderId="53" xfId="0" applyBorder="1" applyAlignment="1">
      <alignment/>
    </xf>
    <xf numFmtId="164" fontId="0" fillId="0" borderId="54" xfId="0" applyBorder="1" applyAlignment="1">
      <alignment/>
    </xf>
    <xf numFmtId="164" fontId="0" fillId="0" borderId="29" xfId="0" applyBorder="1" applyAlignment="1">
      <alignment/>
    </xf>
    <xf numFmtId="164" fontId="19" fillId="0" borderId="10" xfId="0" applyFont="1" applyBorder="1" applyAlignment="1">
      <alignment horizontal="center" vertical="center"/>
    </xf>
    <xf numFmtId="164" fontId="22" fillId="0" borderId="0" xfId="0" applyFont="1" applyBorder="1" applyAlignment="1">
      <alignment horizontal="left" vertical="center"/>
    </xf>
    <xf numFmtId="164" fontId="22" fillId="0" borderId="10" xfId="0" applyFont="1" applyBorder="1" applyAlignment="1">
      <alignment horizontal="left"/>
    </xf>
    <xf numFmtId="164" fontId="27" fillId="0" borderId="10" xfId="0" applyFont="1" applyBorder="1" applyAlignment="1">
      <alignment/>
    </xf>
    <xf numFmtId="164" fontId="22" fillId="0" borderId="0" xfId="0" applyFont="1" applyAlignment="1">
      <alignment/>
    </xf>
    <xf numFmtId="164" fontId="28" fillId="0" borderId="10" xfId="0" applyFont="1" applyBorder="1" applyAlignment="1">
      <alignment horizontal="left" vertical="center" wrapText="1"/>
    </xf>
    <xf numFmtId="164" fontId="22" fillId="0" borderId="11" xfId="0" applyFont="1" applyBorder="1" applyAlignment="1">
      <alignment horizontal="center" vertical="center"/>
    </xf>
    <xf numFmtId="164" fontId="29" fillId="0" borderId="10" xfId="0" applyFont="1" applyBorder="1" applyAlignment="1">
      <alignment horizontal="center" vertical="center"/>
    </xf>
    <xf numFmtId="164" fontId="0" fillId="0" borderId="23" xfId="0" applyBorder="1" applyAlignment="1">
      <alignment vertical="center"/>
    </xf>
    <xf numFmtId="164" fontId="0" fillId="0" borderId="21" xfId="0" applyBorder="1" applyAlignment="1">
      <alignment vertical="center"/>
    </xf>
    <xf numFmtId="167" fontId="0" fillId="0" borderId="22" xfId="0" applyNumberFormat="1" applyBorder="1" applyAlignment="1">
      <alignment vertical="center"/>
    </xf>
    <xf numFmtId="167" fontId="0" fillId="0" borderId="24" xfId="0" applyNumberFormat="1" applyBorder="1" applyAlignment="1">
      <alignment vertical="center"/>
    </xf>
    <xf numFmtId="167" fontId="0" fillId="0" borderId="25" xfId="0" applyNumberFormat="1" applyBorder="1" applyAlignment="1">
      <alignment vertical="center"/>
    </xf>
    <xf numFmtId="167" fontId="0" fillId="0" borderId="26" xfId="0" applyNumberFormat="1" applyBorder="1" applyAlignment="1">
      <alignment vertical="center"/>
    </xf>
    <xf numFmtId="164" fontId="0" fillId="0" borderId="27" xfId="0" applyFont="1" applyBorder="1" applyAlignment="1">
      <alignment vertical="center"/>
    </xf>
    <xf numFmtId="164" fontId="0" fillId="0" borderId="28" xfId="0" applyBorder="1" applyAlignment="1">
      <alignment vertical="center"/>
    </xf>
    <xf numFmtId="164" fontId="0" fillId="0" borderId="10" xfId="0" applyBorder="1" applyAlignment="1">
      <alignment vertical="center"/>
    </xf>
    <xf numFmtId="167" fontId="0" fillId="0" borderId="11" xfId="0" applyNumberFormat="1" applyBorder="1" applyAlignment="1">
      <alignment vertical="center"/>
    </xf>
    <xf numFmtId="167" fontId="0" fillId="0" borderId="29" xfId="0" applyNumberFormat="1" applyBorder="1" applyAlignment="1">
      <alignment vertical="center"/>
    </xf>
    <xf numFmtId="167" fontId="0" fillId="0" borderId="30" xfId="0" applyNumberFormat="1" applyBorder="1" applyAlignment="1">
      <alignment vertical="center"/>
    </xf>
    <xf numFmtId="167" fontId="0" fillId="0" borderId="31" xfId="0" applyNumberFormat="1" applyBorder="1" applyAlignment="1">
      <alignment vertical="center"/>
    </xf>
    <xf numFmtId="164" fontId="0" fillId="0" borderId="13" xfId="0" applyFont="1" applyBorder="1" applyAlignment="1">
      <alignment vertical="center"/>
    </xf>
    <xf numFmtId="164" fontId="0" fillId="0" borderId="11" xfId="0" applyBorder="1" applyAlignment="1">
      <alignment/>
    </xf>
    <xf numFmtId="164" fontId="0" fillId="0" borderId="28" xfId="0" applyBorder="1" applyAlignment="1">
      <alignment/>
    </xf>
    <xf numFmtId="164" fontId="0" fillId="0" borderId="10" xfId="0" applyBorder="1" applyAlignment="1">
      <alignment/>
    </xf>
    <xf numFmtId="167" fontId="0" fillId="0" borderId="11" xfId="0" applyNumberFormat="1" applyBorder="1" applyAlignment="1">
      <alignment/>
    </xf>
    <xf numFmtId="167" fontId="0" fillId="0" borderId="30" xfId="0" applyNumberFormat="1" applyBorder="1" applyAlignment="1">
      <alignment/>
    </xf>
    <xf numFmtId="164" fontId="0" fillId="0" borderId="32" xfId="0" applyBorder="1" applyAlignment="1">
      <alignment/>
    </xf>
    <xf numFmtId="164" fontId="0" fillId="0" borderId="33" xfId="0" applyBorder="1" applyAlignment="1">
      <alignment/>
    </xf>
    <xf numFmtId="164" fontId="0" fillId="0" borderId="34" xfId="0" applyBorder="1" applyAlignment="1">
      <alignment/>
    </xf>
    <xf numFmtId="164" fontId="0" fillId="0" borderId="32" xfId="0" applyBorder="1" applyAlignment="1">
      <alignment/>
    </xf>
    <xf numFmtId="167" fontId="0" fillId="0" borderId="33" xfId="0" applyNumberFormat="1" applyBorder="1" applyAlignment="1">
      <alignment/>
    </xf>
    <xf numFmtId="167" fontId="0" fillId="0" borderId="35" xfId="0" applyNumberFormat="1" applyBorder="1" applyAlignment="1">
      <alignment vertical="center"/>
    </xf>
    <xf numFmtId="167" fontId="0" fillId="0" borderId="36" xfId="0" applyNumberFormat="1" applyBorder="1" applyAlignment="1">
      <alignment/>
    </xf>
    <xf numFmtId="164" fontId="0" fillId="0" borderId="37" xfId="0" applyFont="1" applyBorder="1" applyAlignment="1">
      <alignment/>
    </xf>
    <xf numFmtId="167" fontId="0" fillId="0" borderId="46" xfId="0" applyNumberFormat="1" applyBorder="1" applyAlignment="1">
      <alignment vertical="center"/>
    </xf>
    <xf numFmtId="164" fontId="0" fillId="0" borderId="21" xfId="0" applyBorder="1" applyAlignment="1">
      <alignment/>
    </xf>
    <xf numFmtId="164" fontId="0" fillId="0" borderId="22" xfId="0" applyBorder="1" applyAlignment="1">
      <alignment/>
    </xf>
    <xf numFmtId="164" fontId="0" fillId="0" borderId="23" xfId="0" applyBorder="1" applyAlignment="1">
      <alignment/>
    </xf>
    <xf numFmtId="164" fontId="0" fillId="0" borderId="21" xfId="0" applyBorder="1" applyAlignment="1">
      <alignment/>
    </xf>
    <xf numFmtId="167" fontId="0" fillId="0" borderId="22" xfId="0" applyNumberFormat="1" applyBorder="1" applyAlignment="1">
      <alignment/>
    </xf>
    <xf numFmtId="167" fontId="0" fillId="0" borderId="35" xfId="0" applyNumberFormat="1" applyBorder="1" applyAlignment="1">
      <alignment/>
    </xf>
    <xf numFmtId="167" fontId="0" fillId="0" borderId="25" xfId="0" applyNumberFormat="1" applyBorder="1" applyAlignment="1">
      <alignment/>
    </xf>
    <xf numFmtId="167" fontId="0" fillId="0" borderId="31" xfId="0" applyNumberFormat="1" applyBorder="1" applyAlignment="1">
      <alignment/>
    </xf>
    <xf numFmtId="164" fontId="0" fillId="0" borderId="27" xfId="0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Έμφαση1" xfId="20"/>
    <cellStyle name="20% - Έμφαση2" xfId="21"/>
    <cellStyle name="20% - Έμφαση3" xfId="22"/>
    <cellStyle name="20% - Έμφαση4" xfId="23"/>
    <cellStyle name="20% - Έμφαση5" xfId="24"/>
    <cellStyle name="20% - Έμφαση6" xfId="25"/>
    <cellStyle name="40% - Έμφαση1" xfId="26"/>
    <cellStyle name="40% - Έμφαση2" xfId="27"/>
    <cellStyle name="40% - Έμφαση3" xfId="28"/>
    <cellStyle name="40% - Έμφαση4" xfId="29"/>
    <cellStyle name="40% - Έμφαση5" xfId="30"/>
    <cellStyle name="40% - Έμφαση6" xfId="31"/>
    <cellStyle name="60% - Έμφαση1" xfId="32"/>
    <cellStyle name="60% - Έμφαση2" xfId="33"/>
    <cellStyle name="60% - Έμφαση3" xfId="34"/>
    <cellStyle name="60% - Έμφαση4" xfId="35"/>
    <cellStyle name="60% - Έμφαση5" xfId="36"/>
    <cellStyle name="60% - Έμφαση6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ισαγωγή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Ουδέτερο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F8F8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3">
      <selection activeCell="K4" sqref="K4"/>
    </sheetView>
  </sheetViews>
  <sheetFormatPr defaultColWidth="8.0039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8.7109375" style="0" customWidth="1"/>
    <col min="5" max="5" width="10.00390625" style="0" customWidth="1"/>
    <col min="6" max="6" width="10.57421875" style="0" customWidth="1"/>
    <col min="7" max="7" width="15.00390625" style="0" customWidth="1"/>
    <col min="8" max="8" width="18.00390625" style="0" customWidth="1"/>
    <col min="9" max="9" width="4.57421875" style="0" customWidth="1"/>
    <col min="10" max="10" width="9.7109375" style="0" customWidth="1"/>
    <col min="11" max="11" width="10.140625" style="0" customWidth="1"/>
    <col min="12" max="12" width="10.421875" style="0" customWidth="1"/>
    <col min="13" max="13" width="16.851562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1:15" ht="19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</row>
    <row r="3" spans="1:15" ht="19.5" customHeight="1">
      <c r="A3" s="5" t="s">
        <v>2</v>
      </c>
      <c r="B3" s="5"/>
      <c r="C3" s="6" t="s">
        <v>3</v>
      </c>
      <c r="D3" s="5">
        <v>2020</v>
      </c>
      <c r="E3" s="7"/>
      <c r="F3" s="7"/>
      <c r="G3" s="7"/>
      <c r="H3" s="8"/>
      <c r="I3" s="8"/>
      <c r="J3" s="8"/>
      <c r="K3" s="8"/>
      <c r="L3" s="8"/>
      <c r="M3" s="8"/>
      <c r="N3" s="8"/>
      <c r="O3" s="8"/>
    </row>
    <row r="4" spans="1:13" ht="19.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</row>
    <row r="5" spans="1:9" ht="19.5" customHeight="1">
      <c r="A5" s="12" t="s">
        <v>5</v>
      </c>
      <c r="B5" s="12"/>
      <c r="C5" s="12"/>
      <c r="D5" s="12"/>
      <c r="E5" s="12"/>
      <c r="F5" s="12"/>
      <c r="G5" s="12"/>
      <c r="H5" s="13">
        <f>1η!E49+2η!E49+3η!E49+4η!E49+5η!E49+6η!E49+7η!E49+8η!E49+9η!E49+'10η'!E49+'11η'!E49+'12η'!E49+'13η'!E49+'14η'!E49+'15η'!E49+'16η'!E49+'17η'!E49+'18η'!E49+'19η'!E49+'20η'!E49+'21η'!E49+'22η'!E49+'23η'!E49+'24η'!E49+'25η'!E49+'26η'!E49+'27η'!E49+'28η'!E49+'29η'!E49+'30η'!E49+'31η'!E49</f>
        <v>346190</v>
      </c>
      <c r="I5" s="14"/>
    </row>
    <row r="6" spans="1:9" ht="19.5" customHeight="1">
      <c r="A6" s="12" t="s">
        <v>6</v>
      </c>
      <c r="B6" s="12"/>
      <c r="C6" s="12"/>
      <c r="D6" s="12"/>
      <c r="E6" s="12"/>
      <c r="F6" s="12"/>
      <c r="G6" s="12"/>
      <c r="H6" s="13">
        <f>1η!F50+2η!F50+3η!F50+4η!F50+5η!F50+6η!F50+7η!F50+8η!F50+9η!F50+'10η'!F50+'11η'!F50+'12η'!F50+'13η'!F50+'14η'!F50+'15η'!F50+'16η'!F50+'17η'!F50+'18η'!F50+'19η'!F50+'20η'!F50+'21η'!F50+'22η'!F50+'23η'!F50+'24η'!F50+'25η'!F50+'26η'!F50+'27η'!F50+'28η'!F50+'29η'!F50+'30η'!F50+'31η'!F50</f>
        <v>517580</v>
      </c>
      <c r="I6" s="14"/>
    </row>
    <row r="7" spans="1:9" ht="19.5" customHeight="1">
      <c r="A7" s="12" t="s">
        <v>7</v>
      </c>
      <c r="B7" s="12"/>
      <c r="C7" s="12"/>
      <c r="D7" s="12"/>
      <c r="E7" s="12"/>
      <c r="F7" s="12"/>
      <c r="G7" s="12"/>
      <c r="H7" s="13">
        <f>1η!G51+2η!G51+3η!G51+4η!G51+5η!G51+6η!G51+7η!G51+8η!G51+9η!G51+'10η'!G51+'11η'!G51+'12η'!G51+'13η'!G51+'14η'!G51+'15η'!G51+'16η'!G51+'17η'!G51+'18η'!G51+'19η'!G51+'20η'!G51+'21η'!G51+'22η'!G51+'23η'!G51+'24η'!G51+'25η'!G51+'26η'!G51+'27η'!G51+'28η'!G51+'29η'!G51+'30η'!G51+'31η'!G51</f>
        <v>114970</v>
      </c>
      <c r="I7" s="14"/>
    </row>
    <row r="8" spans="1:9" ht="19.5" customHeight="1">
      <c r="A8" s="15" t="s">
        <v>8</v>
      </c>
      <c r="B8" s="16"/>
      <c r="C8" s="16"/>
      <c r="D8" s="16"/>
      <c r="E8" s="16"/>
      <c r="F8" s="16"/>
      <c r="G8" s="17"/>
      <c r="H8" s="13">
        <f>1η!H52+2η!H52+3η!H52+4η!H52+5η!H52+6η!H52+7η!H52+8η!H52+9η!H52+'10η'!H52+'11η'!H52+'12η'!H52+'13η'!H52+'14η'!H52+'15η'!H52+'16η'!H52+'17η'!H52+'18η'!H52+'19η'!H52+'20η'!H52+'21η'!H52+'22η'!H52+'23η'!H52+'24η'!H52+'25η'!H52+'26η'!H52+'27η'!H52+'28η'!H52+'29η'!H52+'30η'!H52+'31η'!H52</f>
        <v>978740</v>
      </c>
      <c r="I8" s="14"/>
    </row>
    <row r="9" spans="1:9" ht="19.5" customHeight="1">
      <c r="A9" s="12" t="s">
        <v>9</v>
      </c>
      <c r="B9" s="12"/>
      <c r="C9" s="12"/>
      <c r="D9" s="12"/>
      <c r="E9" s="12"/>
      <c r="F9" s="12"/>
      <c r="G9" s="12"/>
      <c r="H9" s="13">
        <f>1η!I53+2η!I53+3η!I53+4η!I53+5η!I53+6η!I53+7η!I53+8η!I53+9η!I53+'10η'!I53+'11η'!I53+'12η'!I53+'13η'!I53+'14η'!I53+'15η'!I53+'16η'!I53+'17η'!I53+'18η'!I53+'19η'!I53+'20η'!I53+'21η'!I53+'22η'!I53+'23η'!I53+'24η'!I53+'25η'!I53+'26η'!I53+'27η'!I53+'28η'!I53+'29η'!I53+'30η'!I53+'31η'!I53</f>
        <v>136170</v>
      </c>
      <c r="I9" s="18"/>
    </row>
    <row r="10" spans="1:9" ht="19.5" customHeight="1">
      <c r="A10" s="12" t="s">
        <v>10</v>
      </c>
      <c r="B10" s="12"/>
      <c r="C10" s="12"/>
      <c r="D10" s="12"/>
      <c r="E10" s="12"/>
      <c r="F10" s="12"/>
      <c r="G10" s="12"/>
      <c r="H10" s="13">
        <f>1η!J54+2η!J54+3η!J54+4η!J54+5η!J54+6η!J54+7η!J54+8η!J54+9η!J54+'10η'!J54+'11η'!J54+'12η'!J54+'13η'!J54+'14η'!J54+'15η'!J54+'16η'!J54+'17η'!J54+'18η'!J54+'19η'!J54+'20η'!J54+'21η'!J54+'22η'!J54+'23η'!J54+'24η'!J54+'25η'!J54+'26η'!J54+'27η'!J54+'28η'!J54+'29η'!J54+'30η'!J54+'31η'!J54</f>
        <v>1114910</v>
      </c>
      <c r="I10" s="18"/>
    </row>
    <row r="11" spans="1:11" ht="19.5" customHeight="1">
      <c r="A11" s="19"/>
      <c r="B11" s="20"/>
      <c r="C11" s="20"/>
      <c r="D11" s="21"/>
      <c r="E11" s="21"/>
      <c r="F11" s="21"/>
      <c r="G11" s="21"/>
      <c r="H11" s="22"/>
      <c r="I11" s="22"/>
      <c r="J11" s="22"/>
      <c r="K11" s="22"/>
    </row>
    <row r="12" spans="1:15" ht="19.5" customHeight="1">
      <c r="A12" s="23" t="s">
        <v>11</v>
      </c>
      <c r="B12" s="23"/>
      <c r="C12" s="23"/>
      <c r="D12" s="23"/>
      <c r="E12" s="23"/>
      <c r="F12" s="23"/>
      <c r="G12" s="23"/>
      <c r="H12" s="23"/>
      <c r="I12" s="8"/>
      <c r="J12" s="8"/>
      <c r="K12" s="8"/>
      <c r="L12" s="8"/>
      <c r="M12" s="8"/>
      <c r="N12" s="8"/>
      <c r="O12" s="8"/>
    </row>
    <row r="13" spans="1:8" ht="19.5" customHeight="1">
      <c r="A13" s="15" t="s">
        <v>12</v>
      </c>
      <c r="B13" s="15"/>
      <c r="C13" s="15"/>
      <c r="D13" s="15"/>
      <c r="E13" s="15"/>
      <c r="F13" s="15"/>
      <c r="G13" s="15"/>
      <c r="H13" s="24">
        <f>1η!J74+2η!J74+3η!J74+4η!J74+5η!J74+6η!J74+7η!J74+8η!J74+9η!J74+'10η'!J74+'11η'!J74+'12η'!J74+'13η'!J74+'14η'!J74+'15η'!J74+'16η'!J74+'17η'!J74+'18η'!J74+'19η'!J74+'20η'!J74+'21η'!J74+'22η'!J74+'23η'!J74+'24η'!J74+'25η'!J74+'26η'!J74+'27η'!J74+'28η'!J74+'29η'!J74+'30η'!J74+'31η'!J74</f>
        <v>6.97</v>
      </c>
    </row>
    <row r="14" spans="1:8" ht="19.5" customHeight="1">
      <c r="A14" s="15" t="s">
        <v>13</v>
      </c>
      <c r="B14" s="15"/>
      <c r="C14" s="15"/>
      <c r="D14" s="15"/>
      <c r="E14" s="15"/>
      <c r="F14" s="15"/>
      <c r="G14" s="15"/>
      <c r="H14" s="24">
        <f>1η!J75+2η!J75+3η!J75+4η!J75+5η!J75+6η!J75+7η!J75+8η!J75+9η!J75+'10η'!J75+'11η'!J75+'12η'!J75+'13η'!J75+'14η'!J75+'15η'!J75+'16η'!J75+'17η'!J75+'18η'!J75+'19η'!J75+'20η'!J75+'21η'!J75+'22η'!J75+'23η'!J75+'24η'!J75+'25η'!J75+'26η'!J75+'27η'!J75+'28η'!J75+'29η'!J75+'30η'!J75+'31η'!J75</f>
        <v>0</v>
      </c>
    </row>
    <row r="15" spans="1:8" ht="19.5" customHeight="1">
      <c r="A15" s="15" t="s">
        <v>14</v>
      </c>
      <c r="B15" s="15"/>
      <c r="C15" s="15"/>
      <c r="D15" s="15"/>
      <c r="E15" s="15"/>
      <c r="F15" s="15"/>
      <c r="G15" s="15"/>
      <c r="H15" s="24">
        <f>1η!J76+2η!J76+3η!J76+4η!J76+5η!J76+6η!J76+7η!J76+8η!J76+9η!J76+'10η'!J76+'11η'!J76+'12η'!J76+'13η'!J76+'14η'!J76+'15η'!J76+'16η'!J76+'17η'!J76+'18η'!J76+'19η'!J76+'20η'!J76+'21η'!J76+'22η'!J76+'23η'!J76+'24η'!J76+'25η'!J76+'26η'!J76+'27η'!J76+'28η'!J76+'29η'!J76+'30η'!J76+'31η'!J76</f>
        <v>0</v>
      </c>
    </row>
    <row r="16" ht="19.5" customHeight="1"/>
    <row r="17" spans="1:15" ht="19.5" customHeight="1">
      <c r="A17" s="23" t="s">
        <v>15</v>
      </c>
      <c r="B17" s="23"/>
      <c r="C17" s="23"/>
      <c r="D17" s="23"/>
      <c r="E17" s="23"/>
      <c r="F17" s="23"/>
      <c r="G17" s="23"/>
      <c r="H17" s="23"/>
      <c r="I17" s="8"/>
      <c r="J17" s="8"/>
      <c r="K17" s="8"/>
      <c r="L17" s="8"/>
      <c r="M17" s="8"/>
      <c r="N17" s="8"/>
      <c r="O17" s="8"/>
    </row>
    <row r="18" spans="1:8" ht="19.5" customHeight="1">
      <c r="A18" s="15" t="s">
        <v>16</v>
      </c>
      <c r="B18" s="15"/>
      <c r="C18" s="15"/>
      <c r="D18" s="15"/>
      <c r="E18" s="15"/>
      <c r="F18" s="15"/>
      <c r="G18" s="15"/>
      <c r="H18" s="24">
        <f>1η!J97+2η!J97+3η!J97+4η!J97+5η!J97+6η!J97+7η!J97+8η!J97+9η!J97+'10η'!J97+'11η'!J97+'12η'!J97+'13η'!J97+'14η'!J97+'15η'!J97+'16η'!J97+'17η'!J97+'18η'!J97+'19η'!J97+'20η'!J97+'21η'!J97+'22η'!J97+'23η'!J97+'24η'!J97+'25η'!J97+'26η'!J97+'27η'!J97+'28η'!J97+'29η'!J97+'30η'!J97+'31η'!J97</f>
        <v>406.65000000000003</v>
      </c>
    </row>
    <row r="19" spans="1:8" ht="19.5" customHeight="1">
      <c r="A19" s="15" t="s">
        <v>13</v>
      </c>
      <c r="B19" s="15"/>
      <c r="C19" s="15"/>
      <c r="D19" s="15"/>
      <c r="E19" s="15"/>
      <c r="F19" s="15"/>
      <c r="G19" s="15"/>
      <c r="H19" s="24">
        <f>1η!J98+2η!J98+3η!J98+4η!J98+5η!J98+6η!J98+7η!J98+8η!J98+9η!J98+'10η'!J98+'11η'!J98+'12η'!J98+'13η'!J98+'14η'!J98+'15η'!J98+'16η'!J98+'17η'!J98+'18η'!J98+'19η'!J98+'20η'!J98+'21η'!J98+'22η'!J98+'23η'!J98+'24η'!J98+'25η'!J98+'26η'!J98+'27η'!J98+'28η'!J98+'29η'!J98+'30η'!J98+'31η'!J98</f>
        <v>0</v>
      </c>
    </row>
    <row r="20" spans="1:8" ht="19.5" customHeight="1">
      <c r="A20" s="15" t="s">
        <v>14</v>
      </c>
      <c r="B20" s="15"/>
      <c r="C20" s="15"/>
      <c r="D20" s="15"/>
      <c r="E20" s="15"/>
      <c r="F20" s="15"/>
      <c r="G20" s="15"/>
      <c r="H20" s="24">
        <f>1η!J99+2η!J99+3η!J99+4η!J99+5η!J99+6η!J99+7η!J99+8η!J99+9η!J99+'10η'!J99+'11η'!J99+'12η'!J99+'13η'!J99+'14η'!J99+'15η'!J99+'16η'!J99+'17η'!J99+'18η'!J99+'19η'!J99+'20η'!J99+'21η'!J99+'22η'!J99+'23η'!J99+'24η'!J99+'25η'!J99+'26η'!J99+'27η'!J99+'28η'!J99+'29η'!J99+'30η'!J99+'31η'!J99</f>
        <v>0</v>
      </c>
    </row>
    <row r="21" ht="19.5" customHeight="1"/>
    <row r="22" spans="1:15" ht="19.5" customHeight="1">
      <c r="A22" s="23" t="s">
        <v>17</v>
      </c>
      <c r="B22" s="23"/>
      <c r="C22" s="23"/>
      <c r="D22" s="23"/>
      <c r="E22" s="23"/>
      <c r="F22" s="23"/>
      <c r="G22" s="23"/>
      <c r="H22" s="23"/>
      <c r="I22" s="8"/>
      <c r="J22" s="8"/>
      <c r="K22" s="8"/>
      <c r="L22" s="8"/>
      <c r="M22" s="8"/>
      <c r="N22" s="8"/>
      <c r="O22" s="8"/>
    </row>
    <row r="23" spans="1:9" s="27" customFormat="1" ht="19.5" customHeight="1">
      <c r="A23" s="12" t="s">
        <v>18</v>
      </c>
      <c r="B23" s="12"/>
      <c r="C23" s="12"/>
      <c r="D23" s="12"/>
      <c r="E23" s="12"/>
      <c r="F23" s="25">
        <f>1η!E102+2η!E102+3η!E102+4η!E102+5η!E102+6η!E102+7η!E102+8η!E102+9η!E102+'10η'!E102+'11η'!E102+'12η'!E102+'13η'!E102+'14η'!E102+'15η'!E102+'16η'!E102+'17η'!E102+'18η'!E102+'19η'!E102+'20η'!E102+'21η'!E102+'22η'!E102+'23η'!E102+'24η'!E102+'25η'!E102+'26η'!E102+'27η'!E102+'28η'!E102+'29η'!E102+'30η'!E102+'31η'!E102</f>
        <v>20.8</v>
      </c>
      <c r="G23" s="17" t="s">
        <v>19</v>
      </c>
      <c r="H23" s="26" t="s">
        <v>20</v>
      </c>
      <c r="I23" s="26"/>
    </row>
    <row r="24" spans="1:9" s="27" customFormat="1" ht="19.5" customHeight="1">
      <c r="A24" s="12" t="s">
        <v>21</v>
      </c>
      <c r="B24" s="12"/>
      <c r="C24" s="12"/>
      <c r="D24" s="12"/>
      <c r="E24" s="12"/>
      <c r="F24" s="25">
        <f>1η!E103+2η!E103+3η!E103+4η!E103+5η!E103+6η!E103+7η!E103+8η!E103+9η!E103+'10η'!E103+'11η'!E103+'12η'!E103+'13η'!E103+'14η'!E103+'15η'!E103+'16η'!E103+'17η'!E103+'18η'!E103+'19η'!E103+'20η'!E103+'21η'!E103+'22η'!E103+'23η'!E103+'24η'!E103+'25η'!E103+'26η'!E103+'27η'!E103+'28η'!E103+'29η'!E103+'30η'!E103+'31η'!E103</f>
        <v>348</v>
      </c>
      <c r="G24" s="17" t="s">
        <v>22</v>
      </c>
      <c r="H24" s="26" t="s">
        <v>20</v>
      </c>
      <c r="I24" s="26"/>
    </row>
    <row r="25" spans="1:9" ht="24" customHeight="1">
      <c r="A25" s="28" t="s">
        <v>23</v>
      </c>
      <c r="B25" s="28"/>
      <c r="C25" s="28"/>
      <c r="D25" s="28"/>
      <c r="E25" s="28"/>
      <c r="F25" s="25">
        <v>4331.2</v>
      </c>
      <c r="G25" s="29" t="s">
        <v>19</v>
      </c>
      <c r="H25" s="30" t="s">
        <v>20</v>
      </c>
      <c r="I25" s="31"/>
    </row>
    <row r="26" spans="1:9" ht="27.75" customHeight="1">
      <c r="A26" s="28" t="s">
        <v>24</v>
      </c>
      <c r="B26" s="28"/>
      <c r="C26" s="28"/>
      <c r="D26" s="28"/>
      <c r="E26" s="28"/>
      <c r="F26" s="25">
        <v>79177</v>
      </c>
      <c r="G26" s="29" t="s">
        <v>22</v>
      </c>
      <c r="H26" s="30" t="s">
        <v>20</v>
      </c>
      <c r="I26" s="31"/>
    </row>
    <row r="27" spans="1:9" ht="27.75" customHeight="1">
      <c r="A27" s="28" t="s">
        <v>25</v>
      </c>
      <c r="B27" s="28"/>
      <c r="C27" s="28"/>
      <c r="D27" s="28"/>
      <c r="E27" s="28"/>
      <c r="F27" s="25"/>
      <c r="G27" s="29" t="s">
        <v>19</v>
      </c>
      <c r="H27" s="30" t="s">
        <v>20</v>
      </c>
      <c r="I27" s="31"/>
    </row>
    <row r="28" spans="1:9" ht="28.5" customHeight="1">
      <c r="A28" s="28" t="s">
        <v>26</v>
      </c>
      <c r="B28" s="28"/>
      <c r="C28" s="28"/>
      <c r="D28" s="28"/>
      <c r="E28" s="28"/>
      <c r="F28" s="25"/>
      <c r="G28" s="29" t="s">
        <v>22</v>
      </c>
      <c r="H28" s="30" t="s">
        <v>20</v>
      </c>
      <c r="I28" s="31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 selectLockedCells="1" selectUnlockedCells="1"/>
  <mergeCells count="23">
    <mergeCell ref="A1:J1"/>
    <mergeCell ref="A2:J2"/>
    <mergeCell ref="A3:B3"/>
    <mergeCell ref="A5:G5"/>
    <mergeCell ref="A6:G6"/>
    <mergeCell ref="A7:G7"/>
    <mergeCell ref="A9:G9"/>
    <mergeCell ref="A10:G10"/>
    <mergeCell ref="A12:H12"/>
    <mergeCell ref="A13:G13"/>
    <mergeCell ref="A14:G14"/>
    <mergeCell ref="A15:G15"/>
    <mergeCell ref="A17:H17"/>
    <mergeCell ref="A18:G18"/>
    <mergeCell ref="A19:G19"/>
    <mergeCell ref="A20:G20"/>
    <mergeCell ref="A22:H22"/>
    <mergeCell ref="A23:E23"/>
    <mergeCell ref="A24:E24"/>
    <mergeCell ref="A25:E25"/>
    <mergeCell ref="A26:E26"/>
    <mergeCell ref="A27:E27"/>
    <mergeCell ref="A28:E28"/>
  </mergeCells>
  <printOptions horizontalCentered="1"/>
  <pageMargins left="0.7479166666666667" right="0" top="0.6694444444444444" bottom="0.19652777777777777" header="0.5118055555555555" footer="0.5118055555555555"/>
  <pageSetup horizontalDpi="300" verticalDpi="300" orientation="portrait" scale="95"/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94">
      <selection activeCell="F120" sqref="F120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003906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27</v>
      </c>
      <c r="B3" s="14"/>
      <c r="C3" s="32"/>
      <c r="D3" s="33">
        <v>44021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4" t="s">
        <v>28</v>
      </c>
      <c r="B5" s="35" t="s">
        <v>29</v>
      </c>
      <c r="C5" s="35" t="s">
        <v>30</v>
      </c>
      <c r="D5" s="36" t="s">
        <v>31</v>
      </c>
      <c r="E5" s="37" t="s">
        <v>32</v>
      </c>
      <c r="F5" s="37"/>
      <c r="G5" s="37"/>
      <c r="H5" s="38" t="s">
        <v>33</v>
      </c>
      <c r="I5" s="38" t="s">
        <v>34</v>
      </c>
      <c r="J5" s="38" t="s">
        <v>35</v>
      </c>
      <c r="K5" s="39" t="s">
        <v>36</v>
      </c>
    </row>
    <row r="6" spans="1:11" ht="31.5" customHeight="1">
      <c r="A6" s="34"/>
      <c r="B6" s="35"/>
      <c r="C6" s="35"/>
      <c r="D6" s="36"/>
      <c r="E6" s="37"/>
      <c r="F6" s="37"/>
      <c r="G6" s="37"/>
      <c r="H6" s="38"/>
      <c r="I6" s="38"/>
      <c r="J6" s="38"/>
      <c r="K6" s="39"/>
    </row>
    <row r="7" spans="1:11" ht="36" customHeight="1">
      <c r="A7" s="34"/>
      <c r="B7" s="35"/>
      <c r="C7" s="35"/>
      <c r="D7" s="36"/>
      <c r="E7" s="40" t="s">
        <v>37</v>
      </c>
      <c r="F7" s="34" t="s">
        <v>38</v>
      </c>
      <c r="G7" s="36" t="s">
        <v>39</v>
      </c>
      <c r="H7" s="38"/>
      <c r="I7" s="38"/>
      <c r="J7" s="38"/>
      <c r="K7" s="39"/>
    </row>
    <row r="8" spans="1:11" ht="24.75" customHeight="1">
      <c r="A8" s="41" t="s">
        <v>40</v>
      </c>
      <c r="B8" s="42">
        <v>1</v>
      </c>
      <c r="C8" s="43">
        <v>613</v>
      </c>
      <c r="D8" s="44"/>
      <c r="E8" s="133"/>
      <c r="F8" s="134">
        <v>770</v>
      </c>
      <c r="G8" s="135"/>
      <c r="H8" s="136">
        <f aca="true" t="shared" si="0" ref="H8:H22">SUM(E8:G8)</f>
        <v>770</v>
      </c>
      <c r="I8" s="137"/>
      <c r="J8" s="138">
        <f aca="true" t="shared" si="1" ref="J8:J22">H8+I8</f>
        <v>770</v>
      </c>
      <c r="K8" s="139" t="s">
        <v>78</v>
      </c>
    </row>
    <row r="9" spans="1:11" ht="24.75" customHeight="1">
      <c r="A9" s="41"/>
      <c r="B9" s="51">
        <v>2</v>
      </c>
      <c r="C9" s="24">
        <v>609</v>
      </c>
      <c r="D9" s="52"/>
      <c r="E9" s="140"/>
      <c r="F9" s="141">
        <v>930</v>
      </c>
      <c r="G9" s="142"/>
      <c r="H9" s="143">
        <f t="shared" si="0"/>
        <v>930</v>
      </c>
      <c r="I9" s="144"/>
      <c r="J9" s="145">
        <f t="shared" si="1"/>
        <v>930</v>
      </c>
      <c r="K9" s="146" t="s">
        <v>41</v>
      </c>
    </row>
    <row r="10" spans="1:11" ht="24.75" customHeight="1">
      <c r="A10" s="41"/>
      <c r="B10" s="51">
        <v>3</v>
      </c>
      <c r="C10" s="24">
        <v>468</v>
      </c>
      <c r="D10" s="52"/>
      <c r="E10" s="140"/>
      <c r="F10" s="141">
        <v>520</v>
      </c>
      <c r="G10" s="142"/>
      <c r="H10" s="143">
        <f t="shared" si="0"/>
        <v>520</v>
      </c>
      <c r="I10" s="144"/>
      <c r="J10" s="145">
        <f t="shared" si="1"/>
        <v>520</v>
      </c>
      <c r="K10" s="146" t="s">
        <v>45</v>
      </c>
    </row>
    <row r="11" spans="1:11" ht="24.75" customHeight="1">
      <c r="A11" s="41"/>
      <c r="B11" s="51">
        <v>4</v>
      </c>
      <c r="C11" s="24">
        <v>463</v>
      </c>
      <c r="D11" s="52"/>
      <c r="E11" s="140"/>
      <c r="F11" s="141">
        <v>630</v>
      </c>
      <c r="G11" s="142"/>
      <c r="H11" s="143">
        <f t="shared" si="0"/>
        <v>630</v>
      </c>
      <c r="I11" s="144"/>
      <c r="J11" s="145">
        <f t="shared" si="1"/>
        <v>630</v>
      </c>
      <c r="K11" s="146" t="s">
        <v>45</v>
      </c>
    </row>
    <row r="12" spans="1:11" ht="24.75" customHeight="1">
      <c r="A12" s="41"/>
      <c r="B12" s="51">
        <v>5</v>
      </c>
      <c r="C12" s="24">
        <v>4790</v>
      </c>
      <c r="D12" s="52"/>
      <c r="E12" s="140"/>
      <c r="F12" s="141"/>
      <c r="G12" s="142"/>
      <c r="H12" s="143">
        <f t="shared" si="0"/>
        <v>0</v>
      </c>
      <c r="I12" s="144">
        <v>160</v>
      </c>
      <c r="J12" s="145">
        <f t="shared" si="1"/>
        <v>160</v>
      </c>
      <c r="K12" s="146" t="s">
        <v>43</v>
      </c>
    </row>
    <row r="13" spans="1:11" ht="24.75" customHeight="1">
      <c r="A13" s="41"/>
      <c r="B13" s="51">
        <v>6</v>
      </c>
      <c r="C13" s="24">
        <v>872</v>
      </c>
      <c r="D13" s="52"/>
      <c r="E13" s="140"/>
      <c r="F13" s="141">
        <v>670</v>
      </c>
      <c r="G13" s="142"/>
      <c r="H13" s="143">
        <f t="shared" si="0"/>
        <v>670</v>
      </c>
      <c r="I13" s="144"/>
      <c r="J13" s="145">
        <f t="shared" si="1"/>
        <v>670</v>
      </c>
      <c r="K13" s="146"/>
    </row>
    <row r="14" spans="1:11" ht="24.75" customHeight="1">
      <c r="A14" s="41"/>
      <c r="B14" s="51">
        <v>7</v>
      </c>
      <c r="C14" s="121">
        <v>4798</v>
      </c>
      <c r="D14" s="147"/>
      <c r="E14" s="148"/>
      <c r="F14" s="149"/>
      <c r="G14" s="150"/>
      <c r="H14" s="143">
        <f t="shared" si="0"/>
        <v>0</v>
      </c>
      <c r="I14" s="151">
        <v>270</v>
      </c>
      <c r="J14" s="145">
        <f t="shared" si="1"/>
        <v>270</v>
      </c>
      <c r="K14" s="120" t="s">
        <v>43</v>
      </c>
    </row>
    <row r="15" spans="1:11" ht="24.75" customHeight="1">
      <c r="A15" s="41"/>
      <c r="B15" s="51">
        <v>8</v>
      </c>
      <c r="C15" s="121">
        <v>876</v>
      </c>
      <c r="D15" s="147"/>
      <c r="E15" s="148">
        <v>300</v>
      </c>
      <c r="F15" s="149">
        <v>1000</v>
      </c>
      <c r="G15" s="150"/>
      <c r="H15" s="143">
        <f t="shared" si="0"/>
        <v>1300</v>
      </c>
      <c r="I15" s="151"/>
      <c r="J15" s="145">
        <f t="shared" si="1"/>
        <v>1300</v>
      </c>
      <c r="K15" s="120"/>
    </row>
    <row r="16" spans="1:11" ht="24.75" customHeight="1">
      <c r="A16" s="41"/>
      <c r="B16" s="51">
        <v>9</v>
      </c>
      <c r="C16" s="121">
        <v>572</v>
      </c>
      <c r="D16" s="147"/>
      <c r="E16" s="148">
        <v>1120</v>
      </c>
      <c r="F16" s="149">
        <v>2000</v>
      </c>
      <c r="G16" s="150">
        <v>1000</v>
      </c>
      <c r="H16" s="143">
        <f t="shared" si="0"/>
        <v>4120</v>
      </c>
      <c r="I16" s="151"/>
      <c r="J16" s="145">
        <f t="shared" si="1"/>
        <v>4120</v>
      </c>
      <c r="K16" s="120"/>
    </row>
    <row r="17" spans="1:11" ht="24.75" customHeight="1">
      <c r="A17" s="41"/>
      <c r="B17" s="51">
        <v>10</v>
      </c>
      <c r="C17" s="121">
        <v>613</v>
      </c>
      <c r="D17" s="147"/>
      <c r="E17" s="148"/>
      <c r="F17" s="149">
        <v>1090</v>
      </c>
      <c r="G17" s="150"/>
      <c r="H17" s="143">
        <f t="shared" si="0"/>
        <v>1090</v>
      </c>
      <c r="I17" s="151"/>
      <c r="J17" s="145">
        <f t="shared" si="1"/>
        <v>1090</v>
      </c>
      <c r="K17" s="120"/>
    </row>
    <row r="18" spans="1:11" ht="24.75" customHeight="1">
      <c r="A18" s="41"/>
      <c r="B18" s="51">
        <v>11</v>
      </c>
      <c r="C18" s="121">
        <v>4798</v>
      </c>
      <c r="D18" s="147"/>
      <c r="E18" s="148"/>
      <c r="F18" s="149"/>
      <c r="G18" s="150"/>
      <c r="H18" s="143">
        <f t="shared" si="0"/>
        <v>0</v>
      </c>
      <c r="I18" s="151">
        <v>80</v>
      </c>
      <c r="J18" s="145">
        <f t="shared" si="1"/>
        <v>80</v>
      </c>
      <c r="K18" s="120" t="s">
        <v>43</v>
      </c>
    </row>
    <row r="19" spans="1:11" ht="24.75" customHeight="1">
      <c r="A19" s="41"/>
      <c r="B19" s="51">
        <v>12</v>
      </c>
      <c r="C19" s="121">
        <v>463</v>
      </c>
      <c r="D19" s="147"/>
      <c r="E19" s="148"/>
      <c r="F19" s="149"/>
      <c r="G19" s="150"/>
      <c r="H19" s="143">
        <f t="shared" si="0"/>
        <v>0</v>
      </c>
      <c r="I19" s="151">
        <v>300</v>
      </c>
      <c r="J19" s="145">
        <f t="shared" si="1"/>
        <v>300</v>
      </c>
      <c r="K19" s="120"/>
    </row>
    <row r="20" spans="1:11" ht="24.75" customHeight="1">
      <c r="A20" s="41"/>
      <c r="B20" s="51">
        <v>13</v>
      </c>
      <c r="C20" s="121">
        <v>609</v>
      </c>
      <c r="D20" s="147"/>
      <c r="E20" s="148"/>
      <c r="F20" s="149">
        <v>750</v>
      </c>
      <c r="G20" s="150"/>
      <c r="H20" s="143">
        <f t="shared" si="0"/>
        <v>750</v>
      </c>
      <c r="I20" s="151"/>
      <c r="J20" s="145">
        <f t="shared" si="1"/>
        <v>750</v>
      </c>
      <c r="K20" s="120" t="s">
        <v>41</v>
      </c>
    </row>
    <row r="21" spans="1:11" ht="24.75" customHeight="1">
      <c r="A21" s="41"/>
      <c r="B21" s="51">
        <v>14</v>
      </c>
      <c r="C21" s="121">
        <v>468</v>
      </c>
      <c r="D21" s="147"/>
      <c r="E21" s="148">
        <v>200</v>
      </c>
      <c r="F21" s="149">
        <v>500</v>
      </c>
      <c r="G21" s="150">
        <v>500</v>
      </c>
      <c r="H21" s="143">
        <f t="shared" si="0"/>
        <v>1200</v>
      </c>
      <c r="I21" s="151"/>
      <c r="J21" s="145">
        <f t="shared" si="1"/>
        <v>1200</v>
      </c>
      <c r="K21" s="120" t="s">
        <v>45</v>
      </c>
    </row>
    <row r="22" spans="1:11" ht="24.75" customHeight="1">
      <c r="A22" s="41"/>
      <c r="B22" s="65">
        <v>15</v>
      </c>
      <c r="C22" s="152">
        <v>876</v>
      </c>
      <c r="D22" s="153"/>
      <c r="E22" s="154"/>
      <c r="F22" s="155"/>
      <c r="G22" s="156"/>
      <c r="H22" s="157">
        <f t="shared" si="0"/>
        <v>0</v>
      </c>
      <c r="I22" s="158">
        <v>460</v>
      </c>
      <c r="J22" s="145">
        <f t="shared" si="1"/>
        <v>460</v>
      </c>
      <c r="K22" s="159" t="s">
        <v>42</v>
      </c>
    </row>
    <row r="23" spans="1:11" ht="31.5" customHeight="1">
      <c r="A23" s="73" t="s">
        <v>28</v>
      </c>
      <c r="B23" s="74" t="s">
        <v>29</v>
      </c>
      <c r="C23" s="74" t="s">
        <v>30</v>
      </c>
      <c r="D23" s="75" t="s">
        <v>31</v>
      </c>
      <c r="E23" s="76" t="s">
        <v>32</v>
      </c>
      <c r="F23" s="76"/>
      <c r="G23" s="76"/>
      <c r="H23" s="77" t="s">
        <v>33</v>
      </c>
      <c r="I23" s="77" t="s">
        <v>34</v>
      </c>
      <c r="J23" s="78" t="s">
        <v>35</v>
      </c>
      <c r="K23" s="79" t="s">
        <v>36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40" t="s">
        <v>37</v>
      </c>
      <c r="F25" s="34" t="s">
        <v>38</v>
      </c>
      <c r="G25" s="36" t="s">
        <v>39</v>
      </c>
      <c r="H25" s="77"/>
      <c r="I25" s="77"/>
      <c r="J25" s="78"/>
      <c r="K25" s="79"/>
    </row>
    <row r="26" spans="1:11" ht="24.75" customHeight="1">
      <c r="A26" s="80" t="s">
        <v>46</v>
      </c>
      <c r="B26" s="81">
        <v>16</v>
      </c>
      <c r="C26" s="24">
        <v>370</v>
      </c>
      <c r="D26" s="52"/>
      <c r="E26" s="140">
        <v>500</v>
      </c>
      <c r="F26" s="141">
        <v>1000</v>
      </c>
      <c r="G26" s="142">
        <v>390</v>
      </c>
      <c r="H26" s="143">
        <f aca="true" t="shared" si="2" ref="H26:H35">SUM(E26:G26)</f>
        <v>1890</v>
      </c>
      <c r="I26" s="144"/>
      <c r="J26" s="160">
        <f aca="true" t="shared" si="3" ref="J26:J35">H26+I26</f>
        <v>1890</v>
      </c>
      <c r="K26" s="146"/>
    </row>
    <row r="27" spans="1:11" ht="24.75" customHeight="1">
      <c r="A27" s="80"/>
      <c r="B27" s="65">
        <v>17</v>
      </c>
      <c r="C27" s="24">
        <v>609</v>
      </c>
      <c r="D27" s="52"/>
      <c r="E27" s="140">
        <v>680</v>
      </c>
      <c r="F27" s="141">
        <v>1000</v>
      </c>
      <c r="G27" s="142">
        <v>1000</v>
      </c>
      <c r="H27" s="143">
        <f t="shared" si="2"/>
        <v>2680</v>
      </c>
      <c r="I27" s="144"/>
      <c r="J27" s="160">
        <f t="shared" si="3"/>
        <v>2680</v>
      </c>
      <c r="K27" s="146" t="s">
        <v>47</v>
      </c>
    </row>
    <row r="28" spans="1:11" ht="24.75" customHeight="1">
      <c r="A28" s="80"/>
      <c r="B28" s="51">
        <v>18</v>
      </c>
      <c r="C28" s="121">
        <v>463</v>
      </c>
      <c r="D28" s="147"/>
      <c r="E28" s="148">
        <v>410</v>
      </c>
      <c r="F28" s="149">
        <v>1000</v>
      </c>
      <c r="G28" s="150"/>
      <c r="H28" s="143">
        <f t="shared" si="2"/>
        <v>1410</v>
      </c>
      <c r="I28" s="151"/>
      <c r="J28" s="160">
        <f t="shared" si="3"/>
        <v>1410</v>
      </c>
      <c r="K28" s="120" t="s">
        <v>45</v>
      </c>
    </row>
    <row r="29" spans="1:11" ht="24.75" customHeight="1">
      <c r="A29" s="80"/>
      <c r="B29" s="51">
        <v>19</v>
      </c>
      <c r="C29" s="121">
        <v>613</v>
      </c>
      <c r="D29" s="147"/>
      <c r="E29" s="148">
        <v>160</v>
      </c>
      <c r="F29" s="149">
        <v>500</v>
      </c>
      <c r="G29" s="150">
        <v>500</v>
      </c>
      <c r="H29" s="143">
        <f t="shared" si="2"/>
        <v>1160</v>
      </c>
      <c r="I29" s="151"/>
      <c r="J29" s="160">
        <f t="shared" si="3"/>
        <v>1160</v>
      </c>
      <c r="K29" s="120" t="s">
        <v>42</v>
      </c>
    </row>
    <row r="30" spans="1:11" ht="24.75" customHeight="1">
      <c r="A30" s="80"/>
      <c r="B30" s="51">
        <v>20</v>
      </c>
      <c r="C30" s="121">
        <v>609</v>
      </c>
      <c r="D30" s="147"/>
      <c r="E30" s="148">
        <v>560</v>
      </c>
      <c r="F30" s="149">
        <v>1000</v>
      </c>
      <c r="G30" s="150"/>
      <c r="H30" s="143">
        <f t="shared" si="2"/>
        <v>1560</v>
      </c>
      <c r="I30" s="151"/>
      <c r="J30" s="160">
        <f t="shared" si="3"/>
        <v>1560</v>
      </c>
      <c r="K30" s="120" t="s">
        <v>81</v>
      </c>
    </row>
    <row r="31" spans="1:11" ht="24.75" customHeight="1">
      <c r="A31" s="80"/>
      <c r="B31" s="51">
        <v>21</v>
      </c>
      <c r="C31" s="121">
        <v>463</v>
      </c>
      <c r="D31" s="147"/>
      <c r="E31" s="148">
        <v>250</v>
      </c>
      <c r="F31" s="149">
        <v>1000</v>
      </c>
      <c r="G31" s="150"/>
      <c r="H31" s="143">
        <f t="shared" si="2"/>
        <v>1250</v>
      </c>
      <c r="I31" s="151"/>
      <c r="J31" s="160">
        <f t="shared" si="3"/>
        <v>1250</v>
      </c>
      <c r="K31" s="120" t="s">
        <v>45</v>
      </c>
    </row>
    <row r="32" spans="1:11" ht="24.75" customHeight="1">
      <c r="A32" s="80"/>
      <c r="B32" s="51">
        <v>22</v>
      </c>
      <c r="C32" s="121"/>
      <c r="D32" s="147"/>
      <c r="E32" s="148"/>
      <c r="F32" s="149"/>
      <c r="G32" s="150"/>
      <c r="H32" s="143">
        <f t="shared" si="2"/>
        <v>0</v>
      </c>
      <c r="I32" s="151"/>
      <c r="J32" s="160">
        <f t="shared" si="3"/>
        <v>0</v>
      </c>
      <c r="K32" s="120"/>
    </row>
    <row r="33" spans="1:11" ht="24.75" customHeight="1">
      <c r="A33" s="80"/>
      <c r="B33" s="51">
        <v>23</v>
      </c>
      <c r="C33" s="121"/>
      <c r="D33" s="147"/>
      <c r="E33" s="148"/>
      <c r="F33" s="149"/>
      <c r="G33" s="150"/>
      <c r="H33" s="143">
        <f t="shared" si="2"/>
        <v>0</v>
      </c>
      <c r="I33" s="151"/>
      <c r="J33" s="160">
        <f t="shared" si="3"/>
        <v>0</v>
      </c>
      <c r="K33" s="120"/>
    </row>
    <row r="34" spans="1:11" ht="24.75" customHeight="1">
      <c r="A34" s="80"/>
      <c r="B34" s="51">
        <v>24</v>
      </c>
      <c r="C34" s="121"/>
      <c r="D34" s="147"/>
      <c r="E34" s="148"/>
      <c r="F34" s="149"/>
      <c r="G34" s="150"/>
      <c r="H34" s="143">
        <f t="shared" si="2"/>
        <v>0</v>
      </c>
      <c r="I34" s="151"/>
      <c r="J34" s="160">
        <f t="shared" si="3"/>
        <v>0</v>
      </c>
      <c r="K34" s="120"/>
    </row>
    <row r="35" spans="1:11" ht="24.75" customHeight="1">
      <c r="A35" s="80"/>
      <c r="B35" s="65">
        <v>25</v>
      </c>
      <c r="C35" s="152"/>
      <c r="D35" s="153"/>
      <c r="E35" s="154"/>
      <c r="F35" s="155"/>
      <c r="G35" s="156"/>
      <c r="H35" s="143">
        <f t="shared" si="2"/>
        <v>0</v>
      </c>
      <c r="I35" s="158"/>
      <c r="J35" s="160">
        <f t="shared" si="3"/>
        <v>0</v>
      </c>
      <c r="K35" s="159"/>
    </row>
    <row r="36" spans="1:11" ht="31.5" customHeight="1">
      <c r="A36" s="73" t="s">
        <v>28</v>
      </c>
      <c r="B36" s="74" t="s">
        <v>29</v>
      </c>
      <c r="C36" s="74" t="s">
        <v>30</v>
      </c>
      <c r="D36" s="75" t="s">
        <v>31</v>
      </c>
      <c r="E36" s="76" t="s">
        <v>32</v>
      </c>
      <c r="F36" s="76"/>
      <c r="G36" s="76"/>
      <c r="H36" s="77" t="s">
        <v>33</v>
      </c>
      <c r="I36" s="77" t="s">
        <v>34</v>
      </c>
      <c r="J36" s="83" t="s">
        <v>35</v>
      </c>
      <c r="K36" s="79" t="s">
        <v>36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40" t="s">
        <v>37</v>
      </c>
      <c r="F38" s="34" t="s">
        <v>38</v>
      </c>
      <c r="G38" s="36" t="s">
        <v>39</v>
      </c>
      <c r="H38" s="77"/>
      <c r="I38" s="77"/>
      <c r="J38" s="83"/>
      <c r="K38" s="79"/>
    </row>
    <row r="39" spans="1:11" ht="24.75" customHeight="1">
      <c r="A39" s="41" t="s">
        <v>48</v>
      </c>
      <c r="B39" s="42">
        <v>26</v>
      </c>
      <c r="C39" s="161">
        <v>613</v>
      </c>
      <c r="D39" s="162"/>
      <c r="E39" s="163"/>
      <c r="F39" s="164">
        <v>880</v>
      </c>
      <c r="G39" s="165"/>
      <c r="H39" s="166">
        <f aca="true" t="shared" si="4" ref="H39:H48">SUM(E39:G39)</f>
        <v>880</v>
      </c>
      <c r="I39" s="167"/>
      <c r="J39" s="168">
        <f aca="true" t="shared" si="5" ref="J39:J48">H39+I39</f>
        <v>880</v>
      </c>
      <c r="K39" s="169" t="s">
        <v>45</v>
      </c>
    </row>
    <row r="40" spans="1:11" ht="24.75" customHeight="1">
      <c r="A40" s="41"/>
      <c r="B40" s="65">
        <v>27</v>
      </c>
      <c r="C40" s="121">
        <v>876</v>
      </c>
      <c r="D40" s="147"/>
      <c r="E40" s="148">
        <v>370</v>
      </c>
      <c r="F40" s="149">
        <v>1000</v>
      </c>
      <c r="G40" s="150"/>
      <c r="H40" s="166">
        <f t="shared" si="4"/>
        <v>1370</v>
      </c>
      <c r="I40" s="151"/>
      <c r="J40" s="168">
        <f t="shared" si="5"/>
        <v>1370</v>
      </c>
      <c r="K40" s="120" t="s">
        <v>45</v>
      </c>
    </row>
    <row r="41" spans="1:11" ht="24.75" customHeight="1">
      <c r="A41" s="41"/>
      <c r="B41" s="51">
        <v>28</v>
      </c>
      <c r="C41" s="121">
        <v>811</v>
      </c>
      <c r="D41" s="147"/>
      <c r="E41" s="148"/>
      <c r="F41" s="149"/>
      <c r="G41" s="150">
        <v>1680</v>
      </c>
      <c r="H41" s="166">
        <f t="shared" si="4"/>
        <v>1680</v>
      </c>
      <c r="I41" s="151"/>
      <c r="J41" s="168">
        <f t="shared" si="5"/>
        <v>1680</v>
      </c>
      <c r="K41" s="120"/>
    </row>
    <row r="42" spans="1:11" ht="24.75" customHeight="1">
      <c r="A42" s="41"/>
      <c r="B42" s="51">
        <v>29</v>
      </c>
      <c r="C42" s="121">
        <v>463</v>
      </c>
      <c r="D42" s="147"/>
      <c r="E42" s="148"/>
      <c r="F42" s="149">
        <v>930</v>
      </c>
      <c r="G42" s="150"/>
      <c r="H42" s="166">
        <f t="shared" si="4"/>
        <v>930</v>
      </c>
      <c r="I42" s="151"/>
      <c r="J42" s="168">
        <f t="shared" si="5"/>
        <v>930</v>
      </c>
      <c r="K42" s="120" t="s">
        <v>42</v>
      </c>
    </row>
    <row r="43" spans="1:11" ht="24.75" customHeight="1">
      <c r="A43" s="41"/>
      <c r="B43" s="51">
        <v>30</v>
      </c>
      <c r="C43" s="121">
        <v>876</v>
      </c>
      <c r="D43" s="147"/>
      <c r="E43" s="148"/>
      <c r="F43" s="149">
        <v>1010</v>
      </c>
      <c r="G43" s="150"/>
      <c r="H43" s="166">
        <f t="shared" si="4"/>
        <v>1010</v>
      </c>
      <c r="I43" s="151"/>
      <c r="J43" s="168">
        <f t="shared" si="5"/>
        <v>1010</v>
      </c>
      <c r="K43" s="120" t="s">
        <v>45</v>
      </c>
    </row>
    <row r="44" spans="1:11" ht="24.75" customHeight="1">
      <c r="A44" s="41"/>
      <c r="B44" s="51">
        <v>31</v>
      </c>
      <c r="C44" s="121">
        <v>613</v>
      </c>
      <c r="D44" s="147"/>
      <c r="E44" s="148">
        <v>360</v>
      </c>
      <c r="F44" s="149">
        <v>1000</v>
      </c>
      <c r="G44" s="150"/>
      <c r="H44" s="166">
        <f t="shared" si="4"/>
        <v>1360</v>
      </c>
      <c r="I44" s="151"/>
      <c r="J44" s="168">
        <f t="shared" si="5"/>
        <v>1360</v>
      </c>
      <c r="K44" s="120" t="s">
        <v>45</v>
      </c>
    </row>
    <row r="45" spans="1:11" ht="24.75" customHeight="1">
      <c r="A45" s="41"/>
      <c r="B45" s="51">
        <v>32</v>
      </c>
      <c r="C45" s="121">
        <v>463</v>
      </c>
      <c r="D45" s="147"/>
      <c r="E45" s="148">
        <v>160</v>
      </c>
      <c r="F45" s="149">
        <v>1000</v>
      </c>
      <c r="G45" s="150"/>
      <c r="H45" s="166">
        <f t="shared" si="4"/>
        <v>1160</v>
      </c>
      <c r="I45" s="151"/>
      <c r="J45" s="168">
        <f t="shared" si="5"/>
        <v>1160</v>
      </c>
      <c r="K45" s="120" t="s">
        <v>42</v>
      </c>
    </row>
    <row r="46" spans="1:11" ht="24.75" customHeight="1">
      <c r="A46" s="41"/>
      <c r="B46" s="51">
        <v>33</v>
      </c>
      <c r="C46" s="121"/>
      <c r="D46" s="147"/>
      <c r="E46" s="148"/>
      <c r="F46" s="149"/>
      <c r="G46" s="150"/>
      <c r="H46" s="166">
        <f t="shared" si="4"/>
        <v>0</v>
      </c>
      <c r="I46" s="151"/>
      <c r="J46" s="168">
        <f t="shared" si="5"/>
        <v>0</v>
      </c>
      <c r="K46" s="120"/>
    </row>
    <row r="47" spans="1:11" ht="24.75" customHeight="1">
      <c r="A47" s="41"/>
      <c r="B47" s="92">
        <v>34</v>
      </c>
      <c r="C47" s="152"/>
      <c r="D47" s="153"/>
      <c r="E47" s="148"/>
      <c r="F47" s="149"/>
      <c r="G47" s="150"/>
      <c r="H47" s="166">
        <f t="shared" si="4"/>
        <v>0</v>
      </c>
      <c r="I47" s="151"/>
      <c r="J47" s="168">
        <f t="shared" si="5"/>
        <v>0</v>
      </c>
      <c r="K47" s="120"/>
    </row>
    <row r="48" spans="1:11" ht="24.75" customHeight="1">
      <c r="A48" s="41"/>
      <c r="B48" s="65">
        <v>35</v>
      </c>
      <c r="C48" s="152"/>
      <c r="D48" s="153"/>
      <c r="E48" s="154"/>
      <c r="F48" s="155"/>
      <c r="G48" s="156"/>
      <c r="H48" s="166">
        <f t="shared" si="4"/>
        <v>0</v>
      </c>
      <c r="I48" s="158"/>
      <c r="J48" s="168">
        <f t="shared" si="5"/>
        <v>0</v>
      </c>
      <c r="K48" s="159"/>
    </row>
    <row r="49" spans="1:11" ht="30" customHeight="1">
      <c r="A49" s="93" t="s">
        <v>49</v>
      </c>
      <c r="B49" s="93"/>
      <c r="C49" s="93"/>
      <c r="D49" s="93"/>
      <c r="E49" s="94">
        <f>SUM(E8:E48)</f>
        <v>5070</v>
      </c>
      <c r="F49" s="95"/>
      <c r="G49" s="95"/>
      <c r="H49" s="95"/>
      <c r="I49" s="95"/>
      <c r="J49" s="95"/>
      <c r="K49" s="95"/>
    </row>
    <row r="50" spans="1:11" ht="28.5" customHeight="1">
      <c r="A50" s="93" t="s">
        <v>50</v>
      </c>
      <c r="B50" s="93"/>
      <c r="C50" s="93"/>
      <c r="D50" s="93"/>
      <c r="E50" s="93"/>
      <c r="F50" s="94">
        <f>SUM(F8:F48)</f>
        <v>20180</v>
      </c>
      <c r="G50" s="95"/>
      <c r="H50" s="95"/>
      <c r="I50" s="95"/>
      <c r="J50" s="95"/>
      <c r="K50" s="95"/>
    </row>
    <row r="51" spans="1:11" ht="24.75" customHeight="1">
      <c r="A51" s="93" t="s">
        <v>51</v>
      </c>
      <c r="B51" s="93"/>
      <c r="C51" s="93"/>
      <c r="D51" s="93"/>
      <c r="E51" s="93"/>
      <c r="F51" s="93"/>
      <c r="G51" s="96">
        <f>SUM(G8:G48)</f>
        <v>5070</v>
      </c>
      <c r="H51" s="95"/>
      <c r="I51" s="95"/>
      <c r="J51" s="95"/>
      <c r="K51" s="95"/>
    </row>
    <row r="52" spans="1:11" ht="28.5" customHeight="1">
      <c r="A52" s="93" t="s">
        <v>52</v>
      </c>
      <c r="B52" s="93"/>
      <c r="C52" s="93"/>
      <c r="D52" s="93"/>
      <c r="E52" s="93"/>
      <c r="F52" s="93"/>
      <c r="G52" s="93"/>
      <c r="H52" s="97">
        <f>SUM(H8:H48)</f>
        <v>30320</v>
      </c>
      <c r="I52" s="95"/>
      <c r="J52" s="95"/>
      <c r="K52" s="95"/>
    </row>
    <row r="53" spans="1:11" ht="24.75" customHeight="1">
      <c r="A53" s="93" t="s">
        <v>53</v>
      </c>
      <c r="B53" s="93"/>
      <c r="C53" s="93"/>
      <c r="D53" s="93"/>
      <c r="E53" s="93"/>
      <c r="F53" s="93"/>
      <c r="G53" s="93"/>
      <c r="H53" s="93"/>
      <c r="I53" s="98">
        <f>SUM(I8:I48)</f>
        <v>1270</v>
      </c>
      <c r="J53" s="95"/>
      <c r="K53" s="95"/>
    </row>
    <row r="54" spans="1:11" ht="23.25" customHeight="1">
      <c r="A54" s="93" t="s">
        <v>54</v>
      </c>
      <c r="B54" s="93"/>
      <c r="C54" s="93"/>
      <c r="D54" s="93"/>
      <c r="E54" s="93"/>
      <c r="F54" s="93"/>
      <c r="G54" s="93"/>
      <c r="H54" s="93"/>
      <c r="I54" s="93"/>
      <c r="J54" s="99">
        <f>SUM(J8:J48)</f>
        <v>31590</v>
      </c>
      <c r="K54" s="100"/>
    </row>
    <row r="55" ht="15" customHeight="1"/>
    <row r="56" spans="1:15" ht="29.25" customHeight="1">
      <c r="A56" s="23" t="s">
        <v>55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8" customFormat="1" ht="26.25" customHeight="1">
      <c r="A57" s="101" t="s">
        <v>56</v>
      </c>
      <c r="B57" s="102" t="s">
        <v>30</v>
      </c>
      <c r="C57" s="103" t="s">
        <v>31</v>
      </c>
      <c r="D57" s="104" t="s">
        <v>57</v>
      </c>
      <c r="E57" s="104"/>
      <c r="F57" s="104"/>
      <c r="G57" s="105" t="s">
        <v>58</v>
      </c>
      <c r="H57" s="105"/>
      <c r="I57" s="105"/>
      <c r="J57" s="106" t="s">
        <v>59</v>
      </c>
      <c r="K57" s="106"/>
      <c r="L57" s="106"/>
      <c r="M57" s="102" t="s">
        <v>60</v>
      </c>
      <c r="N57" s="107"/>
    </row>
    <row r="58" spans="1:14" s="108" customFormat="1" ht="55.5" customHeight="1">
      <c r="A58" s="101"/>
      <c r="B58" s="102"/>
      <c r="C58" s="103"/>
      <c r="D58" s="109" t="s">
        <v>61</v>
      </c>
      <c r="E58" s="110" t="s">
        <v>62</v>
      </c>
      <c r="F58" s="111" t="s">
        <v>63</v>
      </c>
      <c r="G58" s="112" t="s">
        <v>61</v>
      </c>
      <c r="H58" s="110" t="s">
        <v>62</v>
      </c>
      <c r="I58" s="113" t="s">
        <v>64</v>
      </c>
      <c r="J58" s="114" t="s">
        <v>61</v>
      </c>
      <c r="K58" s="110" t="s">
        <v>62</v>
      </c>
      <c r="L58" s="115" t="s">
        <v>65</v>
      </c>
      <c r="M58" s="102"/>
      <c r="N58" s="107"/>
    </row>
    <row r="59" spans="1:13" ht="24.75" customHeight="1">
      <c r="A59" s="116">
        <v>1</v>
      </c>
      <c r="B59" s="117"/>
      <c r="C59" s="118"/>
      <c r="D59" s="119"/>
      <c r="E59" s="120"/>
      <c r="F59" s="121"/>
      <c r="G59" s="122"/>
      <c r="H59" s="121"/>
      <c r="I59" s="123"/>
      <c r="J59" s="120"/>
      <c r="K59" s="121"/>
      <c r="L59" s="124"/>
      <c r="M59" s="117"/>
    </row>
    <row r="60" spans="1:13" ht="24.75" customHeight="1">
      <c r="A60" s="116">
        <v>2</v>
      </c>
      <c r="B60" s="117"/>
      <c r="C60" s="118"/>
      <c r="D60" s="119"/>
      <c r="E60" s="120"/>
      <c r="F60" s="121"/>
      <c r="G60" s="122"/>
      <c r="H60" s="121"/>
      <c r="I60" s="123"/>
      <c r="J60" s="120"/>
      <c r="K60" s="121"/>
      <c r="L60" s="124"/>
      <c r="M60" s="117"/>
    </row>
    <row r="61" spans="1:13" ht="24.75" customHeight="1">
      <c r="A61" s="116">
        <v>3</v>
      </c>
      <c r="B61" s="117"/>
      <c r="C61" s="118"/>
      <c r="D61" s="119"/>
      <c r="E61" s="120"/>
      <c r="F61" s="121"/>
      <c r="G61" s="122"/>
      <c r="H61" s="121"/>
      <c r="I61" s="123"/>
      <c r="J61" s="120"/>
      <c r="K61" s="121"/>
      <c r="L61" s="124"/>
      <c r="M61" s="117"/>
    </row>
    <row r="62" spans="1:13" ht="24.75" customHeight="1">
      <c r="A62" s="116">
        <v>4</v>
      </c>
      <c r="B62" s="117"/>
      <c r="C62" s="118"/>
      <c r="D62" s="119"/>
      <c r="E62" s="120"/>
      <c r="F62" s="121"/>
      <c r="G62" s="122"/>
      <c r="H62" s="121"/>
      <c r="I62" s="123"/>
      <c r="J62" s="120"/>
      <c r="K62" s="121"/>
      <c r="L62" s="124"/>
      <c r="M62" s="117"/>
    </row>
    <row r="63" spans="1:13" ht="24.75" customHeight="1">
      <c r="A63" s="116">
        <v>5</v>
      </c>
      <c r="B63" s="117"/>
      <c r="C63" s="118"/>
      <c r="D63" s="119"/>
      <c r="E63" s="120"/>
      <c r="F63" s="121"/>
      <c r="G63" s="122"/>
      <c r="H63" s="121"/>
      <c r="I63" s="123"/>
      <c r="J63" s="120"/>
      <c r="K63" s="121"/>
      <c r="L63" s="124"/>
      <c r="M63" s="117"/>
    </row>
    <row r="64" spans="1:13" ht="24.75" customHeight="1">
      <c r="A64" s="116">
        <v>6</v>
      </c>
      <c r="B64" s="117"/>
      <c r="C64" s="118"/>
      <c r="D64" s="119"/>
      <c r="E64" s="120"/>
      <c r="F64" s="121"/>
      <c r="G64" s="122"/>
      <c r="H64" s="121"/>
      <c r="I64" s="123"/>
      <c r="J64" s="120"/>
      <c r="K64" s="121"/>
      <c r="L64" s="124"/>
      <c r="M64" s="117"/>
    </row>
    <row r="65" spans="1:13" ht="24.75" customHeight="1">
      <c r="A65" s="116">
        <v>7</v>
      </c>
      <c r="B65" s="117"/>
      <c r="C65" s="118"/>
      <c r="D65" s="119"/>
      <c r="E65" s="120"/>
      <c r="F65" s="121"/>
      <c r="G65" s="122"/>
      <c r="H65" s="121"/>
      <c r="I65" s="123"/>
      <c r="J65" s="120"/>
      <c r="K65" s="121"/>
      <c r="L65" s="124"/>
      <c r="M65" s="117"/>
    </row>
    <row r="66" spans="1:13" ht="24.75" customHeight="1">
      <c r="A66" s="116">
        <v>8</v>
      </c>
      <c r="B66" s="117"/>
      <c r="C66" s="118"/>
      <c r="D66" s="119"/>
      <c r="E66" s="120"/>
      <c r="F66" s="121"/>
      <c r="G66" s="122"/>
      <c r="H66" s="121"/>
      <c r="I66" s="123"/>
      <c r="J66" s="120"/>
      <c r="K66" s="121"/>
      <c r="L66" s="124"/>
      <c r="M66" s="117"/>
    </row>
    <row r="67" spans="1:13" ht="24.75" customHeight="1">
      <c r="A67" s="116">
        <v>9</v>
      </c>
      <c r="B67" s="117"/>
      <c r="C67" s="118"/>
      <c r="D67" s="119"/>
      <c r="E67" s="120"/>
      <c r="F67" s="121"/>
      <c r="G67" s="122"/>
      <c r="H67" s="121"/>
      <c r="I67" s="123"/>
      <c r="J67" s="120"/>
      <c r="K67" s="121"/>
      <c r="L67" s="124"/>
      <c r="M67" s="117"/>
    </row>
    <row r="68" spans="1:13" ht="24.75" customHeight="1">
      <c r="A68" s="116">
        <v>10</v>
      </c>
      <c r="B68" s="117"/>
      <c r="C68" s="118"/>
      <c r="D68" s="119"/>
      <c r="E68" s="120"/>
      <c r="F68" s="121"/>
      <c r="G68" s="122"/>
      <c r="H68" s="121"/>
      <c r="I68" s="123"/>
      <c r="J68" s="120"/>
      <c r="K68" s="121"/>
      <c r="L68" s="124"/>
      <c r="M68" s="117"/>
    </row>
    <row r="69" spans="1:13" ht="24.75" customHeight="1">
      <c r="A69" s="116">
        <v>11</v>
      </c>
      <c r="B69" s="117"/>
      <c r="C69" s="118"/>
      <c r="D69" s="119"/>
      <c r="E69" s="120"/>
      <c r="F69" s="121"/>
      <c r="G69" s="122"/>
      <c r="H69" s="121"/>
      <c r="I69" s="123"/>
      <c r="J69" s="120"/>
      <c r="K69" s="121"/>
      <c r="L69" s="124"/>
      <c r="M69" s="117"/>
    </row>
    <row r="70" spans="1:13" ht="24.75" customHeight="1">
      <c r="A70" s="116">
        <v>12</v>
      </c>
      <c r="B70" s="117"/>
      <c r="C70" s="118"/>
      <c r="D70" s="119"/>
      <c r="E70" s="120"/>
      <c r="F70" s="121"/>
      <c r="G70" s="122"/>
      <c r="H70" s="121"/>
      <c r="I70" s="123"/>
      <c r="J70" s="120"/>
      <c r="K70" s="121"/>
      <c r="L70" s="124"/>
      <c r="M70" s="117"/>
    </row>
    <row r="71" spans="1:13" ht="24.75" customHeight="1">
      <c r="A71" s="116">
        <v>13</v>
      </c>
      <c r="B71" s="117"/>
      <c r="C71" s="118"/>
      <c r="D71" s="119"/>
      <c r="E71" s="120"/>
      <c r="F71" s="121"/>
      <c r="G71" s="122"/>
      <c r="H71" s="121"/>
      <c r="I71" s="123"/>
      <c r="J71" s="120"/>
      <c r="K71" s="121"/>
      <c r="L71" s="124"/>
      <c r="M71" s="117"/>
    </row>
    <row r="72" spans="1:13" ht="24.75" customHeight="1">
      <c r="A72" s="116">
        <v>14</v>
      </c>
      <c r="B72" s="117"/>
      <c r="C72" s="118"/>
      <c r="D72" s="119"/>
      <c r="E72" s="120"/>
      <c r="F72" s="121"/>
      <c r="G72" s="122"/>
      <c r="H72" s="121"/>
      <c r="I72" s="123"/>
      <c r="J72" s="120"/>
      <c r="K72" s="121"/>
      <c r="L72" s="124"/>
      <c r="M72" s="117"/>
    </row>
    <row r="73" spans="1:13" ht="24.75" customHeight="1">
      <c r="A73" s="116">
        <v>15</v>
      </c>
      <c r="B73" s="117"/>
      <c r="C73" s="118"/>
      <c r="D73" s="119"/>
      <c r="E73" s="120"/>
      <c r="F73" s="121"/>
      <c r="G73" s="122"/>
      <c r="H73" s="121"/>
      <c r="I73" s="123"/>
      <c r="J73" s="120"/>
      <c r="K73" s="121"/>
      <c r="L73" s="124"/>
      <c r="M73" s="117"/>
    </row>
    <row r="74" spans="1:10" ht="24.75" customHeight="1">
      <c r="A74" s="12" t="s">
        <v>66</v>
      </c>
      <c r="B74" s="12"/>
      <c r="C74" s="12"/>
      <c r="D74" s="12"/>
      <c r="E74" s="12"/>
      <c r="F74" s="12"/>
      <c r="G74" s="12"/>
      <c r="H74" s="12"/>
      <c r="I74" s="12"/>
      <c r="J74" s="125">
        <f>(SUM(D59:D73)/1000)+(SUM(G59:G73)/1000)+(SUM(J59:J73)/1000)</f>
        <v>0</v>
      </c>
    </row>
    <row r="75" spans="1:10" ht="24.75" customHeight="1">
      <c r="A75" s="12" t="s">
        <v>67</v>
      </c>
      <c r="B75" s="12"/>
      <c r="C75" s="12"/>
      <c r="D75" s="12"/>
      <c r="E75" s="12"/>
      <c r="F75" s="12"/>
      <c r="G75" s="12"/>
      <c r="H75" s="12"/>
      <c r="I75" s="12"/>
      <c r="J75" s="125">
        <f>(SUM(E59:E73))+(SUM(H59:H73))+(SUM(K59:K73))</f>
        <v>0</v>
      </c>
    </row>
    <row r="76" spans="1:10" ht="24.75" customHeight="1">
      <c r="A76" s="12" t="s">
        <v>68</v>
      </c>
      <c r="B76" s="12"/>
      <c r="C76" s="12"/>
      <c r="D76" s="12"/>
      <c r="E76" s="12"/>
      <c r="F76" s="12"/>
      <c r="G76" s="12"/>
      <c r="H76" s="12"/>
      <c r="I76" s="12"/>
      <c r="J76" s="125">
        <f>(SUM(F59:F73))+(SUM(I59:I73))+(SUM(L59:L73))</f>
        <v>0</v>
      </c>
    </row>
    <row r="79" spans="1:15" ht="29.25" customHeight="1">
      <c r="A79" s="23" t="s">
        <v>69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8" customFormat="1" ht="26.25" customHeight="1">
      <c r="A80" s="101" t="s">
        <v>56</v>
      </c>
      <c r="B80" s="102" t="s">
        <v>30</v>
      </c>
      <c r="C80" s="103" t="s">
        <v>31</v>
      </c>
      <c r="D80" s="104" t="s">
        <v>57</v>
      </c>
      <c r="E80" s="104"/>
      <c r="F80" s="104"/>
      <c r="G80" s="105" t="s">
        <v>58</v>
      </c>
      <c r="H80" s="105"/>
      <c r="I80" s="105"/>
      <c r="J80" s="106" t="s">
        <v>59</v>
      </c>
      <c r="K80" s="106"/>
      <c r="L80" s="106"/>
      <c r="M80" s="102" t="s">
        <v>60</v>
      </c>
      <c r="N80" s="107"/>
    </row>
    <row r="81" spans="1:14" s="108" customFormat="1" ht="55.5" customHeight="1">
      <c r="A81" s="101"/>
      <c r="B81" s="102"/>
      <c r="C81" s="103"/>
      <c r="D81" s="109" t="s">
        <v>61</v>
      </c>
      <c r="E81" s="110" t="s">
        <v>62</v>
      </c>
      <c r="F81" s="111" t="s">
        <v>63</v>
      </c>
      <c r="G81" s="112" t="s">
        <v>61</v>
      </c>
      <c r="H81" s="110" t="s">
        <v>62</v>
      </c>
      <c r="I81" s="113" t="s">
        <v>64</v>
      </c>
      <c r="J81" s="114" t="s">
        <v>61</v>
      </c>
      <c r="K81" s="110" t="s">
        <v>62</v>
      </c>
      <c r="L81" s="115" t="s">
        <v>65</v>
      </c>
      <c r="M81" s="102"/>
      <c r="N81" s="107"/>
    </row>
    <row r="82" spans="1:13" ht="24.75" customHeight="1">
      <c r="A82" s="116">
        <v>1</v>
      </c>
      <c r="B82" s="117"/>
      <c r="C82" s="118"/>
      <c r="D82" s="119"/>
      <c r="E82" s="120"/>
      <c r="F82" s="121"/>
      <c r="G82" s="122"/>
      <c r="H82" s="121"/>
      <c r="I82" s="123"/>
      <c r="J82" s="120"/>
      <c r="K82" s="121"/>
      <c r="L82" s="124"/>
      <c r="M82" s="117"/>
    </row>
    <row r="83" spans="1:13" ht="24.75" customHeight="1">
      <c r="A83" s="116">
        <v>2</v>
      </c>
      <c r="B83" s="117"/>
      <c r="C83" s="118"/>
      <c r="D83" s="119"/>
      <c r="E83" s="120"/>
      <c r="F83" s="121"/>
      <c r="G83" s="122"/>
      <c r="H83" s="121"/>
      <c r="I83" s="123"/>
      <c r="J83" s="120"/>
      <c r="K83" s="121"/>
      <c r="L83" s="124"/>
      <c r="M83" s="117"/>
    </row>
    <row r="84" spans="1:13" ht="24.75" customHeight="1">
      <c r="A84" s="116">
        <v>3</v>
      </c>
      <c r="B84" s="117"/>
      <c r="C84" s="118"/>
      <c r="D84" s="119"/>
      <c r="E84" s="120"/>
      <c r="F84" s="121"/>
      <c r="G84" s="122"/>
      <c r="H84" s="121"/>
      <c r="I84" s="123"/>
      <c r="J84" s="120"/>
      <c r="K84" s="121"/>
      <c r="L84" s="124"/>
      <c r="M84" s="117"/>
    </row>
    <row r="85" spans="1:13" ht="24.75" customHeight="1">
      <c r="A85" s="116">
        <v>4</v>
      </c>
      <c r="B85" s="117"/>
      <c r="C85" s="118"/>
      <c r="D85" s="119"/>
      <c r="E85" s="120"/>
      <c r="F85" s="121"/>
      <c r="G85" s="122"/>
      <c r="H85" s="121"/>
      <c r="I85" s="123"/>
      <c r="J85" s="120"/>
      <c r="K85" s="121"/>
      <c r="L85" s="124"/>
      <c r="M85" s="117"/>
    </row>
    <row r="86" spans="1:13" ht="24.75" customHeight="1">
      <c r="A86" s="116">
        <v>5</v>
      </c>
      <c r="B86" s="117"/>
      <c r="C86" s="118"/>
      <c r="D86" s="119"/>
      <c r="E86" s="120"/>
      <c r="F86" s="121"/>
      <c r="G86" s="122"/>
      <c r="H86" s="121"/>
      <c r="I86" s="123"/>
      <c r="J86" s="120"/>
      <c r="K86" s="121"/>
      <c r="L86" s="124"/>
      <c r="M86" s="117"/>
    </row>
    <row r="87" spans="1:13" ht="24.75" customHeight="1">
      <c r="A87" s="116">
        <v>6</v>
      </c>
      <c r="B87" s="117"/>
      <c r="C87" s="118"/>
      <c r="D87" s="119"/>
      <c r="E87" s="120"/>
      <c r="F87" s="121"/>
      <c r="G87" s="122"/>
      <c r="H87" s="121"/>
      <c r="I87" s="123"/>
      <c r="J87" s="120"/>
      <c r="K87" s="121"/>
      <c r="L87" s="124"/>
      <c r="M87" s="117"/>
    </row>
    <row r="88" spans="1:13" ht="24.75" customHeight="1">
      <c r="A88" s="116">
        <v>7</v>
      </c>
      <c r="B88" s="117"/>
      <c r="C88" s="118"/>
      <c r="D88" s="119"/>
      <c r="E88" s="120"/>
      <c r="F88" s="121"/>
      <c r="G88" s="122"/>
      <c r="H88" s="121"/>
      <c r="I88" s="123"/>
      <c r="J88" s="120"/>
      <c r="K88" s="121"/>
      <c r="L88" s="124"/>
      <c r="M88" s="117"/>
    </row>
    <row r="89" spans="1:13" ht="24.75" customHeight="1">
      <c r="A89" s="116">
        <v>8</v>
      </c>
      <c r="B89" s="117"/>
      <c r="C89" s="118"/>
      <c r="D89" s="119"/>
      <c r="E89" s="120"/>
      <c r="F89" s="121"/>
      <c r="G89" s="122"/>
      <c r="H89" s="121"/>
      <c r="I89" s="123"/>
      <c r="J89" s="120"/>
      <c r="K89" s="121"/>
      <c r="L89" s="124"/>
      <c r="M89" s="117"/>
    </row>
    <row r="90" spans="1:13" ht="24.75" customHeight="1">
      <c r="A90" s="116">
        <v>9</v>
      </c>
      <c r="B90" s="117"/>
      <c r="C90" s="118"/>
      <c r="D90" s="119"/>
      <c r="E90" s="120"/>
      <c r="F90" s="121"/>
      <c r="G90" s="122"/>
      <c r="H90" s="121"/>
      <c r="I90" s="123"/>
      <c r="J90" s="120"/>
      <c r="K90" s="121"/>
      <c r="L90" s="124"/>
      <c r="M90" s="117"/>
    </row>
    <row r="91" spans="1:13" ht="24.75" customHeight="1">
      <c r="A91" s="116">
        <v>10</v>
      </c>
      <c r="B91" s="117"/>
      <c r="C91" s="118"/>
      <c r="D91" s="119"/>
      <c r="E91" s="120"/>
      <c r="F91" s="121"/>
      <c r="G91" s="122"/>
      <c r="H91" s="121"/>
      <c r="I91" s="123"/>
      <c r="J91" s="120"/>
      <c r="K91" s="121"/>
      <c r="L91" s="124"/>
      <c r="M91" s="117"/>
    </row>
    <row r="92" spans="1:13" ht="24.75" customHeight="1">
      <c r="A92" s="116">
        <v>11</v>
      </c>
      <c r="B92" s="117"/>
      <c r="C92" s="118"/>
      <c r="D92" s="119"/>
      <c r="E92" s="120"/>
      <c r="F92" s="121"/>
      <c r="G92" s="122"/>
      <c r="H92" s="121"/>
      <c r="I92" s="123"/>
      <c r="J92" s="120"/>
      <c r="K92" s="121"/>
      <c r="L92" s="124"/>
      <c r="M92" s="117"/>
    </row>
    <row r="93" spans="1:13" ht="24.75" customHeight="1">
      <c r="A93" s="116">
        <v>12</v>
      </c>
      <c r="B93" s="117"/>
      <c r="C93" s="118"/>
      <c r="D93" s="119"/>
      <c r="E93" s="120"/>
      <c r="F93" s="121"/>
      <c r="G93" s="122"/>
      <c r="H93" s="121"/>
      <c r="I93" s="123"/>
      <c r="J93" s="120"/>
      <c r="K93" s="121"/>
      <c r="L93" s="124"/>
      <c r="M93" s="117"/>
    </row>
    <row r="94" spans="1:13" ht="24.75" customHeight="1">
      <c r="A94" s="116">
        <v>13</v>
      </c>
      <c r="B94" s="117"/>
      <c r="C94" s="118"/>
      <c r="D94" s="119"/>
      <c r="E94" s="120"/>
      <c r="F94" s="121"/>
      <c r="G94" s="122"/>
      <c r="H94" s="121"/>
      <c r="I94" s="123"/>
      <c r="J94" s="120"/>
      <c r="K94" s="121"/>
      <c r="L94" s="124"/>
      <c r="M94" s="117"/>
    </row>
    <row r="95" spans="1:13" ht="24.75" customHeight="1">
      <c r="A95" s="116">
        <v>14</v>
      </c>
      <c r="B95" s="117"/>
      <c r="C95" s="118"/>
      <c r="D95" s="119"/>
      <c r="E95" s="120"/>
      <c r="F95" s="121"/>
      <c r="G95" s="122"/>
      <c r="H95" s="121"/>
      <c r="I95" s="123"/>
      <c r="J95" s="120"/>
      <c r="K95" s="121"/>
      <c r="L95" s="124"/>
      <c r="M95" s="117"/>
    </row>
    <row r="96" spans="1:13" ht="24.75" customHeight="1">
      <c r="A96" s="116">
        <v>15</v>
      </c>
      <c r="B96" s="117"/>
      <c r="C96" s="118"/>
      <c r="D96" s="119"/>
      <c r="E96" s="120"/>
      <c r="F96" s="121"/>
      <c r="G96" s="122"/>
      <c r="H96" s="121"/>
      <c r="I96" s="123"/>
      <c r="J96" s="120"/>
      <c r="K96" s="121"/>
      <c r="L96" s="124"/>
      <c r="M96" s="117"/>
    </row>
    <row r="97" spans="1:10" ht="24.75" customHeight="1">
      <c r="A97" s="12" t="s">
        <v>70</v>
      </c>
      <c r="B97" s="12"/>
      <c r="C97" s="12"/>
      <c r="D97" s="12"/>
      <c r="E97" s="12"/>
      <c r="F97" s="12"/>
      <c r="G97" s="12"/>
      <c r="H97" s="12"/>
      <c r="I97" s="12"/>
      <c r="J97" s="125">
        <f>(SUM(D82:D96)/1000)+(SUM(G82:G96)/1000)+(SUM(J82:J96)/1000)</f>
        <v>0</v>
      </c>
    </row>
    <row r="98" spans="1:10" ht="24.75" customHeight="1">
      <c r="A98" s="12" t="s">
        <v>67</v>
      </c>
      <c r="B98" s="12"/>
      <c r="C98" s="12"/>
      <c r="D98" s="12"/>
      <c r="E98" s="12"/>
      <c r="F98" s="12"/>
      <c r="G98" s="12"/>
      <c r="H98" s="12"/>
      <c r="I98" s="12"/>
      <c r="J98" s="125">
        <f>(SUM(E82:E96))+(SUM(H82:H96))+(SUM(K82:K96))</f>
        <v>0</v>
      </c>
    </row>
    <row r="99" spans="1:10" ht="24.75" customHeight="1">
      <c r="A99" s="12" t="s">
        <v>71</v>
      </c>
      <c r="B99" s="12"/>
      <c r="C99" s="12"/>
      <c r="D99" s="12"/>
      <c r="E99" s="12"/>
      <c r="F99" s="12"/>
      <c r="G99" s="12"/>
      <c r="H99" s="12"/>
      <c r="I99" s="12"/>
      <c r="J99" s="125">
        <f>(SUM(F82:F96))+(SUM(I82:I96))+(SUM(L82:L96))</f>
        <v>0</v>
      </c>
    </row>
    <row r="100" spans="1:10" ht="24.7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9" customFormat="1" ht="15">
      <c r="A102" s="127" t="s">
        <v>72</v>
      </c>
      <c r="B102" s="127"/>
      <c r="C102" s="127"/>
      <c r="D102" s="127"/>
      <c r="E102" s="128">
        <v>1.5</v>
      </c>
      <c r="F102" s="129" t="s">
        <v>19</v>
      </c>
    </row>
    <row r="103" spans="1:6" s="129" customFormat="1" ht="18" customHeight="1">
      <c r="A103" s="127" t="s">
        <v>73</v>
      </c>
      <c r="B103" s="127"/>
      <c r="C103" s="127"/>
      <c r="D103" s="127"/>
      <c r="E103" s="128">
        <v>35</v>
      </c>
      <c r="F103" s="129" t="s">
        <v>22</v>
      </c>
    </row>
    <row r="104" spans="1:9" ht="24" customHeight="1">
      <c r="A104" s="130" t="s">
        <v>74</v>
      </c>
      <c r="B104" s="130"/>
      <c r="C104" s="130"/>
      <c r="D104" s="130"/>
      <c r="E104" s="130"/>
      <c r="F104" s="132">
        <v>4337.3</v>
      </c>
      <c r="G104" s="30" t="s">
        <v>19</v>
      </c>
      <c r="H104" s="30" t="s">
        <v>20</v>
      </c>
      <c r="I104" s="31"/>
    </row>
    <row r="105" spans="1:9" ht="27.75" customHeight="1">
      <c r="A105" s="130" t="s">
        <v>75</v>
      </c>
      <c r="B105" s="130"/>
      <c r="C105" s="130"/>
      <c r="D105" s="130"/>
      <c r="E105" s="130"/>
      <c r="F105" s="132">
        <v>79284</v>
      </c>
      <c r="G105" s="30" t="s">
        <v>22</v>
      </c>
      <c r="H105" s="30" t="s">
        <v>20</v>
      </c>
      <c r="I105" s="31"/>
    </row>
    <row r="106" spans="1:9" ht="27.75" customHeight="1">
      <c r="A106" s="130" t="s">
        <v>76</v>
      </c>
      <c r="B106" s="130"/>
      <c r="C106" s="130"/>
      <c r="D106" s="130"/>
      <c r="E106" s="130"/>
      <c r="F106" s="132">
        <v>4338.8</v>
      </c>
      <c r="G106" s="30" t="s">
        <v>19</v>
      </c>
      <c r="H106" s="30" t="s">
        <v>20</v>
      </c>
      <c r="I106" s="31"/>
    </row>
    <row r="107" spans="1:9" ht="28.5" customHeight="1">
      <c r="A107" s="130" t="s">
        <v>77</v>
      </c>
      <c r="B107" s="130"/>
      <c r="C107" s="130"/>
      <c r="D107" s="130"/>
      <c r="E107" s="130"/>
      <c r="F107" s="132">
        <v>79319</v>
      </c>
      <c r="G107" s="30" t="s">
        <v>22</v>
      </c>
      <c r="H107" s="30" t="s">
        <v>20</v>
      </c>
      <c r="I107" s="31"/>
    </row>
  </sheetData>
  <sheetProtection selectLockedCells="1" selectUnlockedCells="1"/>
  <mergeCells count="72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  <mergeCell ref="A104:E104"/>
    <mergeCell ref="A105:E105"/>
    <mergeCell ref="A106:E106"/>
    <mergeCell ref="A107:E10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103">
      <selection activeCell="E115" sqref="E115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27</v>
      </c>
      <c r="B3" s="14"/>
      <c r="C3" s="32"/>
      <c r="D3" s="33">
        <v>44022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4" t="s">
        <v>28</v>
      </c>
      <c r="B5" s="35" t="s">
        <v>29</v>
      </c>
      <c r="C5" s="35" t="s">
        <v>30</v>
      </c>
      <c r="D5" s="36" t="s">
        <v>31</v>
      </c>
      <c r="E5" s="37" t="s">
        <v>32</v>
      </c>
      <c r="F5" s="37"/>
      <c r="G5" s="37"/>
      <c r="H5" s="38" t="s">
        <v>33</v>
      </c>
      <c r="I5" s="38" t="s">
        <v>34</v>
      </c>
      <c r="J5" s="38" t="s">
        <v>35</v>
      </c>
      <c r="K5" s="39" t="s">
        <v>36</v>
      </c>
    </row>
    <row r="6" spans="1:11" ht="31.5" customHeight="1">
      <c r="A6" s="34"/>
      <c r="B6" s="35"/>
      <c r="C6" s="35"/>
      <c r="D6" s="36"/>
      <c r="E6" s="37"/>
      <c r="F6" s="37"/>
      <c r="G6" s="37"/>
      <c r="H6" s="38"/>
      <c r="I6" s="38"/>
      <c r="J6" s="38"/>
      <c r="K6" s="39"/>
    </row>
    <row r="7" spans="1:11" ht="36" customHeight="1">
      <c r="A7" s="34"/>
      <c r="B7" s="35"/>
      <c r="C7" s="35"/>
      <c r="D7" s="36"/>
      <c r="E7" s="40" t="s">
        <v>37</v>
      </c>
      <c r="F7" s="34" t="s">
        <v>38</v>
      </c>
      <c r="G7" s="36" t="s">
        <v>39</v>
      </c>
      <c r="H7" s="38"/>
      <c r="I7" s="38"/>
      <c r="J7" s="38"/>
      <c r="K7" s="39"/>
    </row>
    <row r="8" spans="1:11" ht="24.75" customHeight="1">
      <c r="A8" s="41" t="s">
        <v>40</v>
      </c>
      <c r="B8" s="42">
        <v>1</v>
      </c>
      <c r="C8" s="43">
        <v>613</v>
      </c>
      <c r="D8" s="44"/>
      <c r="E8" s="133"/>
      <c r="F8" s="134">
        <v>1110</v>
      </c>
      <c r="G8" s="135"/>
      <c r="H8" s="136">
        <f aca="true" t="shared" si="0" ref="H8:H22">SUM(E8:G8)</f>
        <v>1110</v>
      </c>
      <c r="I8" s="137"/>
      <c r="J8" s="138">
        <f aca="true" t="shared" si="1" ref="J8:J22">H8+I8</f>
        <v>1110</v>
      </c>
      <c r="K8" s="139" t="s">
        <v>83</v>
      </c>
    </row>
    <row r="9" spans="1:11" ht="24.75" customHeight="1">
      <c r="A9" s="41"/>
      <c r="B9" s="51">
        <v>2</v>
      </c>
      <c r="C9" s="24">
        <v>876</v>
      </c>
      <c r="D9" s="52"/>
      <c r="E9" s="140"/>
      <c r="F9" s="141"/>
      <c r="G9" s="142"/>
      <c r="H9" s="143">
        <f t="shared" si="0"/>
        <v>0</v>
      </c>
      <c r="I9" s="144">
        <v>480</v>
      </c>
      <c r="J9" s="145">
        <f t="shared" si="1"/>
        <v>480</v>
      </c>
      <c r="K9" s="146" t="s">
        <v>78</v>
      </c>
    </row>
    <row r="10" spans="1:11" ht="24.75" customHeight="1">
      <c r="A10" s="41"/>
      <c r="B10" s="51">
        <v>3</v>
      </c>
      <c r="C10" s="24">
        <v>665</v>
      </c>
      <c r="D10" s="52"/>
      <c r="E10" s="140">
        <v>1000</v>
      </c>
      <c r="F10" s="141">
        <v>680</v>
      </c>
      <c r="G10" s="142"/>
      <c r="H10" s="143">
        <f t="shared" si="0"/>
        <v>1680</v>
      </c>
      <c r="I10" s="144"/>
      <c r="J10" s="145">
        <f t="shared" si="1"/>
        <v>1680</v>
      </c>
      <c r="K10" s="146" t="s">
        <v>44</v>
      </c>
    </row>
    <row r="11" spans="1:11" ht="24.75" customHeight="1">
      <c r="A11" s="41"/>
      <c r="B11" s="51">
        <v>4</v>
      </c>
      <c r="C11" s="24">
        <v>609</v>
      </c>
      <c r="D11" s="52"/>
      <c r="E11" s="140"/>
      <c r="F11" s="141">
        <v>820</v>
      </c>
      <c r="G11" s="142"/>
      <c r="H11" s="143">
        <f t="shared" si="0"/>
        <v>820</v>
      </c>
      <c r="I11" s="144"/>
      <c r="J11" s="145">
        <f t="shared" si="1"/>
        <v>820</v>
      </c>
      <c r="K11" s="146" t="s">
        <v>41</v>
      </c>
    </row>
    <row r="12" spans="1:11" ht="24.75" customHeight="1">
      <c r="A12" s="41"/>
      <c r="B12" s="51">
        <v>5</v>
      </c>
      <c r="C12" s="24">
        <v>4798</v>
      </c>
      <c r="D12" s="52"/>
      <c r="E12" s="140"/>
      <c r="F12" s="141"/>
      <c r="G12" s="142"/>
      <c r="H12" s="143">
        <f t="shared" si="0"/>
        <v>0</v>
      </c>
      <c r="I12" s="144">
        <v>740</v>
      </c>
      <c r="J12" s="145">
        <f t="shared" si="1"/>
        <v>740</v>
      </c>
      <c r="K12" s="146" t="s">
        <v>43</v>
      </c>
    </row>
    <row r="13" spans="1:11" ht="24.75" customHeight="1">
      <c r="A13" s="41"/>
      <c r="B13" s="51">
        <v>6</v>
      </c>
      <c r="C13" s="24">
        <v>8827</v>
      </c>
      <c r="D13" s="52"/>
      <c r="E13" s="140"/>
      <c r="F13" s="141"/>
      <c r="G13" s="142"/>
      <c r="H13" s="143">
        <f t="shared" si="0"/>
        <v>0</v>
      </c>
      <c r="I13" s="144">
        <v>1110</v>
      </c>
      <c r="J13" s="145">
        <f t="shared" si="1"/>
        <v>1110</v>
      </c>
      <c r="K13" s="146" t="s">
        <v>43</v>
      </c>
    </row>
    <row r="14" spans="1:11" ht="24.75" customHeight="1">
      <c r="A14" s="41"/>
      <c r="B14" s="51">
        <v>7</v>
      </c>
      <c r="C14" s="121">
        <v>463</v>
      </c>
      <c r="D14" s="147"/>
      <c r="E14" s="148"/>
      <c r="F14" s="149">
        <v>670</v>
      </c>
      <c r="G14" s="150"/>
      <c r="H14" s="143">
        <f t="shared" si="0"/>
        <v>670</v>
      </c>
      <c r="I14" s="151"/>
      <c r="J14" s="145">
        <f t="shared" si="1"/>
        <v>670</v>
      </c>
      <c r="K14" s="120" t="s">
        <v>86</v>
      </c>
    </row>
    <row r="15" spans="1:11" ht="24.75" customHeight="1">
      <c r="A15" s="41"/>
      <c r="B15" s="51">
        <v>8</v>
      </c>
      <c r="C15" s="121">
        <v>7803</v>
      </c>
      <c r="D15" s="147"/>
      <c r="E15" s="148"/>
      <c r="F15" s="149">
        <v>730</v>
      </c>
      <c r="G15" s="150"/>
      <c r="H15" s="143">
        <f t="shared" si="0"/>
        <v>730</v>
      </c>
      <c r="I15" s="151">
        <v>1000</v>
      </c>
      <c r="J15" s="145">
        <f t="shared" si="1"/>
        <v>1730</v>
      </c>
      <c r="K15" s="146" t="s">
        <v>43</v>
      </c>
    </row>
    <row r="16" spans="1:11" ht="24.75" customHeight="1">
      <c r="A16" s="41"/>
      <c r="B16" s="51">
        <v>9</v>
      </c>
      <c r="C16" s="121">
        <v>8827</v>
      </c>
      <c r="D16" s="147"/>
      <c r="E16" s="148"/>
      <c r="F16" s="149"/>
      <c r="G16" s="150"/>
      <c r="H16" s="143">
        <f t="shared" si="0"/>
        <v>0</v>
      </c>
      <c r="I16" s="151">
        <v>1020</v>
      </c>
      <c r="J16" s="145">
        <f t="shared" si="1"/>
        <v>1020</v>
      </c>
      <c r="K16" s="146" t="s">
        <v>43</v>
      </c>
    </row>
    <row r="17" spans="1:11" ht="24.75" customHeight="1">
      <c r="A17" s="41"/>
      <c r="B17" s="51">
        <v>10</v>
      </c>
      <c r="C17" s="121">
        <v>613</v>
      </c>
      <c r="D17" s="147"/>
      <c r="E17" s="148">
        <v>680</v>
      </c>
      <c r="F17" s="149">
        <v>1000</v>
      </c>
      <c r="G17" s="150"/>
      <c r="H17" s="143">
        <f t="shared" si="0"/>
        <v>1680</v>
      </c>
      <c r="I17" s="151"/>
      <c r="J17" s="145">
        <f t="shared" si="1"/>
        <v>1680</v>
      </c>
      <c r="K17" s="139" t="s">
        <v>83</v>
      </c>
    </row>
    <row r="18" spans="1:11" ht="24.75" customHeight="1">
      <c r="A18" s="41"/>
      <c r="B18" s="51">
        <v>11</v>
      </c>
      <c r="C18" s="121">
        <v>4798</v>
      </c>
      <c r="D18" s="147"/>
      <c r="E18" s="148"/>
      <c r="F18" s="149">
        <v>520</v>
      </c>
      <c r="G18" s="150"/>
      <c r="H18" s="143">
        <f t="shared" si="0"/>
        <v>520</v>
      </c>
      <c r="I18" s="151">
        <v>1000</v>
      </c>
      <c r="J18" s="145">
        <f t="shared" si="1"/>
        <v>1520</v>
      </c>
      <c r="K18" s="146" t="s">
        <v>43</v>
      </c>
    </row>
    <row r="19" spans="1:11" ht="24.75" customHeight="1">
      <c r="A19" s="41"/>
      <c r="B19" s="51">
        <v>12</v>
      </c>
      <c r="C19" s="121">
        <v>876</v>
      </c>
      <c r="D19" s="147"/>
      <c r="E19" s="148"/>
      <c r="F19" s="149"/>
      <c r="G19" s="150"/>
      <c r="H19" s="143">
        <f t="shared" si="0"/>
        <v>0</v>
      </c>
      <c r="I19" s="151">
        <v>50</v>
      </c>
      <c r="J19" s="145">
        <f t="shared" si="1"/>
        <v>50</v>
      </c>
      <c r="K19" s="146" t="s">
        <v>78</v>
      </c>
    </row>
    <row r="20" spans="1:11" ht="24.75" customHeight="1">
      <c r="A20" s="41"/>
      <c r="B20" s="51">
        <v>13</v>
      </c>
      <c r="C20" s="121">
        <v>8827</v>
      </c>
      <c r="D20" s="147"/>
      <c r="E20" s="148"/>
      <c r="F20" s="149"/>
      <c r="G20" s="150"/>
      <c r="H20" s="143">
        <f t="shared" si="0"/>
        <v>0</v>
      </c>
      <c r="I20" s="151">
        <v>360</v>
      </c>
      <c r="J20" s="145">
        <f t="shared" si="1"/>
        <v>360</v>
      </c>
      <c r="K20" s="146" t="s">
        <v>43</v>
      </c>
    </row>
    <row r="21" spans="1:11" ht="24.75" customHeight="1">
      <c r="A21" s="41"/>
      <c r="B21" s="51">
        <v>14</v>
      </c>
      <c r="C21" s="121">
        <v>7803</v>
      </c>
      <c r="D21" s="147"/>
      <c r="E21" s="148"/>
      <c r="F21" s="149"/>
      <c r="G21" s="150"/>
      <c r="H21" s="143">
        <f t="shared" si="0"/>
        <v>0</v>
      </c>
      <c r="I21" s="151">
        <v>520</v>
      </c>
      <c r="J21" s="145">
        <f t="shared" si="1"/>
        <v>520</v>
      </c>
      <c r="K21" s="146" t="s">
        <v>43</v>
      </c>
    </row>
    <row r="22" spans="1:11" ht="24.75" customHeight="1">
      <c r="A22" s="41"/>
      <c r="B22" s="65">
        <v>15</v>
      </c>
      <c r="C22" s="152">
        <v>572</v>
      </c>
      <c r="D22" s="153"/>
      <c r="E22" s="154">
        <v>2000</v>
      </c>
      <c r="F22" s="155"/>
      <c r="G22" s="156"/>
      <c r="H22" s="157">
        <f t="shared" si="0"/>
        <v>2000</v>
      </c>
      <c r="I22" s="158">
        <v>1000</v>
      </c>
      <c r="J22" s="145">
        <f t="shared" si="1"/>
        <v>3000</v>
      </c>
      <c r="K22" s="159" t="s">
        <v>45</v>
      </c>
    </row>
    <row r="23" spans="1:11" ht="31.5" customHeight="1">
      <c r="A23" s="73" t="s">
        <v>28</v>
      </c>
      <c r="B23" s="74" t="s">
        <v>29</v>
      </c>
      <c r="C23" s="74" t="s">
        <v>30</v>
      </c>
      <c r="D23" s="75" t="s">
        <v>31</v>
      </c>
      <c r="E23" s="76" t="s">
        <v>32</v>
      </c>
      <c r="F23" s="76"/>
      <c r="G23" s="76"/>
      <c r="H23" s="77" t="s">
        <v>33</v>
      </c>
      <c r="I23" s="77" t="s">
        <v>34</v>
      </c>
      <c r="J23" s="78" t="s">
        <v>35</v>
      </c>
      <c r="K23" s="79" t="s">
        <v>36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40" t="s">
        <v>37</v>
      </c>
      <c r="F25" s="34" t="s">
        <v>38</v>
      </c>
      <c r="G25" s="36" t="s">
        <v>39</v>
      </c>
      <c r="H25" s="77"/>
      <c r="I25" s="77"/>
      <c r="J25" s="78"/>
      <c r="K25" s="79"/>
    </row>
    <row r="26" spans="1:11" ht="24.75" customHeight="1">
      <c r="A26" s="80" t="s">
        <v>46</v>
      </c>
      <c r="B26" s="81">
        <v>16</v>
      </c>
      <c r="C26" s="24">
        <v>4798</v>
      </c>
      <c r="D26" s="52"/>
      <c r="E26" s="140"/>
      <c r="F26" s="141">
        <v>1000</v>
      </c>
      <c r="G26" s="142"/>
      <c r="H26" s="143">
        <f aca="true" t="shared" si="2" ref="H26:H35">SUM(E26:G26)</f>
        <v>1000</v>
      </c>
      <c r="I26" s="144">
        <v>1640</v>
      </c>
      <c r="J26" s="160">
        <f aca="true" t="shared" si="3" ref="J26:J35">H26+I26</f>
        <v>2640</v>
      </c>
      <c r="K26" s="146" t="s">
        <v>43</v>
      </c>
    </row>
    <row r="27" spans="1:11" ht="24.75" customHeight="1">
      <c r="A27" s="80"/>
      <c r="B27" s="65">
        <v>17</v>
      </c>
      <c r="C27" s="24">
        <v>665</v>
      </c>
      <c r="D27" s="52"/>
      <c r="E27" s="140"/>
      <c r="F27" s="141"/>
      <c r="G27" s="142"/>
      <c r="H27" s="143">
        <f t="shared" si="2"/>
        <v>0</v>
      </c>
      <c r="I27" s="144">
        <v>790</v>
      </c>
      <c r="J27" s="160">
        <f t="shared" si="3"/>
        <v>790</v>
      </c>
      <c r="K27" s="146" t="s">
        <v>44</v>
      </c>
    </row>
    <row r="28" spans="1:11" ht="24.75" customHeight="1">
      <c r="A28" s="80"/>
      <c r="B28" s="51">
        <v>18</v>
      </c>
      <c r="C28" s="121">
        <v>8827</v>
      </c>
      <c r="D28" s="147"/>
      <c r="E28" s="148"/>
      <c r="F28" s="149"/>
      <c r="G28" s="150"/>
      <c r="H28" s="143">
        <f t="shared" si="2"/>
        <v>0</v>
      </c>
      <c r="I28" s="151">
        <v>230</v>
      </c>
      <c r="J28" s="160">
        <f t="shared" si="3"/>
        <v>230</v>
      </c>
      <c r="K28" s="146" t="s">
        <v>43</v>
      </c>
    </row>
    <row r="29" spans="1:11" ht="24.75" customHeight="1">
      <c r="A29" s="80"/>
      <c r="B29" s="51">
        <v>19</v>
      </c>
      <c r="C29" s="121">
        <v>463</v>
      </c>
      <c r="D29" s="147"/>
      <c r="E29" s="148">
        <v>170</v>
      </c>
      <c r="F29" s="149">
        <v>2000</v>
      </c>
      <c r="G29" s="150"/>
      <c r="H29" s="143">
        <f t="shared" si="2"/>
        <v>2170</v>
      </c>
      <c r="I29" s="151"/>
      <c r="J29" s="160">
        <f t="shared" si="3"/>
        <v>2170</v>
      </c>
      <c r="K29" s="120" t="s">
        <v>81</v>
      </c>
    </row>
    <row r="30" spans="1:11" ht="24.75" customHeight="1">
      <c r="A30" s="80"/>
      <c r="B30" s="51">
        <v>20</v>
      </c>
      <c r="C30" s="121">
        <v>616</v>
      </c>
      <c r="D30" s="147"/>
      <c r="E30" s="148">
        <v>250</v>
      </c>
      <c r="F30" s="149">
        <v>1000</v>
      </c>
      <c r="G30" s="150"/>
      <c r="H30" s="143">
        <f t="shared" si="2"/>
        <v>1250</v>
      </c>
      <c r="I30" s="151"/>
      <c r="J30" s="160">
        <f t="shared" si="3"/>
        <v>1250</v>
      </c>
      <c r="K30" s="120" t="s">
        <v>45</v>
      </c>
    </row>
    <row r="31" spans="1:11" ht="24.75" customHeight="1">
      <c r="A31" s="80"/>
      <c r="B31" s="51">
        <v>21</v>
      </c>
      <c r="C31" s="121">
        <v>609</v>
      </c>
      <c r="D31" s="147"/>
      <c r="E31" s="148"/>
      <c r="F31" s="149"/>
      <c r="G31" s="150"/>
      <c r="H31" s="143">
        <f t="shared" si="2"/>
        <v>0</v>
      </c>
      <c r="I31" s="151">
        <v>370</v>
      </c>
      <c r="J31" s="160">
        <f t="shared" si="3"/>
        <v>370</v>
      </c>
      <c r="K31" s="120" t="s">
        <v>41</v>
      </c>
    </row>
    <row r="32" spans="1:11" ht="24.75" customHeight="1">
      <c r="A32" s="80"/>
      <c r="B32" s="51">
        <v>22</v>
      </c>
      <c r="C32" s="121">
        <v>370</v>
      </c>
      <c r="D32" s="147"/>
      <c r="E32" s="148"/>
      <c r="F32" s="149"/>
      <c r="G32" s="150"/>
      <c r="H32" s="143">
        <f t="shared" si="2"/>
        <v>0</v>
      </c>
      <c r="I32" s="151">
        <v>1170</v>
      </c>
      <c r="J32" s="160">
        <f t="shared" si="3"/>
        <v>1170</v>
      </c>
      <c r="K32" s="120" t="s">
        <v>36</v>
      </c>
    </row>
    <row r="33" spans="1:11" ht="24.75" customHeight="1">
      <c r="A33" s="80"/>
      <c r="B33" s="51">
        <v>23</v>
      </c>
      <c r="C33" s="121">
        <v>423</v>
      </c>
      <c r="D33" s="147"/>
      <c r="E33" s="148">
        <v>4990</v>
      </c>
      <c r="F33" s="149"/>
      <c r="G33" s="150"/>
      <c r="H33" s="143">
        <f t="shared" si="2"/>
        <v>4990</v>
      </c>
      <c r="I33" s="151"/>
      <c r="J33" s="160">
        <f t="shared" si="3"/>
        <v>4990</v>
      </c>
      <c r="K33" s="120" t="s">
        <v>81</v>
      </c>
    </row>
    <row r="34" spans="1:11" ht="24.75" customHeight="1">
      <c r="A34" s="80"/>
      <c r="B34" s="51">
        <v>24</v>
      </c>
      <c r="C34" s="121">
        <v>8827</v>
      </c>
      <c r="D34" s="147"/>
      <c r="E34" s="148"/>
      <c r="F34" s="149"/>
      <c r="G34" s="150"/>
      <c r="H34" s="143">
        <f t="shared" si="2"/>
        <v>0</v>
      </c>
      <c r="I34" s="151">
        <v>90</v>
      </c>
      <c r="J34" s="160">
        <f t="shared" si="3"/>
        <v>90</v>
      </c>
      <c r="K34" s="146" t="s">
        <v>43</v>
      </c>
    </row>
    <row r="35" spans="1:11" ht="24.75" customHeight="1">
      <c r="A35" s="80"/>
      <c r="B35" s="65">
        <v>25</v>
      </c>
      <c r="C35" s="152">
        <v>8827</v>
      </c>
      <c r="D35" s="153"/>
      <c r="E35" s="154"/>
      <c r="F35" s="155"/>
      <c r="G35" s="156"/>
      <c r="H35" s="143">
        <f t="shared" si="2"/>
        <v>0</v>
      </c>
      <c r="I35" s="158">
        <v>2890</v>
      </c>
      <c r="J35" s="160">
        <f t="shared" si="3"/>
        <v>2890</v>
      </c>
      <c r="K35" s="146" t="s">
        <v>43</v>
      </c>
    </row>
    <row r="36" spans="1:11" ht="31.5" customHeight="1">
      <c r="A36" s="73" t="s">
        <v>28</v>
      </c>
      <c r="B36" s="74" t="s">
        <v>29</v>
      </c>
      <c r="C36" s="74" t="s">
        <v>30</v>
      </c>
      <c r="D36" s="75" t="s">
        <v>31</v>
      </c>
      <c r="E36" s="76" t="s">
        <v>32</v>
      </c>
      <c r="F36" s="76"/>
      <c r="G36" s="76"/>
      <c r="H36" s="77" t="s">
        <v>33</v>
      </c>
      <c r="I36" s="77" t="s">
        <v>34</v>
      </c>
      <c r="J36" s="83" t="s">
        <v>35</v>
      </c>
      <c r="K36" s="79" t="s">
        <v>36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40" t="s">
        <v>37</v>
      </c>
      <c r="F38" s="34" t="s">
        <v>38</v>
      </c>
      <c r="G38" s="36" t="s">
        <v>39</v>
      </c>
      <c r="H38" s="77"/>
      <c r="I38" s="77"/>
      <c r="J38" s="83"/>
      <c r="K38" s="79"/>
    </row>
    <row r="39" spans="1:11" ht="24.75" customHeight="1">
      <c r="A39" s="41" t="s">
        <v>48</v>
      </c>
      <c r="B39" s="42">
        <v>26</v>
      </c>
      <c r="C39" s="161">
        <v>4798</v>
      </c>
      <c r="D39" s="162"/>
      <c r="E39" s="163"/>
      <c r="F39" s="164">
        <v>1000</v>
      </c>
      <c r="G39" s="165"/>
      <c r="H39" s="166">
        <f aca="true" t="shared" si="4" ref="H39:H48">SUM(E39:G39)</f>
        <v>1000</v>
      </c>
      <c r="I39" s="167">
        <v>2870</v>
      </c>
      <c r="J39" s="168">
        <f aca="true" t="shared" si="5" ref="J39:J48">H39+I39</f>
        <v>3870</v>
      </c>
      <c r="K39" s="146" t="s">
        <v>43</v>
      </c>
    </row>
    <row r="40" spans="1:11" ht="24.75" customHeight="1">
      <c r="A40" s="41"/>
      <c r="B40" s="65">
        <v>27</v>
      </c>
      <c r="C40" s="121">
        <v>8827</v>
      </c>
      <c r="D40" s="147"/>
      <c r="E40" s="148"/>
      <c r="F40" s="149">
        <v>2000</v>
      </c>
      <c r="G40" s="150"/>
      <c r="H40" s="166">
        <f t="shared" si="4"/>
        <v>2000</v>
      </c>
      <c r="I40" s="151">
        <v>3190</v>
      </c>
      <c r="J40" s="168">
        <f t="shared" si="5"/>
        <v>5190</v>
      </c>
      <c r="K40" s="146" t="s">
        <v>43</v>
      </c>
    </row>
    <row r="41" spans="1:11" ht="24.75" customHeight="1">
      <c r="A41" s="41"/>
      <c r="B41" s="51">
        <v>28</v>
      </c>
      <c r="C41" s="121">
        <v>609</v>
      </c>
      <c r="D41" s="147"/>
      <c r="E41" s="148">
        <v>730</v>
      </c>
      <c r="F41" s="149">
        <v>1000</v>
      </c>
      <c r="G41" s="150"/>
      <c r="H41" s="166">
        <f t="shared" si="4"/>
        <v>1730</v>
      </c>
      <c r="I41" s="151"/>
      <c r="J41" s="168">
        <f t="shared" si="5"/>
        <v>1730</v>
      </c>
      <c r="K41" s="120" t="s">
        <v>81</v>
      </c>
    </row>
    <row r="42" spans="1:11" ht="24.75" customHeight="1">
      <c r="A42" s="41"/>
      <c r="B42" s="51">
        <v>29</v>
      </c>
      <c r="C42" s="121">
        <v>616</v>
      </c>
      <c r="D42" s="147"/>
      <c r="E42" s="148">
        <v>1000</v>
      </c>
      <c r="F42" s="149">
        <v>1160</v>
      </c>
      <c r="G42" s="150"/>
      <c r="H42" s="166">
        <f t="shared" si="4"/>
        <v>2160</v>
      </c>
      <c r="I42" s="151"/>
      <c r="J42" s="168">
        <f t="shared" si="5"/>
        <v>2160</v>
      </c>
      <c r="K42" s="120" t="s">
        <v>45</v>
      </c>
    </row>
    <row r="43" spans="1:11" ht="24.75" customHeight="1">
      <c r="A43" s="41"/>
      <c r="B43" s="51">
        <v>30</v>
      </c>
      <c r="C43" s="121">
        <v>613</v>
      </c>
      <c r="D43" s="147"/>
      <c r="E43" s="148"/>
      <c r="F43" s="149">
        <v>1200</v>
      </c>
      <c r="G43" s="150"/>
      <c r="H43" s="166">
        <f t="shared" si="4"/>
        <v>1200</v>
      </c>
      <c r="I43" s="151"/>
      <c r="J43" s="168">
        <f t="shared" si="5"/>
        <v>1200</v>
      </c>
      <c r="K43" s="139" t="s">
        <v>83</v>
      </c>
    </row>
    <row r="44" spans="1:11" ht="24.75" customHeight="1">
      <c r="A44" s="41"/>
      <c r="B44" s="51">
        <v>31</v>
      </c>
      <c r="C44" s="121">
        <v>616</v>
      </c>
      <c r="D44" s="147"/>
      <c r="E44" s="148">
        <v>580</v>
      </c>
      <c r="F44" s="149">
        <v>1000</v>
      </c>
      <c r="G44" s="150"/>
      <c r="H44" s="166">
        <f t="shared" si="4"/>
        <v>1580</v>
      </c>
      <c r="I44" s="151"/>
      <c r="J44" s="168">
        <f t="shared" si="5"/>
        <v>1580</v>
      </c>
      <c r="K44" s="120" t="s">
        <v>45</v>
      </c>
    </row>
    <row r="45" spans="1:11" ht="24.75" customHeight="1">
      <c r="A45" s="41"/>
      <c r="B45" s="51">
        <v>32</v>
      </c>
      <c r="C45" s="121" t="s">
        <v>87</v>
      </c>
      <c r="D45" s="147"/>
      <c r="E45" s="148">
        <v>550</v>
      </c>
      <c r="F45" s="149">
        <v>900</v>
      </c>
      <c r="G45" s="150"/>
      <c r="H45" s="166">
        <f t="shared" si="4"/>
        <v>1450</v>
      </c>
      <c r="I45" s="151"/>
      <c r="J45" s="168">
        <f t="shared" si="5"/>
        <v>1450</v>
      </c>
      <c r="K45" s="120" t="s">
        <v>88</v>
      </c>
    </row>
    <row r="46" spans="1:11" ht="24.75" customHeight="1">
      <c r="A46" s="41"/>
      <c r="B46" s="51">
        <v>33</v>
      </c>
      <c r="C46" s="121" t="s">
        <v>89</v>
      </c>
      <c r="D46" s="147"/>
      <c r="E46" s="148">
        <v>2080</v>
      </c>
      <c r="F46" s="149">
        <v>1500</v>
      </c>
      <c r="G46" s="150"/>
      <c r="H46" s="166">
        <f t="shared" si="4"/>
        <v>3580</v>
      </c>
      <c r="I46" s="151"/>
      <c r="J46" s="168">
        <f t="shared" si="5"/>
        <v>3580</v>
      </c>
      <c r="K46" s="120" t="s">
        <v>90</v>
      </c>
    </row>
    <row r="47" spans="1:11" ht="24.75" customHeight="1">
      <c r="A47" s="41"/>
      <c r="B47" s="92">
        <v>34</v>
      </c>
      <c r="C47" s="152" t="s">
        <v>91</v>
      </c>
      <c r="D47" s="153"/>
      <c r="E47" s="148">
        <v>790</v>
      </c>
      <c r="F47" s="149">
        <v>790</v>
      </c>
      <c r="G47" s="150"/>
      <c r="H47" s="166">
        <f t="shared" si="4"/>
        <v>1580</v>
      </c>
      <c r="I47" s="151"/>
      <c r="J47" s="168">
        <f t="shared" si="5"/>
        <v>1580</v>
      </c>
      <c r="K47" s="120" t="s">
        <v>92</v>
      </c>
    </row>
    <row r="48" spans="1:11" ht="24.75" customHeight="1">
      <c r="A48" s="41"/>
      <c r="B48" s="65">
        <v>35</v>
      </c>
      <c r="C48" s="152" t="s">
        <v>93</v>
      </c>
      <c r="D48" s="153"/>
      <c r="E48" s="154">
        <v>880</v>
      </c>
      <c r="F48" s="155">
        <v>1310</v>
      </c>
      <c r="G48" s="156"/>
      <c r="H48" s="166">
        <f t="shared" si="4"/>
        <v>2190</v>
      </c>
      <c r="I48" s="158"/>
      <c r="J48" s="168">
        <f t="shared" si="5"/>
        <v>2190</v>
      </c>
      <c r="K48" s="139" t="s">
        <v>94</v>
      </c>
    </row>
    <row r="49" spans="1:11" ht="30" customHeight="1">
      <c r="A49" s="93" t="s">
        <v>49</v>
      </c>
      <c r="B49" s="93"/>
      <c r="C49" s="93"/>
      <c r="D49" s="93"/>
      <c r="E49" s="94">
        <f>SUM(E8:E48)</f>
        <v>15700</v>
      </c>
      <c r="F49" s="95"/>
      <c r="G49" s="95"/>
      <c r="H49" s="95"/>
      <c r="I49" s="95"/>
      <c r="J49" s="95"/>
      <c r="K49" s="95"/>
    </row>
    <row r="50" spans="1:11" ht="28.5" customHeight="1">
      <c r="A50" s="93" t="s">
        <v>50</v>
      </c>
      <c r="B50" s="93"/>
      <c r="C50" s="93"/>
      <c r="D50" s="93"/>
      <c r="E50" s="93"/>
      <c r="F50" s="94">
        <f>SUM(F8:F48)</f>
        <v>21390</v>
      </c>
      <c r="G50" s="95"/>
      <c r="H50" s="95"/>
      <c r="I50" s="95"/>
      <c r="J50" s="95"/>
      <c r="K50" s="95"/>
    </row>
    <row r="51" spans="1:11" ht="24.75" customHeight="1">
      <c r="A51" s="93" t="s">
        <v>51</v>
      </c>
      <c r="B51" s="93"/>
      <c r="C51" s="93"/>
      <c r="D51" s="93"/>
      <c r="E51" s="93"/>
      <c r="F51" s="93"/>
      <c r="G51" s="96">
        <f>SUM(G8:G48)</f>
        <v>0</v>
      </c>
      <c r="H51" s="95"/>
      <c r="I51" s="95"/>
      <c r="J51" s="95"/>
      <c r="K51" s="95"/>
    </row>
    <row r="52" spans="1:11" ht="28.5" customHeight="1">
      <c r="A52" s="93" t="s">
        <v>52</v>
      </c>
      <c r="B52" s="93"/>
      <c r="C52" s="93"/>
      <c r="D52" s="93"/>
      <c r="E52" s="93"/>
      <c r="F52" s="93"/>
      <c r="G52" s="93"/>
      <c r="H52" s="97">
        <f>SUM(H8:H48)</f>
        <v>37090</v>
      </c>
      <c r="I52" s="95"/>
      <c r="J52" s="95"/>
      <c r="K52" s="95"/>
    </row>
    <row r="53" spans="1:11" ht="24.75" customHeight="1">
      <c r="A53" s="93" t="s">
        <v>53</v>
      </c>
      <c r="B53" s="93"/>
      <c r="C53" s="93"/>
      <c r="D53" s="93"/>
      <c r="E53" s="93"/>
      <c r="F53" s="93"/>
      <c r="G53" s="93"/>
      <c r="H53" s="93"/>
      <c r="I53" s="98">
        <f>SUM(I8:I48)</f>
        <v>20520</v>
      </c>
      <c r="J53" s="95"/>
      <c r="K53" s="95"/>
    </row>
    <row r="54" spans="1:11" ht="23.25" customHeight="1">
      <c r="A54" s="93" t="s">
        <v>54</v>
      </c>
      <c r="B54" s="93"/>
      <c r="C54" s="93"/>
      <c r="D54" s="93"/>
      <c r="E54" s="93"/>
      <c r="F54" s="93"/>
      <c r="G54" s="93"/>
      <c r="H54" s="93"/>
      <c r="I54" s="93"/>
      <c r="J54" s="99">
        <f>SUM(J8:J48)</f>
        <v>57610</v>
      </c>
      <c r="K54" s="100"/>
    </row>
    <row r="55" ht="15" customHeight="1"/>
    <row r="56" spans="1:15" ht="29.25" customHeight="1">
      <c r="A56" s="23" t="s">
        <v>55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8" customFormat="1" ht="26.25" customHeight="1">
      <c r="A57" s="101" t="s">
        <v>56</v>
      </c>
      <c r="B57" s="102" t="s">
        <v>30</v>
      </c>
      <c r="C57" s="103" t="s">
        <v>31</v>
      </c>
      <c r="D57" s="104" t="s">
        <v>57</v>
      </c>
      <c r="E57" s="104"/>
      <c r="F57" s="104"/>
      <c r="G57" s="105" t="s">
        <v>58</v>
      </c>
      <c r="H57" s="105"/>
      <c r="I57" s="105"/>
      <c r="J57" s="106" t="s">
        <v>59</v>
      </c>
      <c r="K57" s="106"/>
      <c r="L57" s="106"/>
      <c r="M57" s="102" t="s">
        <v>60</v>
      </c>
      <c r="N57" s="107"/>
    </row>
    <row r="58" spans="1:14" s="108" customFormat="1" ht="55.5" customHeight="1">
      <c r="A58" s="101"/>
      <c r="B58" s="102"/>
      <c r="C58" s="103"/>
      <c r="D58" s="109" t="s">
        <v>61</v>
      </c>
      <c r="E58" s="110" t="s">
        <v>62</v>
      </c>
      <c r="F58" s="111" t="s">
        <v>63</v>
      </c>
      <c r="G58" s="112" t="s">
        <v>61</v>
      </c>
      <c r="H58" s="110" t="s">
        <v>62</v>
      </c>
      <c r="I58" s="113" t="s">
        <v>64</v>
      </c>
      <c r="J58" s="114" t="s">
        <v>61</v>
      </c>
      <c r="K58" s="110" t="s">
        <v>62</v>
      </c>
      <c r="L58" s="115" t="s">
        <v>65</v>
      </c>
      <c r="M58" s="102"/>
      <c r="N58" s="107"/>
    </row>
    <row r="59" spans="1:13" ht="24.75" customHeight="1">
      <c r="A59" s="116">
        <v>1</v>
      </c>
      <c r="B59" s="117">
        <v>873</v>
      </c>
      <c r="C59" s="118"/>
      <c r="D59" s="119">
        <v>3670</v>
      </c>
      <c r="E59" s="120"/>
      <c r="F59" s="121"/>
      <c r="G59" s="122"/>
      <c r="H59" s="121"/>
      <c r="I59" s="123"/>
      <c r="J59" s="120"/>
      <c r="K59" s="121"/>
      <c r="L59" s="124"/>
      <c r="M59" s="117"/>
    </row>
    <row r="60" spans="1:13" ht="24.75" customHeight="1">
      <c r="A60" s="116">
        <v>2</v>
      </c>
      <c r="B60" s="117">
        <v>847</v>
      </c>
      <c r="C60" s="118"/>
      <c r="D60" s="119">
        <v>3300</v>
      </c>
      <c r="E60" s="120"/>
      <c r="F60" s="121"/>
      <c r="G60" s="122"/>
      <c r="H60" s="121"/>
      <c r="I60" s="123"/>
      <c r="J60" s="120"/>
      <c r="K60" s="121"/>
      <c r="L60" s="124"/>
      <c r="M60" s="117"/>
    </row>
    <row r="61" spans="1:13" ht="24.75" customHeight="1">
      <c r="A61" s="116">
        <v>3</v>
      </c>
      <c r="B61" s="117"/>
      <c r="C61" s="118"/>
      <c r="D61" s="119"/>
      <c r="E61" s="120"/>
      <c r="F61" s="121"/>
      <c r="G61" s="122"/>
      <c r="H61" s="121"/>
      <c r="I61" s="123"/>
      <c r="J61" s="120"/>
      <c r="K61" s="121"/>
      <c r="L61" s="124"/>
      <c r="M61" s="117"/>
    </row>
    <row r="62" spans="1:13" ht="24.75" customHeight="1">
      <c r="A62" s="116">
        <v>4</v>
      </c>
      <c r="B62" s="117"/>
      <c r="C62" s="118"/>
      <c r="D62" s="119"/>
      <c r="E62" s="120"/>
      <c r="F62" s="121"/>
      <c r="G62" s="122"/>
      <c r="H62" s="121"/>
      <c r="I62" s="123"/>
      <c r="J62" s="120"/>
      <c r="K62" s="121"/>
      <c r="L62" s="124"/>
      <c r="M62" s="117"/>
    </row>
    <row r="63" spans="1:13" ht="24.75" customHeight="1">
      <c r="A63" s="116">
        <v>5</v>
      </c>
      <c r="B63" s="117"/>
      <c r="C63" s="118"/>
      <c r="D63" s="119"/>
      <c r="E63" s="120"/>
      <c r="F63" s="121"/>
      <c r="G63" s="122"/>
      <c r="H63" s="121"/>
      <c r="I63" s="123"/>
      <c r="J63" s="120"/>
      <c r="K63" s="121"/>
      <c r="L63" s="124"/>
      <c r="M63" s="117"/>
    </row>
    <row r="64" spans="1:13" ht="24.75" customHeight="1">
      <c r="A64" s="116">
        <v>6</v>
      </c>
      <c r="B64" s="117"/>
      <c r="C64" s="118"/>
      <c r="D64" s="119"/>
      <c r="E64" s="120"/>
      <c r="F64" s="121"/>
      <c r="G64" s="122"/>
      <c r="H64" s="121"/>
      <c r="I64" s="123"/>
      <c r="J64" s="120"/>
      <c r="K64" s="121"/>
      <c r="L64" s="124"/>
      <c r="M64" s="117"/>
    </row>
    <row r="65" spans="1:13" ht="24.75" customHeight="1">
      <c r="A65" s="116">
        <v>7</v>
      </c>
      <c r="B65" s="117"/>
      <c r="C65" s="118"/>
      <c r="D65" s="119"/>
      <c r="E65" s="120"/>
      <c r="F65" s="121"/>
      <c r="G65" s="122"/>
      <c r="H65" s="121"/>
      <c r="I65" s="123"/>
      <c r="J65" s="120"/>
      <c r="K65" s="121"/>
      <c r="L65" s="124"/>
      <c r="M65" s="117"/>
    </row>
    <row r="66" spans="1:13" ht="24.75" customHeight="1">
      <c r="A66" s="116">
        <v>8</v>
      </c>
      <c r="B66" s="117"/>
      <c r="C66" s="118"/>
      <c r="D66" s="119"/>
      <c r="E66" s="120"/>
      <c r="F66" s="121"/>
      <c r="G66" s="122"/>
      <c r="H66" s="121"/>
      <c r="I66" s="123"/>
      <c r="J66" s="120"/>
      <c r="K66" s="121"/>
      <c r="L66" s="124"/>
      <c r="M66" s="117"/>
    </row>
    <row r="67" spans="1:13" ht="24.75" customHeight="1">
      <c r="A67" s="116">
        <v>9</v>
      </c>
      <c r="B67" s="117"/>
      <c r="C67" s="118"/>
      <c r="D67" s="119"/>
      <c r="E67" s="120"/>
      <c r="F67" s="121"/>
      <c r="G67" s="122"/>
      <c r="H67" s="121"/>
      <c r="I67" s="123"/>
      <c r="J67" s="120"/>
      <c r="K67" s="121"/>
      <c r="L67" s="124"/>
      <c r="M67" s="117"/>
    </row>
    <row r="68" spans="1:13" ht="24.75" customHeight="1">
      <c r="A68" s="116">
        <v>10</v>
      </c>
      <c r="B68" s="117"/>
      <c r="C68" s="118"/>
      <c r="D68" s="119"/>
      <c r="E68" s="120"/>
      <c r="F68" s="121"/>
      <c r="G68" s="122"/>
      <c r="H68" s="121"/>
      <c r="I68" s="123"/>
      <c r="J68" s="120"/>
      <c r="K68" s="121"/>
      <c r="L68" s="124"/>
      <c r="M68" s="117"/>
    </row>
    <row r="69" spans="1:13" ht="24.75" customHeight="1">
      <c r="A69" s="116">
        <v>11</v>
      </c>
      <c r="B69" s="117"/>
      <c r="C69" s="118"/>
      <c r="D69" s="119"/>
      <c r="E69" s="120"/>
      <c r="F69" s="121"/>
      <c r="G69" s="122"/>
      <c r="H69" s="121"/>
      <c r="I69" s="123"/>
      <c r="J69" s="120"/>
      <c r="K69" s="121"/>
      <c r="L69" s="124"/>
      <c r="M69" s="117"/>
    </row>
    <row r="70" spans="1:13" ht="24.75" customHeight="1">
      <c r="A70" s="116">
        <v>12</v>
      </c>
      <c r="B70" s="117"/>
      <c r="C70" s="118"/>
      <c r="D70" s="119"/>
      <c r="E70" s="120"/>
      <c r="F70" s="121"/>
      <c r="G70" s="122"/>
      <c r="H70" s="121"/>
      <c r="I70" s="123"/>
      <c r="J70" s="120"/>
      <c r="K70" s="121"/>
      <c r="L70" s="124"/>
      <c r="M70" s="117"/>
    </row>
    <row r="71" spans="1:13" ht="24.75" customHeight="1">
      <c r="A71" s="116">
        <v>13</v>
      </c>
      <c r="B71" s="117"/>
      <c r="C71" s="118"/>
      <c r="D71" s="119"/>
      <c r="E71" s="120"/>
      <c r="F71" s="121"/>
      <c r="G71" s="122"/>
      <c r="H71" s="121"/>
      <c r="I71" s="123"/>
      <c r="J71" s="120"/>
      <c r="K71" s="121"/>
      <c r="L71" s="124"/>
      <c r="M71" s="117"/>
    </row>
    <row r="72" spans="1:13" ht="24.75" customHeight="1">
      <c r="A72" s="116">
        <v>14</v>
      </c>
      <c r="B72" s="117"/>
      <c r="C72" s="118"/>
      <c r="D72" s="119"/>
      <c r="E72" s="120"/>
      <c r="F72" s="121"/>
      <c r="G72" s="122"/>
      <c r="H72" s="121"/>
      <c r="I72" s="123"/>
      <c r="J72" s="120"/>
      <c r="K72" s="121"/>
      <c r="L72" s="124"/>
      <c r="M72" s="117"/>
    </row>
    <row r="73" spans="1:13" ht="24.75" customHeight="1">
      <c r="A73" s="116">
        <v>15</v>
      </c>
      <c r="B73" s="117"/>
      <c r="C73" s="118"/>
      <c r="D73" s="119"/>
      <c r="E73" s="120"/>
      <c r="F73" s="121"/>
      <c r="G73" s="122"/>
      <c r="H73" s="121"/>
      <c r="I73" s="123"/>
      <c r="J73" s="120"/>
      <c r="K73" s="121"/>
      <c r="L73" s="124"/>
      <c r="M73" s="117"/>
    </row>
    <row r="74" spans="1:10" ht="24.75" customHeight="1">
      <c r="A74" s="12" t="s">
        <v>66</v>
      </c>
      <c r="B74" s="12"/>
      <c r="C74" s="12"/>
      <c r="D74" s="12"/>
      <c r="E74" s="12"/>
      <c r="F74" s="12"/>
      <c r="G74" s="12"/>
      <c r="H74" s="12"/>
      <c r="I74" s="12"/>
      <c r="J74" s="125">
        <f>(SUM(D59:D73)/1000)+(SUM(G59:G73)/1000)+(SUM(J59:J73)/1000)</f>
        <v>6.97</v>
      </c>
    </row>
    <row r="75" spans="1:10" ht="24.75" customHeight="1">
      <c r="A75" s="12" t="s">
        <v>67</v>
      </c>
      <c r="B75" s="12"/>
      <c r="C75" s="12"/>
      <c r="D75" s="12"/>
      <c r="E75" s="12"/>
      <c r="F75" s="12"/>
      <c r="G75" s="12"/>
      <c r="H75" s="12"/>
      <c r="I75" s="12"/>
      <c r="J75" s="125">
        <f>(SUM(E59:E73))+(SUM(H59:H73))+(SUM(K59:K73))</f>
        <v>0</v>
      </c>
    </row>
    <row r="76" spans="1:10" ht="24.75" customHeight="1">
      <c r="A76" s="12" t="s">
        <v>68</v>
      </c>
      <c r="B76" s="12"/>
      <c r="C76" s="12"/>
      <c r="D76" s="12"/>
      <c r="E76" s="12"/>
      <c r="F76" s="12"/>
      <c r="G76" s="12"/>
      <c r="H76" s="12"/>
      <c r="I76" s="12"/>
      <c r="J76" s="125">
        <f>(SUM(F59:F73))+(SUM(I59:I73))+(SUM(L59:L73))</f>
        <v>0</v>
      </c>
    </row>
    <row r="79" spans="1:15" ht="29.25" customHeight="1">
      <c r="A79" s="23" t="s">
        <v>69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8" customFormat="1" ht="26.25" customHeight="1">
      <c r="A80" s="101" t="s">
        <v>56</v>
      </c>
      <c r="B80" s="102" t="s">
        <v>30</v>
      </c>
      <c r="C80" s="103" t="s">
        <v>31</v>
      </c>
      <c r="D80" s="104" t="s">
        <v>57</v>
      </c>
      <c r="E80" s="104"/>
      <c r="F80" s="104"/>
      <c r="G80" s="105" t="s">
        <v>58</v>
      </c>
      <c r="H80" s="105"/>
      <c r="I80" s="105"/>
      <c r="J80" s="106" t="s">
        <v>59</v>
      </c>
      <c r="K80" s="106"/>
      <c r="L80" s="106"/>
      <c r="M80" s="102" t="s">
        <v>60</v>
      </c>
      <c r="N80" s="107"/>
    </row>
    <row r="81" spans="1:14" s="108" customFormat="1" ht="55.5" customHeight="1">
      <c r="A81" s="101"/>
      <c r="B81" s="102"/>
      <c r="C81" s="103"/>
      <c r="D81" s="109" t="s">
        <v>61</v>
      </c>
      <c r="E81" s="110" t="s">
        <v>62</v>
      </c>
      <c r="F81" s="111" t="s">
        <v>63</v>
      </c>
      <c r="G81" s="112" t="s">
        <v>61</v>
      </c>
      <c r="H81" s="110" t="s">
        <v>62</v>
      </c>
      <c r="I81" s="113" t="s">
        <v>64</v>
      </c>
      <c r="J81" s="114" t="s">
        <v>61</v>
      </c>
      <c r="K81" s="110" t="s">
        <v>62</v>
      </c>
      <c r="L81" s="115" t="s">
        <v>65</v>
      </c>
      <c r="M81" s="102"/>
      <c r="N81" s="107"/>
    </row>
    <row r="82" spans="1:13" ht="24.75" customHeight="1">
      <c r="A82" s="116">
        <v>1</v>
      </c>
      <c r="B82" s="117">
        <v>847</v>
      </c>
      <c r="C82" s="118"/>
      <c r="D82" s="119">
        <v>2320</v>
      </c>
      <c r="E82" s="120"/>
      <c r="F82" s="121"/>
      <c r="G82" s="122"/>
      <c r="H82" s="121"/>
      <c r="I82" s="123"/>
      <c r="J82" s="120"/>
      <c r="K82" s="121"/>
      <c r="L82" s="124"/>
      <c r="M82" s="117"/>
    </row>
    <row r="83" spans="1:13" ht="24.75" customHeight="1">
      <c r="A83" s="116">
        <v>2</v>
      </c>
      <c r="B83" s="117">
        <v>847</v>
      </c>
      <c r="C83" s="118"/>
      <c r="D83" s="119">
        <v>3410</v>
      </c>
      <c r="E83" s="120"/>
      <c r="F83" s="121"/>
      <c r="G83" s="122"/>
      <c r="H83" s="121"/>
      <c r="I83" s="123"/>
      <c r="J83" s="120"/>
      <c r="K83" s="121"/>
      <c r="L83" s="124"/>
      <c r="M83" s="117"/>
    </row>
    <row r="84" spans="1:13" ht="24.75" customHeight="1">
      <c r="A84" s="116">
        <v>3</v>
      </c>
      <c r="B84" s="117">
        <v>873</v>
      </c>
      <c r="C84" s="118"/>
      <c r="D84" s="119">
        <v>3330</v>
      </c>
      <c r="E84" s="120"/>
      <c r="F84" s="121"/>
      <c r="G84" s="122"/>
      <c r="H84" s="121"/>
      <c r="I84" s="123"/>
      <c r="J84" s="120"/>
      <c r="K84" s="121"/>
      <c r="L84" s="124"/>
      <c r="M84" s="117"/>
    </row>
    <row r="85" spans="1:13" ht="24.75" customHeight="1">
      <c r="A85" s="116">
        <v>4</v>
      </c>
      <c r="B85" s="117"/>
      <c r="C85" s="118"/>
      <c r="D85" s="119"/>
      <c r="E85" s="120"/>
      <c r="F85" s="121"/>
      <c r="G85" s="122"/>
      <c r="H85" s="121"/>
      <c r="I85" s="123"/>
      <c r="J85" s="120"/>
      <c r="K85" s="121"/>
      <c r="L85" s="124"/>
      <c r="M85" s="117"/>
    </row>
    <row r="86" spans="1:13" ht="24.75" customHeight="1">
      <c r="A86" s="116">
        <v>5</v>
      </c>
      <c r="B86" s="117"/>
      <c r="C86" s="118"/>
      <c r="D86" s="119"/>
      <c r="E86" s="120"/>
      <c r="F86" s="121"/>
      <c r="G86" s="122"/>
      <c r="H86" s="121"/>
      <c r="I86" s="123"/>
      <c r="J86" s="120"/>
      <c r="K86" s="121"/>
      <c r="L86" s="124"/>
      <c r="M86" s="117"/>
    </row>
    <row r="87" spans="1:13" ht="24.75" customHeight="1">
      <c r="A87" s="116">
        <v>6</v>
      </c>
      <c r="B87" s="117"/>
      <c r="C87" s="118"/>
      <c r="D87" s="119"/>
      <c r="E87" s="120"/>
      <c r="F87" s="121"/>
      <c r="G87" s="122"/>
      <c r="H87" s="121"/>
      <c r="I87" s="123"/>
      <c r="J87" s="120"/>
      <c r="K87" s="121"/>
      <c r="L87" s="124"/>
      <c r="M87" s="117"/>
    </row>
    <row r="88" spans="1:13" ht="24.75" customHeight="1">
      <c r="A88" s="116">
        <v>7</v>
      </c>
      <c r="B88" s="117"/>
      <c r="C88" s="118"/>
      <c r="D88" s="119"/>
      <c r="E88" s="120"/>
      <c r="F88" s="121"/>
      <c r="G88" s="122"/>
      <c r="H88" s="121"/>
      <c r="I88" s="123"/>
      <c r="J88" s="120"/>
      <c r="K88" s="121"/>
      <c r="L88" s="124"/>
      <c r="M88" s="117"/>
    </row>
    <row r="89" spans="1:13" ht="24.75" customHeight="1">
      <c r="A89" s="116">
        <v>8</v>
      </c>
      <c r="B89" s="117"/>
      <c r="C89" s="118"/>
      <c r="D89" s="119"/>
      <c r="E89" s="120"/>
      <c r="F89" s="121"/>
      <c r="G89" s="122"/>
      <c r="H89" s="121"/>
      <c r="I89" s="123"/>
      <c r="J89" s="120"/>
      <c r="K89" s="121"/>
      <c r="L89" s="124"/>
      <c r="M89" s="117"/>
    </row>
    <row r="90" spans="1:13" ht="24.75" customHeight="1">
      <c r="A90" s="116">
        <v>9</v>
      </c>
      <c r="B90" s="117"/>
      <c r="C90" s="118"/>
      <c r="D90" s="119"/>
      <c r="E90" s="120"/>
      <c r="F90" s="121"/>
      <c r="G90" s="122"/>
      <c r="H90" s="121"/>
      <c r="I90" s="123"/>
      <c r="J90" s="120"/>
      <c r="K90" s="121"/>
      <c r="L90" s="124"/>
      <c r="M90" s="117"/>
    </row>
    <row r="91" spans="1:13" ht="24.75" customHeight="1">
      <c r="A91" s="116">
        <v>10</v>
      </c>
      <c r="B91" s="117"/>
      <c r="C91" s="118"/>
      <c r="D91" s="119"/>
      <c r="E91" s="120"/>
      <c r="F91" s="121"/>
      <c r="G91" s="122"/>
      <c r="H91" s="121"/>
      <c r="I91" s="123"/>
      <c r="J91" s="120"/>
      <c r="K91" s="121"/>
      <c r="L91" s="124"/>
      <c r="M91" s="117"/>
    </row>
    <row r="92" spans="1:13" ht="24.75" customHeight="1">
      <c r="A92" s="116">
        <v>11</v>
      </c>
      <c r="B92" s="117"/>
      <c r="C92" s="118"/>
      <c r="D92" s="119"/>
      <c r="E92" s="120"/>
      <c r="F92" s="121"/>
      <c r="G92" s="122"/>
      <c r="H92" s="121"/>
      <c r="I92" s="123"/>
      <c r="J92" s="120"/>
      <c r="K92" s="121"/>
      <c r="L92" s="124"/>
      <c r="M92" s="117"/>
    </row>
    <row r="93" spans="1:13" ht="24.75" customHeight="1">
      <c r="A93" s="116">
        <v>12</v>
      </c>
      <c r="B93" s="117"/>
      <c r="C93" s="118"/>
      <c r="D93" s="119"/>
      <c r="E93" s="120"/>
      <c r="F93" s="121"/>
      <c r="G93" s="122"/>
      <c r="H93" s="121"/>
      <c r="I93" s="123"/>
      <c r="J93" s="120"/>
      <c r="K93" s="121"/>
      <c r="L93" s="124"/>
      <c r="M93" s="117"/>
    </row>
    <row r="94" spans="1:13" ht="24.75" customHeight="1">
      <c r="A94" s="116">
        <v>13</v>
      </c>
      <c r="B94" s="117"/>
      <c r="C94" s="118"/>
      <c r="D94" s="119"/>
      <c r="E94" s="120"/>
      <c r="F94" s="121"/>
      <c r="G94" s="122"/>
      <c r="H94" s="121"/>
      <c r="I94" s="123"/>
      <c r="J94" s="120"/>
      <c r="K94" s="121"/>
      <c r="L94" s="124"/>
      <c r="M94" s="117"/>
    </row>
    <row r="95" spans="1:13" ht="24.75" customHeight="1">
      <c r="A95" s="116">
        <v>14</v>
      </c>
      <c r="B95" s="117"/>
      <c r="C95" s="118"/>
      <c r="D95" s="119"/>
      <c r="E95" s="120"/>
      <c r="F95" s="121"/>
      <c r="G95" s="122"/>
      <c r="H95" s="121"/>
      <c r="I95" s="123"/>
      <c r="J95" s="120"/>
      <c r="K95" s="121"/>
      <c r="L95" s="124"/>
      <c r="M95" s="117"/>
    </row>
    <row r="96" spans="1:13" ht="24.75" customHeight="1">
      <c r="A96" s="116">
        <v>15</v>
      </c>
      <c r="B96" s="117"/>
      <c r="C96" s="118"/>
      <c r="D96" s="119"/>
      <c r="E96" s="120"/>
      <c r="F96" s="121"/>
      <c r="G96" s="122"/>
      <c r="H96" s="121"/>
      <c r="I96" s="123"/>
      <c r="J96" s="120"/>
      <c r="K96" s="121"/>
      <c r="L96" s="124"/>
      <c r="M96" s="117"/>
    </row>
    <row r="97" spans="1:10" ht="24.75" customHeight="1">
      <c r="A97" s="12" t="s">
        <v>70</v>
      </c>
      <c r="B97" s="12"/>
      <c r="C97" s="12"/>
      <c r="D97" s="12"/>
      <c r="E97" s="12"/>
      <c r="F97" s="12"/>
      <c r="G97" s="12"/>
      <c r="H97" s="12"/>
      <c r="I97" s="12"/>
      <c r="J97" s="125">
        <f>(SUM(D82:D96)/1000)+(SUM(G82:G96)/1000)+(SUM(J82:J96)/1000)</f>
        <v>9.06</v>
      </c>
    </row>
    <row r="98" spans="1:10" ht="24.75" customHeight="1">
      <c r="A98" s="12" t="s">
        <v>67</v>
      </c>
      <c r="B98" s="12"/>
      <c r="C98" s="12"/>
      <c r="D98" s="12"/>
      <c r="E98" s="12"/>
      <c r="F98" s="12"/>
      <c r="G98" s="12"/>
      <c r="H98" s="12"/>
      <c r="I98" s="12"/>
      <c r="J98" s="125">
        <f>(SUM(E82:E96))+(SUM(H82:H96))+(SUM(K82:K96))</f>
        <v>0</v>
      </c>
    </row>
    <row r="99" spans="1:10" ht="24.75" customHeight="1">
      <c r="A99" s="12" t="s">
        <v>71</v>
      </c>
      <c r="B99" s="12"/>
      <c r="C99" s="12"/>
      <c r="D99" s="12"/>
      <c r="E99" s="12"/>
      <c r="F99" s="12"/>
      <c r="G99" s="12"/>
      <c r="H99" s="12"/>
      <c r="I99" s="12"/>
      <c r="J99" s="125">
        <f>(SUM(F82:F96))+(SUM(I82:I96))+(SUM(L82:L96))</f>
        <v>0</v>
      </c>
    </row>
    <row r="100" spans="1:10" ht="24.7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9" customFormat="1" ht="15">
      <c r="A102" s="127" t="s">
        <v>72</v>
      </c>
      <c r="B102" s="127"/>
      <c r="C102" s="127"/>
      <c r="D102" s="127"/>
      <c r="E102" s="128"/>
      <c r="F102" s="129" t="s">
        <v>19</v>
      </c>
    </row>
    <row r="103" spans="1:6" s="129" customFormat="1" ht="18" customHeight="1">
      <c r="A103" s="127" t="s">
        <v>73</v>
      </c>
      <c r="B103" s="127"/>
      <c r="C103" s="127"/>
      <c r="D103" s="127"/>
      <c r="E103" s="128"/>
      <c r="F103" s="129" t="s">
        <v>22</v>
      </c>
    </row>
    <row r="104" spans="1:9" ht="24" customHeight="1">
      <c r="A104" s="130" t="s">
        <v>74</v>
      </c>
      <c r="B104" s="130"/>
      <c r="C104" s="130"/>
      <c r="D104" s="130"/>
      <c r="E104" s="130"/>
      <c r="F104" s="132"/>
      <c r="G104" s="30" t="s">
        <v>19</v>
      </c>
      <c r="H104" s="30" t="s">
        <v>20</v>
      </c>
      <c r="I104" s="31"/>
    </row>
    <row r="105" spans="1:9" ht="27.75" customHeight="1">
      <c r="A105" s="130" t="s">
        <v>75</v>
      </c>
      <c r="B105" s="130"/>
      <c r="C105" s="130"/>
      <c r="D105" s="130"/>
      <c r="E105" s="130"/>
      <c r="F105" s="132"/>
      <c r="G105" s="30" t="s">
        <v>22</v>
      </c>
      <c r="H105" s="30" t="s">
        <v>20</v>
      </c>
      <c r="I105" s="31"/>
    </row>
    <row r="106" spans="1:9" ht="27.75" customHeight="1">
      <c r="A106" s="130" t="s">
        <v>76</v>
      </c>
      <c r="B106" s="130"/>
      <c r="C106" s="130"/>
      <c r="D106" s="130"/>
      <c r="E106" s="130"/>
      <c r="F106" s="132"/>
      <c r="G106" s="30" t="s">
        <v>19</v>
      </c>
      <c r="H106" s="30" t="s">
        <v>20</v>
      </c>
      <c r="I106" s="31"/>
    </row>
    <row r="107" spans="1:9" ht="28.5" customHeight="1">
      <c r="A107" s="130" t="s">
        <v>77</v>
      </c>
      <c r="B107" s="130"/>
      <c r="C107" s="130"/>
      <c r="D107" s="130"/>
      <c r="E107" s="130"/>
      <c r="F107" s="132"/>
      <c r="G107" s="30" t="s">
        <v>22</v>
      </c>
      <c r="H107" s="30" t="s">
        <v>20</v>
      </c>
      <c r="I107" s="31"/>
    </row>
  </sheetData>
  <sheetProtection selectLockedCells="1" selectUnlockedCells="1"/>
  <mergeCells count="72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  <mergeCell ref="A104:E104"/>
    <mergeCell ref="A105:E105"/>
    <mergeCell ref="A106:E106"/>
    <mergeCell ref="A107:E10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94">
      <selection activeCell="J105" sqref="J105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27</v>
      </c>
      <c r="B3" s="14"/>
      <c r="C3" s="32"/>
      <c r="D3" s="33">
        <v>44023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4" t="s">
        <v>28</v>
      </c>
      <c r="B5" s="35" t="s">
        <v>29</v>
      </c>
      <c r="C5" s="35" t="s">
        <v>30</v>
      </c>
      <c r="D5" s="36" t="s">
        <v>31</v>
      </c>
      <c r="E5" s="37" t="s">
        <v>32</v>
      </c>
      <c r="F5" s="37"/>
      <c r="G5" s="37"/>
      <c r="H5" s="38" t="s">
        <v>33</v>
      </c>
      <c r="I5" s="38" t="s">
        <v>34</v>
      </c>
      <c r="J5" s="38" t="s">
        <v>35</v>
      </c>
      <c r="K5" s="39" t="s">
        <v>36</v>
      </c>
    </row>
    <row r="6" spans="1:11" ht="31.5" customHeight="1">
      <c r="A6" s="34"/>
      <c r="B6" s="35"/>
      <c r="C6" s="35"/>
      <c r="D6" s="36"/>
      <c r="E6" s="37"/>
      <c r="F6" s="37"/>
      <c r="G6" s="37"/>
      <c r="H6" s="38"/>
      <c r="I6" s="38"/>
      <c r="J6" s="38"/>
      <c r="K6" s="39"/>
    </row>
    <row r="7" spans="1:11" ht="36" customHeight="1">
      <c r="A7" s="34"/>
      <c r="B7" s="35"/>
      <c r="C7" s="35"/>
      <c r="D7" s="36"/>
      <c r="E7" s="40" t="s">
        <v>37</v>
      </c>
      <c r="F7" s="34" t="s">
        <v>38</v>
      </c>
      <c r="G7" s="36" t="s">
        <v>39</v>
      </c>
      <c r="H7" s="38"/>
      <c r="I7" s="38"/>
      <c r="J7" s="38"/>
      <c r="K7" s="39"/>
    </row>
    <row r="8" spans="1:11" ht="24.75" customHeight="1">
      <c r="A8" s="41" t="s">
        <v>40</v>
      </c>
      <c r="B8" s="42">
        <v>1</v>
      </c>
      <c r="C8" s="43">
        <v>463</v>
      </c>
      <c r="D8" s="44"/>
      <c r="E8" s="133">
        <v>500</v>
      </c>
      <c r="F8" s="134">
        <v>520</v>
      </c>
      <c r="G8" s="135"/>
      <c r="H8" s="136">
        <f aca="true" t="shared" si="0" ref="H8:H22">SUM(E8:G8)</f>
        <v>1020</v>
      </c>
      <c r="I8" s="137"/>
      <c r="J8" s="138">
        <f aca="true" t="shared" si="1" ref="J8:J22">H8+I8</f>
        <v>1020</v>
      </c>
      <c r="K8" s="139" t="s">
        <v>83</v>
      </c>
    </row>
    <row r="9" spans="1:11" ht="24.75" customHeight="1">
      <c r="A9" s="41"/>
      <c r="B9" s="51">
        <v>2</v>
      </c>
      <c r="C9" s="24">
        <v>665</v>
      </c>
      <c r="D9" s="52"/>
      <c r="E9" s="140">
        <v>680</v>
      </c>
      <c r="F9" s="141">
        <v>1000</v>
      </c>
      <c r="G9" s="142"/>
      <c r="H9" s="143">
        <f t="shared" si="0"/>
        <v>1680</v>
      </c>
      <c r="I9" s="144"/>
      <c r="J9" s="145">
        <f t="shared" si="1"/>
        <v>1680</v>
      </c>
      <c r="K9" s="146" t="s">
        <v>84</v>
      </c>
    </row>
    <row r="10" spans="1:11" ht="24.75" customHeight="1">
      <c r="A10" s="41"/>
      <c r="B10" s="51">
        <v>3</v>
      </c>
      <c r="C10" s="24">
        <v>463</v>
      </c>
      <c r="D10" s="52"/>
      <c r="E10" s="140"/>
      <c r="F10" s="141">
        <v>450</v>
      </c>
      <c r="G10" s="142"/>
      <c r="H10" s="143">
        <f t="shared" si="0"/>
        <v>450</v>
      </c>
      <c r="I10" s="144"/>
      <c r="J10" s="145">
        <f t="shared" si="1"/>
        <v>450</v>
      </c>
      <c r="K10" s="139" t="s">
        <v>83</v>
      </c>
    </row>
    <row r="11" spans="1:11" ht="24.75" customHeight="1">
      <c r="A11" s="41"/>
      <c r="B11" s="51">
        <v>4</v>
      </c>
      <c r="C11" s="24">
        <v>665</v>
      </c>
      <c r="D11" s="52"/>
      <c r="E11" s="140">
        <v>2000</v>
      </c>
      <c r="F11" s="141"/>
      <c r="G11" s="142"/>
      <c r="H11" s="143">
        <f t="shared" si="0"/>
        <v>2000</v>
      </c>
      <c r="I11" s="144"/>
      <c r="J11" s="145">
        <f t="shared" si="1"/>
        <v>2000</v>
      </c>
      <c r="K11" s="146" t="s">
        <v>84</v>
      </c>
    </row>
    <row r="12" spans="1:11" ht="24.75" customHeight="1">
      <c r="A12" s="41"/>
      <c r="B12" s="51">
        <v>5</v>
      </c>
      <c r="C12" s="24"/>
      <c r="D12" s="52"/>
      <c r="E12" s="140"/>
      <c r="F12" s="141"/>
      <c r="G12" s="142"/>
      <c r="H12" s="143">
        <f t="shared" si="0"/>
        <v>0</v>
      </c>
      <c r="I12" s="144"/>
      <c r="J12" s="145">
        <f t="shared" si="1"/>
        <v>0</v>
      </c>
      <c r="K12" s="146"/>
    </row>
    <row r="13" spans="1:11" ht="24.75" customHeight="1">
      <c r="A13" s="41"/>
      <c r="B13" s="51">
        <v>6</v>
      </c>
      <c r="C13" s="24"/>
      <c r="D13" s="52"/>
      <c r="E13" s="140"/>
      <c r="F13" s="141"/>
      <c r="G13" s="142"/>
      <c r="H13" s="143">
        <f t="shared" si="0"/>
        <v>0</v>
      </c>
      <c r="I13" s="144"/>
      <c r="J13" s="145">
        <f t="shared" si="1"/>
        <v>0</v>
      </c>
      <c r="K13" s="146"/>
    </row>
    <row r="14" spans="1:11" ht="24.75" customHeight="1">
      <c r="A14" s="41"/>
      <c r="B14" s="51">
        <v>7</v>
      </c>
      <c r="C14" s="121"/>
      <c r="D14" s="147"/>
      <c r="E14" s="148"/>
      <c r="F14" s="149"/>
      <c r="G14" s="150"/>
      <c r="H14" s="143">
        <f t="shared" si="0"/>
        <v>0</v>
      </c>
      <c r="I14" s="151"/>
      <c r="J14" s="145">
        <f t="shared" si="1"/>
        <v>0</v>
      </c>
      <c r="K14" s="120"/>
    </row>
    <row r="15" spans="1:11" ht="24.75" customHeight="1">
      <c r="A15" s="41"/>
      <c r="B15" s="51">
        <v>8</v>
      </c>
      <c r="C15" s="121"/>
      <c r="D15" s="147"/>
      <c r="E15" s="148"/>
      <c r="F15" s="149"/>
      <c r="G15" s="150"/>
      <c r="H15" s="143">
        <f t="shared" si="0"/>
        <v>0</v>
      </c>
      <c r="I15" s="151"/>
      <c r="J15" s="145">
        <f t="shared" si="1"/>
        <v>0</v>
      </c>
      <c r="K15" s="120"/>
    </row>
    <row r="16" spans="1:11" ht="24.75" customHeight="1">
      <c r="A16" s="41"/>
      <c r="B16" s="51">
        <v>9</v>
      </c>
      <c r="C16" s="121"/>
      <c r="D16" s="147"/>
      <c r="E16" s="148"/>
      <c r="F16" s="149"/>
      <c r="G16" s="150"/>
      <c r="H16" s="143">
        <f t="shared" si="0"/>
        <v>0</v>
      </c>
      <c r="I16" s="151"/>
      <c r="J16" s="145">
        <f t="shared" si="1"/>
        <v>0</v>
      </c>
      <c r="K16" s="120"/>
    </row>
    <row r="17" spans="1:11" ht="24.75" customHeight="1">
      <c r="A17" s="41"/>
      <c r="B17" s="51">
        <v>10</v>
      </c>
      <c r="C17" s="121"/>
      <c r="D17" s="147"/>
      <c r="E17" s="148"/>
      <c r="F17" s="149"/>
      <c r="G17" s="150"/>
      <c r="H17" s="143">
        <f t="shared" si="0"/>
        <v>0</v>
      </c>
      <c r="I17" s="151"/>
      <c r="J17" s="145">
        <f t="shared" si="1"/>
        <v>0</v>
      </c>
      <c r="K17" s="120"/>
    </row>
    <row r="18" spans="1:11" ht="24.75" customHeight="1">
      <c r="A18" s="41"/>
      <c r="B18" s="51">
        <v>11</v>
      </c>
      <c r="C18" s="121"/>
      <c r="D18" s="147"/>
      <c r="E18" s="148"/>
      <c r="F18" s="149"/>
      <c r="G18" s="150"/>
      <c r="H18" s="143">
        <f t="shared" si="0"/>
        <v>0</v>
      </c>
      <c r="I18" s="151"/>
      <c r="J18" s="145">
        <f t="shared" si="1"/>
        <v>0</v>
      </c>
      <c r="K18" s="120"/>
    </row>
    <row r="19" spans="1:11" ht="24.75" customHeight="1">
      <c r="A19" s="41"/>
      <c r="B19" s="51">
        <v>12</v>
      </c>
      <c r="C19" s="121"/>
      <c r="D19" s="147"/>
      <c r="E19" s="148"/>
      <c r="F19" s="149"/>
      <c r="G19" s="150"/>
      <c r="H19" s="143">
        <f t="shared" si="0"/>
        <v>0</v>
      </c>
      <c r="I19" s="151"/>
      <c r="J19" s="145">
        <f t="shared" si="1"/>
        <v>0</v>
      </c>
      <c r="K19" s="120"/>
    </row>
    <row r="20" spans="1:11" ht="24.75" customHeight="1">
      <c r="A20" s="41"/>
      <c r="B20" s="51">
        <v>13</v>
      </c>
      <c r="C20" s="121"/>
      <c r="D20" s="147"/>
      <c r="E20" s="148"/>
      <c r="F20" s="149"/>
      <c r="G20" s="150"/>
      <c r="H20" s="143">
        <f t="shared" si="0"/>
        <v>0</v>
      </c>
      <c r="I20" s="151"/>
      <c r="J20" s="145">
        <f t="shared" si="1"/>
        <v>0</v>
      </c>
      <c r="K20" s="120"/>
    </row>
    <row r="21" spans="1:11" ht="24.75" customHeight="1">
      <c r="A21" s="41"/>
      <c r="B21" s="51">
        <v>14</v>
      </c>
      <c r="C21" s="121"/>
      <c r="D21" s="147"/>
      <c r="E21" s="148"/>
      <c r="F21" s="149"/>
      <c r="G21" s="150"/>
      <c r="H21" s="143">
        <f t="shared" si="0"/>
        <v>0</v>
      </c>
      <c r="I21" s="151"/>
      <c r="J21" s="145">
        <f t="shared" si="1"/>
        <v>0</v>
      </c>
      <c r="K21" s="120"/>
    </row>
    <row r="22" spans="1:11" ht="24.75" customHeight="1">
      <c r="A22" s="41"/>
      <c r="B22" s="65">
        <v>15</v>
      </c>
      <c r="C22" s="152"/>
      <c r="D22" s="153"/>
      <c r="E22" s="154"/>
      <c r="F22" s="155"/>
      <c r="G22" s="156"/>
      <c r="H22" s="157">
        <f t="shared" si="0"/>
        <v>0</v>
      </c>
      <c r="I22" s="158"/>
      <c r="J22" s="145">
        <f t="shared" si="1"/>
        <v>0</v>
      </c>
      <c r="K22" s="159"/>
    </row>
    <row r="23" spans="1:11" ht="31.5" customHeight="1">
      <c r="A23" s="73" t="s">
        <v>28</v>
      </c>
      <c r="B23" s="74" t="s">
        <v>29</v>
      </c>
      <c r="C23" s="74" t="s">
        <v>30</v>
      </c>
      <c r="D23" s="75" t="s">
        <v>31</v>
      </c>
      <c r="E23" s="76" t="s">
        <v>32</v>
      </c>
      <c r="F23" s="76"/>
      <c r="G23" s="76"/>
      <c r="H23" s="77" t="s">
        <v>33</v>
      </c>
      <c r="I23" s="77" t="s">
        <v>34</v>
      </c>
      <c r="J23" s="78" t="s">
        <v>35</v>
      </c>
      <c r="K23" s="79" t="s">
        <v>36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40" t="s">
        <v>37</v>
      </c>
      <c r="F25" s="34" t="s">
        <v>38</v>
      </c>
      <c r="G25" s="36" t="s">
        <v>39</v>
      </c>
      <c r="H25" s="77"/>
      <c r="I25" s="77"/>
      <c r="J25" s="78"/>
      <c r="K25" s="79"/>
    </row>
    <row r="26" spans="1:11" ht="24.75" customHeight="1">
      <c r="A26" s="80" t="s">
        <v>46</v>
      </c>
      <c r="B26" s="81">
        <v>16</v>
      </c>
      <c r="C26" s="24"/>
      <c r="D26" s="52"/>
      <c r="E26" s="140"/>
      <c r="F26" s="141"/>
      <c r="G26" s="142"/>
      <c r="H26" s="143">
        <f aca="true" t="shared" si="2" ref="H26:H35">SUM(E26:G26)</f>
        <v>0</v>
      </c>
      <c r="I26" s="144"/>
      <c r="J26" s="160">
        <f aca="true" t="shared" si="3" ref="J26:J35">H26+I26</f>
        <v>0</v>
      </c>
      <c r="K26" s="146"/>
    </row>
    <row r="27" spans="1:11" ht="24.75" customHeight="1">
      <c r="A27" s="80"/>
      <c r="B27" s="65">
        <v>17</v>
      </c>
      <c r="C27" s="24"/>
      <c r="D27" s="52"/>
      <c r="E27" s="140"/>
      <c r="F27" s="141"/>
      <c r="G27" s="142"/>
      <c r="H27" s="143">
        <f t="shared" si="2"/>
        <v>0</v>
      </c>
      <c r="I27" s="144"/>
      <c r="J27" s="160">
        <f t="shared" si="3"/>
        <v>0</v>
      </c>
      <c r="K27" s="146"/>
    </row>
    <row r="28" spans="1:11" ht="24.75" customHeight="1">
      <c r="A28" s="80"/>
      <c r="B28" s="51">
        <v>18</v>
      </c>
      <c r="C28" s="121"/>
      <c r="D28" s="147"/>
      <c r="E28" s="148"/>
      <c r="F28" s="149"/>
      <c r="G28" s="150"/>
      <c r="H28" s="143">
        <f t="shared" si="2"/>
        <v>0</v>
      </c>
      <c r="I28" s="151"/>
      <c r="J28" s="160">
        <f t="shared" si="3"/>
        <v>0</v>
      </c>
      <c r="K28" s="120"/>
    </row>
    <row r="29" spans="1:11" ht="24.75" customHeight="1">
      <c r="A29" s="80"/>
      <c r="B29" s="51">
        <v>19</v>
      </c>
      <c r="C29" s="121"/>
      <c r="D29" s="147"/>
      <c r="E29" s="148"/>
      <c r="F29" s="149"/>
      <c r="G29" s="150"/>
      <c r="H29" s="143">
        <f t="shared" si="2"/>
        <v>0</v>
      </c>
      <c r="I29" s="151"/>
      <c r="J29" s="160">
        <f t="shared" si="3"/>
        <v>0</v>
      </c>
      <c r="K29" s="120"/>
    </row>
    <row r="30" spans="1:11" ht="24.75" customHeight="1">
      <c r="A30" s="80"/>
      <c r="B30" s="51">
        <v>20</v>
      </c>
      <c r="C30" s="121"/>
      <c r="D30" s="147"/>
      <c r="E30" s="148"/>
      <c r="F30" s="149"/>
      <c r="G30" s="150"/>
      <c r="H30" s="143">
        <f t="shared" si="2"/>
        <v>0</v>
      </c>
      <c r="I30" s="151"/>
      <c r="J30" s="160">
        <f t="shared" si="3"/>
        <v>0</v>
      </c>
      <c r="K30" s="120"/>
    </row>
    <row r="31" spans="1:11" ht="24.75" customHeight="1">
      <c r="A31" s="80"/>
      <c r="B31" s="51">
        <v>21</v>
      </c>
      <c r="C31" s="121"/>
      <c r="D31" s="147"/>
      <c r="E31" s="148"/>
      <c r="F31" s="149"/>
      <c r="G31" s="150"/>
      <c r="H31" s="143">
        <f t="shared" si="2"/>
        <v>0</v>
      </c>
      <c r="I31" s="151"/>
      <c r="J31" s="160">
        <f t="shared" si="3"/>
        <v>0</v>
      </c>
      <c r="K31" s="120"/>
    </row>
    <row r="32" spans="1:11" ht="24.75" customHeight="1">
      <c r="A32" s="80"/>
      <c r="B32" s="51">
        <v>22</v>
      </c>
      <c r="C32" s="121"/>
      <c r="D32" s="147"/>
      <c r="E32" s="148"/>
      <c r="F32" s="149"/>
      <c r="G32" s="150"/>
      <c r="H32" s="143">
        <f t="shared" si="2"/>
        <v>0</v>
      </c>
      <c r="I32" s="151"/>
      <c r="J32" s="160">
        <f t="shared" si="3"/>
        <v>0</v>
      </c>
      <c r="K32" s="120"/>
    </row>
    <row r="33" spans="1:11" ht="24.75" customHeight="1">
      <c r="A33" s="80"/>
      <c r="B33" s="51">
        <v>23</v>
      </c>
      <c r="C33" s="121"/>
      <c r="D33" s="147"/>
      <c r="E33" s="148"/>
      <c r="F33" s="149"/>
      <c r="G33" s="150"/>
      <c r="H33" s="143">
        <f t="shared" si="2"/>
        <v>0</v>
      </c>
      <c r="I33" s="151"/>
      <c r="J33" s="160">
        <f t="shared" si="3"/>
        <v>0</v>
      </c>
      <c r="K33" s="120"/>
    </row>
    <row r="34" spans="1:11" ht="24.75" customHeight="1">
      <c r="A34" s="80"/>
      <c r="B34" s="51">
        <v>24</v>
      </c>
      <c r="C34" s="121"/>
      <c r="D34" s="147"/>
      <c r="E34" s="148"/>
      <c r="F34" s="149"/>
      <c r="G34" s="150"/>
      <c r="H34" s="143">
        <f t="shared" si="2"/>
        <v>0</v>
      </c>
      <c r="I34" s="151"/>
      <c r="J34" s="160">
        <f t="shared" si="3"/>
        <v>0</v>
      </c>
      <c r="K34" s="120"/>
    </row>
    <row r="35" spans="1:11" ht="24.75" customHeight="1">
      <c r="A35" s="80"/>
      <c r="B35" s="65">
        <v>25</v>
      </c>
      <c r="C35" s="152"/>
      <c r="D35" s="153"/>
      <c r="E35" s="154"/>
      <c r="F35" s="155"/>
      <c r="G35" s="156"/>
      <c r="H35" s="143">
        <f t="shared" si="2"/>
        <v>0</v>
      </c>
      <c r="I35" s="158"/>
      <c r="J35" s="160">
        <f t="shared" si="3"/>
        <v>0</v>
      </c>
      <c r="K35" s="159"/>
    </row>
    <row r="36" spans="1:11" ht="31.5" customHeight="1">
      <c r="A36" s="73" t="s">
        <v>28</v>
      </c>
      <c r="B36" s="74" t="s">
        <v>29</v>
      </c>
      <c r="C36" s="74" t="s">
        <v>30</v>
      </c>
      <c r="D36" s="75" t="s">
        <v>31</v>
      </c>
      <c r="E36" s="76" t="s">
        <v>32</v>
      </c>
      <c r="F36" s="76"/>
      <c r="G36" s="76"/>
      <c r="H36" s="77" t="s">
        <v>33</v>
      </c>
      <c r="I36" s="77" t="s">
        <v>34</v>
      </c>
      <c r="J36" s="83" t="s">
        <v>35</v>
      </c>
      <c r="K36" s="79" t="s">
        <v>36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40" t="s">
        <v>37</v>
      </c>
      <c r="F38" s="34" t="s">
        <v>38</v>
      </c>
      <c r="G38" s="36" t="s">
        <v>39</v>
      </c>
      <c r="H38" s="77"/>
      <c r="I38" s="77"/>
      <c r="J38" s="83"/>
      <c r="K38" s="79"/>
    </row>
    <row r="39" spans="1:11" ht="24.75" customHeight="1">
      <c r="A39" s="41" t="s">
        <v>48</v>
      </c>
      <c r="B39" s="42">
        <v>26</v>
      </c>
      <c r="C39" s="161"/>
      <c r="D39" s="162"/>
      <c r="E39" s="163"/>
      <c r="F39" s="164"/>
      <c r="G39" s="165"/>
      <c r="H39" s="166">
        <f aca="true" t="shared" si="4" ref="H39:H48">SUM(E39:G39)</f>
        <v>0</v>
      </c>
      <c r="I39" s="167"/>
      <c r="J39" s="168">
        <f aca="true" t="shared" si="5" ref="J39:J48">H39+I39</f>
        <v>0</v>
      </c>
      <c r="K39" s="169"/>
    </row>
    <row r="40" spans="1:11" ht="24.75" customHeight="1">
      <c r="A40" s="41"/>
      <c r="B40" s="65">
        <v>27</v>
      </c>
      <c r="C40" s="121"/>
      <c r="D40" s="147"/>
      <c r="E40" s="148"/>
      <c r="F40" s="149"/>
      <c r="G40" s="150"/>
      <c r="H40" s="166">
        <f t="shared" si="4"/>
        <v>0</v>
      </c>
      <c r="I40" s="151"/>
      <c r="J40" s="168">
        <f t="shared" si="5"/>
        <v>0</v>
      </c>
      <c r="K40" s="120"/>
    </row>
    <row r="41" spans="1:11" ht="24.75" customHeight="1">
      <c r="A41" s="41"/>
      <c r="B41" s="51">
        <v>28</v>
      </c>
      <c r="C41" s="121"/>
      <c r="D41" s="147"/>
      <c r="E41" s="148"/>
      <c r="F41" s="149"/>
      <c r="G41" s="150"/>
      <c r="H41" s="166">
        <f t="shared" si="4"/>
        <v>0</v>
      </c>
      <c r="I41" s="151"/>
      <c r="J41" s="168">
        <f t="shared" si="5"/>
        <v>0</v>
      </c>
      <c r="K41" s="120"/>
    </row>
    <row r="42" spans="1:11" ht="24.75" customHeight="1">
      <c r="A42" s="41"/>
      <c r="B42" s="51">
        <v>29</v>
      </c>
      <c r="C42" s="121"/>
      <c r="D42" s="147"/>
      <c r="E42" s="148"/>
      <c r="F42" s="149"/>
      <c r="G42" s="150"/>
      <c r="H42" s="166">
        <f t="shared" si="4"/>
        <v>0</v>
      </c>
      <c r="I42" s="151"/>
      <c r="J42" s="168">
        <f t="shared" si="5"/>
        <v>0</v>
      </c>
      <c r="K42" s="120"/>
    </row>
    <row r="43" spans="1:11" ht="24.75" customHeight="1">
      <c r="A43" s="41"/>
      <c r="B43" s="51">
        <v>30</v>
      </c>
      <c r="C43" s="121"/>
      <c r="D43" s="147"/>
      <c r="E43" s="148"/>
      <c r="F43" s="149"/>
      <c r="G43" s="150"/>
      <c r="H43" s="166">
        <f t="shared" si="4"/>
        <v>0</v>
      </c>
      <c r="I43" s="151"/>
      <c r="J43" s="168">
        <f t="shared" si="5"/>
        <v>0</v>
      </c>
      <c r="K43" s="120"/>
    </row>
    <row r="44" spans="1:11" ht="24.75" customHeight="1">
      <c r="A44" s="41"/>
      <c r="B44" s="51">
        <v>31</v>
      </c>
      <c r="C44" s="121"/>
      <c r="D44" s="147"/>
      <c r="E44" s="148"/>
      <c r="F44" s="149"/>
      <c r="G44" s="150"/>
      <c r="H44" s="166">
        <f t="shared" si="4"/>
        <v>0</v>
      </c>
      <c r="I44" s="151"/>
      <c r="J44" s="168">
        <f t="shared" si="5"/>
        <v>0</v>
      </c>
      <c r="K44" s="120"/>
    </row>
    <row r="45" spans="1:11" ht="24.75" customHeight="1">
      <c r="A45" s="41"/>
      <c r="B45" s="51">
        <v>32</v>
      </c>
      <c r="C45" s="121"/>
      <c r="D45" s="147"/>
      <c r="E45" s="148"/>
      <c r="F45" s="149"/>
      <c r="G45" s="150"/>
      <c r="H45" s="166">
        <f t="shared" si="4"/>
        <v>0</v>
      </c>
      <c r="I45" s="151"/>
      <c r="J45" s="168">
        <f t="shared" si="5"/>
        <v>0</v>
      </c>
      <c r="K45" s="120"/>
    </row>
    <row r="46" spans="1:11" ht="24.75" customHeight="1">
      <c r="A46" s="41"/>
      <c r="B46" s="51">
        <v>33</v>
      </c>
      <c r="C46" s="121"/>
      <c r="D46" s="147"/>
      <c r="E46" s="148"/>
      <c r="F46" s="149"/>
      <c r="G46" s="150"/>
      <c r="H46" s="166">
        <f t="shared" si="4"/>
        <v>0</v>
      </c>
      <c r="I46" s="151"/>
      <c r="J46" s="168">
        <f t="shared" si="5"/>
        <v>0</v>
      </c>
      <c r="K46" s="120"/>
    </row>
    <row r="47" spans="1:11" ht="24.75" customHeight="1">
      <c r="A47" s="41"/>
      <c r="B47" s="92">
        <v>34</v>
      </c>
      <c r="C47" s="152"/>
      <c r="D47" s="153"/>
      <c r="E47" s="148"/>
      <c r="F47" s="149"/>
      <c r="G47" s="150"/>
      <c r="H47" s="166">
        <f t="shared" si="4"/>
        <v>0</v>
      </c>
      <c r="I47" s="151"/>
      <c r="J47" s="168">
        <f t="shared" si="5"/>
        <v>0</v>
      </c>
      <c r="K47" s="120"/>
    </row>
    <row r="48" spans="1:11" ht="24.75" customHeight="1">
      <c r="A48" s="41"/>
      <c r="B48" s="65">
        <v>35</v>
      </c>
      <c r="C48" s="152"/>
      <c r="D48" s="153"/>
      <c r="E48" s="154"/>
      <c r="F48" s="155"/>
      <c r="G48" s="156"/>
      <c r="H48" s="166">
        <f t="shared" si="4"/>
        <v>0</v>
      </c>
      <c r="I48" s="158"/>
      <c r="J48" s="168">
        <f t="shared" si="5"/>
        <v>0</v>
      </c>
      <c r="K48" s="159"/>
    </row>
    <row r="49" spans="1:11" ht="30" customHeight="1">
      <c r="A49" s="93" t="s">
        <v>49</v>
      </c>
      <c r="B49" s="93"/>
      <c r="C49" s="93"/>
      <c r="D49" s="93"/>
      <c r="E49" s="94">
        <f>SUM(E8:E48)</f>
        <v>3180</v>
      </c>
      <c r="F49" s="95"/>
      <c r="G49" s="95"/>
      <c r="H49" s="95"/>
      <c r="I49" s="95"/>
      <c r="J49" s="95"/>
      <c r="K49" s="95"/>
    </row>
    <row r="50" spans="1:11" ht="28.5" customHeight="1">
      <c r="A50" s="93" t="s">
        <v>50</v>
      </c>
      <c r="B50" s="93"/>
      <c r="C50" s="93"/>
      <c r="D50" s="93"/>
      <c r="E50" s="93"/>
      <c r="F50" s="94">
        <f>SUM(F8:F48)</f>
        <v>1970</v>
      </c>
      <c r="G50" s="95"/>
      <c r="H50" s="95"/>
      <c r="I50" s="95"/>
      <c r="J50" s="95"/>
      <c r="K50" s="95"/>
    </row>
    <row r="51" spans="1:11" ht="24.75" customHeight="1">
      <c r="A51" s="93" t="s">
        <v>51</v>
      </c>
      <c r="B51" s="93"/>
      <c r="C51" s="93"/>
      <c r="D51" s="93"/>
      <c r="E51" s="93"/>
      <c r="F51" s="93"/>
      <c r="G51" s="96">
        <f>SUM(G8:G48)</f>
        <v>0</v>
      </c>
      <c r="H51" s="95"/>
      <c r="I51" s="95"/>
      <c r="J51" s="95"/>
      <c r="K51" s="95"/>
    </row>
    <row r="52" spans="1:11" ht="28.5" customHeight="1">
      <c r="A52" s="93" t="s">
        <v>52</v>
      </c>
      <c r="B52" s="93"/>
      <c r="C52" s="93"/>
      <c r="D52" s="93"/>
      <c r="E52" s="93"/>
      <c r="F52" s="93"/>
      <c r="G52" s="93"/>
      <c r="H52" s="97">
        <f>SUM(H8:H48)</f>
        <v>5150</v>
      </c>
      <c r="I52" s="95"/>
      <c r="J52" s="95"/>
      <c r="K52" s="95"/>
    </row>
    <row r="53" spans="1:11" ht="24.75" customHeight="1">
      <c r="A53" s="93" t="s">
        <v>53</v>
      </c>
      <c r="B53" s="93"/>
      <c r="C53" s="93"/>
      <c r="D53" s="93"/>
      <c r="E53" s="93"/>
      <c r="F53" s="93"/>
      <c r="G53" s="93"/>
      <c r="H53" s="93"/>
      <c r="I53" s="98">
        <f>SUM(I8:I48)</f>
        <v>0</v>
      </c>
      <c r="J53" s="95"/>
      <c r="K53" s="95"/>
    </row>
    <row r="54" spans="1:11" ht="23.25" customHeight="1">
      <c r="A54" s="93" t="s">
        <v>54</v>
      </c>
      <c r="B54" s="93"/>
      <c r="C54" s="93"/>
      <c r="D54" s="93"/>
      <c r="E54" s="93"/>
      <c r="F54" s="93"/>
      <c r="G54" s="93"/>
      <c r="H54" s="93"/>
      <c r="I54" s="93"/>
      <c r="J54" s="99">
        <f>SUM(J8:J48)</f>
        <v>5150</v>
      </c>
      <c r="K54" s="100"/>
    </row>
    <row r="55" ht="15" customHeight="1"/>
    <row r="56" spans="1:15" ht="29.25" customHeight="1">
      <c r="A56" s="23" t="s">
        <v>55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8" customFormat="1" ht="26.25" customHeight="1">
      <c r="A57" s="101" t="s">
        <v>56</v>
      </c>
      <c r="B57" s="102" t="s">
        <v>30</v>
      </c>
      <c r="C57" s="103" t="s">
        <v>31</v>
      </c>
      <c r="D57" s="104" t="s">
        <v>57</v>
      </c>
      <c r="E57" s="104"/>
      <c r="F57" s="104"/>
      <c r="G57" s="105" t="s">
        <v>58</v>
      </c>
      <c r="H57" s="105"/>
      <c r="I57" s="105"/>
      <c r="J57" s="106" t="s">
        <v>59</v>
      </c>
      <c r="K57" s="106"/>
      <c r="L57" s="106"/>
      <c r="M57" s="102" t="s">
        <v>60</v>
      </c>
      <c r="N57" s="107"/>
    </row>
    <row r="58" spans="1:14" s="108" customFormat="1" ht="55.5" customHeight="1">
      <c r="A58" s="101"/>
      <c r="B58" s="102"/>
      <c r="C58" s="103"/>
      <c r="D58" s="109" t="s">
        <v>61</v>
      </c>
      <c r="E58" s="110" t="s">
        <v>62</v>
      </c>
      <c r="F58" s="111" t="s">
        <v>63</v>
      </c>
      <c r="G58" s="112" t="s">
        <v>61</v>
      </c>
      <c r="H58" s="110" t="s">
        <v>62</v>
      </c>
      <c r="I58" s="113" t="s">
        <v>64</v>
      </c>
      <c r="J58" s="114" t="s">
        <v>61</v>
      </c>
      <c r="K58" s="110" t="s">
        <v>62</v>
      </c>
      <c r="L58" s="115" t="s">
        <v>65</v>
      </c>
      <c r="M58" s="102"/>
      <c r="N58" s="107"/>
    </row>
    <row r="59" spans="1:13" ht="24.75" customHeight="1">
      <c r="A59" s="116">
        <v>1</v>
      </c>
      <c r="B59" s="117"/>
      <c r="C59" s="118"/>
      <c r="D59" s="119"/>
      <c r="E59" s="120"/>
      <c r="F59" s="121"/>
      <c r="G59" s="122"/>
      <c r="H59" s="121"/>
      <c r="I59" s="123"/>
      <c r="J59" s="120"/>
      <c r="K59" s="121"/>
      <c r="L59" s="124"/>
      <c r="M59" s="117"/>
    </row>
    <row r="60" spans="1:13" ht="24.75" customHeight="1">
      <c r="A60" s="116">
        <v>2</v>
      </c>
      <c r="B60" s="117"/>
      <c r="C60" s="118"/>
      <c r="D60" s="119"/>
      <c r="E60" s="120"/>
      <c r="F60" s="121"/>
      <c r="G60" s="122"/>
      <c r="H60" s="121"/>
      <c r="I60" s="123"/>
      <c r="J60" s="120"/>
      <c r="K60" s="121"/>
      <c r="L60" s="124"/>
      <c r="M60" s="117"/>
    </row>
    <row r="61" spans="1:13" ht="24.75" customHeight="1">
      <c r="A61" s="116">
        <v>3</v>
      </c>
      <c r="B61" s="117"/>
      <c r="C61" s="118"/>
      <c r="D61" s="119"/>
      <c r="E61" s="120"/>
      <c r="F61" s="121"/>
      <c r="G61" s="122"/>
      <c r="H61" s="121"/>
      <c r="I61" s="123"/>
      <c r="J61" s="120"/>
      <c r="K61" s="121"/>
      <c r="L61" s="124"/>
      <c r="M61" s="117"/>
    </row>
    <row r="62" spans="1:13" ht="24.75" customHeight="1">
      <c r="A62" s="116">
        <v>4</v>
      </c>
      <c r="B62" s="117"/>
      <c r="C62" s="118"/>
      <c r="D62" s="119"/>
      <c r="E62" s="120"/>
      <c r="F62" s="121"/>
      <c r="G62" s="122"/>
      <c r="H62" s="121"/>
      <c r="I62" s="123"/>
      <c r="J62" s="120"/>
      <c r="K62" s="121"/>
      <c r="L62" s="124"/>
      <c r="M62" s="117"/>
    </row>
    <row r="63" spans="1:13" ht="24.75" customHeight="1">
      <c r="A63" s="116">
        <v>5</v>
      </c>
      <c r="B63" s="117"/>
      <c r="C63" s="118"/>
      <c r="D63" s="119"/>
      <c r="E63" s="120"/>
      <c r="F63" s="121"/>
      <c r="G63" s="122"/>
      <c r="H63" s="121"/>
      <c r="I63" s="123"/>
      <c r="J63" s="120"/>
      <c r="K63" s="121"/>
      <c r="L63" s="124"/>
      <c r="M63" s="117"/>
    </row>
    <row r="64" spans="1:13" ht="24.75" customHeight="1">
      <c r="A64" s="116">
        <v>6</v>
      </c>
      <c r="B64" s="117"/>
      <c r="C64" s="118"/>
      <c r="D64" s="119"/>
      <c r="E64" s="120"/>
      <c r="F64" s="121"/>
      <c r="G64" s="122"/>
      <c r="H64" s="121"/>
      <c r="I64" s="123"/>
      <c r="J64" s="120"/>
      <c r="K64" s="121"/>
      <c r="L64" s="124"/>
      <c r="M64" s="117"/>
    </row>
    <row r="65" spans="1:13" ht="24.75" customHeight="1">
      <c r="A65" s="116">
        <v>7</v>
      </c>
      <c r="B65" s="117"/>
      <c r="C65" s="118"/>
      <c r="D65" s="119"/>
      <c r="E65" s="120"/>
      <c r="F65" s="121"/>
      <c r="G65" s="122"/>
      <c r="H65" s="121"/>
      <c r="I65" s="123"/>
      <c r="J65" s="120"/>
      <c r="K65" s="121"/>
      <c r="L65" s="124"/>
      <c r="M65" s="117"/>
    </row>
    <row r="66" spans="1:13" ht="24.75" customHeight="1">
      <c r="A66" s="116">
        <v>8</v>
      </c>
      <c r="B66" s="117"/>
      <c r="C66" s="118"/>
      <c r="D66" s="119"/>
      <c r="E66" s="120"/>
      <c r="F66" s="121"/>
      <c r="G66" s="122"/>
      <c r="H66" s="121"/>
      <c r="I66" s="123"/>
      <c r="J66" s="120"/>
      <c r="K66" s="121"/>
      <c r="L66" s="124"/>
      <c r="M66" s="117"/>
    </row>
    <row r="67" spans="1:13" ht="24.75" customHeight="1">
      <c r="A67" s="116">
        <v>9</v>
      </c>
      <c r="B67" s="117"/>
      <c r="C67" s="118"/>
      <c r="D67" s="119"/>
      <c r="E67" s="120"/>
      <c r="F67" s="121"/>
      <c r="G67" s="122"/>
      <c r="H67" s="121"/>
      <c r="I67" s="123"/>
      <c r="J67" s="120"/>
      <c r="K67" s="121"/>
      <c r="L67" s="124"/>
      <c r="M67" s="117"/>
    </row>
    <row r="68" spans="1:13" ht="24.75" customHeight="1">
      <c r="A68" s="116">
        <v>10</v>
      </c>
      <c r="B68" s="117"/>
      <c r="C68" s="118"/>
      <c r="D68" s="119"/>
      <c r="E68" s="120"/>
      <c r="F68" s="121"/>
      <c r="G68" s="122"/>
      <c r="H68" s="121"/>
      <c r="I68" s="123"/>
      <c r="J68" s="120"/>
      <c r="K68" s="121"/>
      <c r="L68" s="124"/>
      <c r="M68" s="117"/>
    </row>
    <row r="69" spans="1:13" ht="24.75" customHeight="1">
      <c r="A69" s="116">
        <v>11</v>
      </c>
      <c r="B69" s="117"/>
      <c r="C69" s="118"/>
      <c r="D69" s="119"/>
      <c r="E69" s="120"/>
      <c r="F69" s="121"/>
      <c r="G69" s="122"/>
      <c r="H69" s="121"/>
      <c r="I69" s="123"/>
      <c r="J69" s="120"/>
      <c r="K69" s="121"/>
      <c r="L69" s="124"/>
      <c r="M69" s="117"/>
    </row>
    <row r="70" spans="1:13" ht="24.75" customHeight="1">
      <c r="A70" s="116">
        <v>12</v>
      </c>
      <c r="B70" s="117"/>
      <c r="C70" s="118"/>
      <c r="D70" s="119"/>
      <c r="E70" s="120"/>
      <c r="F70" s="121"/>
      <c r="G70" s="122"/>
      <c r="H70" s="121"/>
      <c r="I70" s="123"/>
      <c r="J70" s="120"/>
      <c r="K70" s="121"/>
      <c r="L70" s="124"/>
      <c r="M70" s="117"/>
    </row>
    <row r="71" spans="1:13" ht="24.75" customHeight="1">
      <c r="A71" s="116">
        <v>13</v>
      </c>
      <c r="B71" s="117"/>
      <c r="C71" s="118"/>
      <c r="D71" s="119"/>
      <c r="E71" s="120"/>
      <c r="F71" s="121"/>
      <c r="G71" s="122"/>
      <c r="H71" s="121"/>
      <c r="I71" s="123"/>
      <c r="J71" s="120"/>
      <c r="K71" s="121"/>
      <c r="L71" s="124"/>
      <c r="M71" s="117"/>
    </row>
    <row r="72" spans="1:13" ht="24.75" customHeight="1">
      <c r="A72" s="116">
        <v>14</v>
      </c>
      <c r="B72" s="117"/>
      <c r="C72" s="118"/>
      <c r="D72" s="119"/>
      <c r="E72" s="120"/>
      <c r="F72" s="121"/>
      <c r="G72" s="122"/>
      <c r="H72" s="121"/>
      <c r="I72" s="123"/>
      <c r="J72" s="120"/>
      <c r="K72" s="121"/>
      <c r="L72" s="124"/>
      <c r="M72" s="117"/>
    </row>
    <row r="73" spans="1:13" ht="24.75" customHeight="1">
      <c r="A73" s="116">
        <v>15</v>
      </c>
      <c r="B73" s="117"/>
      <c r="C73" s="118"/>
      <c r="D73" s="119"/>
      <c r="E73" s="120"/>
      <c r="F73" s="121"/>
      <c r="G73" s="122"/>
      <c r="H73" s="121"/>
      <c r="I73" s="123"/>
      <c r="J73" s="120"/>
      <c r="K73" s="121"/>
      <c r="L73" s="124"/>
      <c r="M73" s="117"/>
    </row>
    <row r="74" spans="1:10" ht="24.75" customHeight="1">
      <c r="A74" s="12" t="s">
        <v>66</v>
      </c>
      <c r="B74" s="12"/>
      <c r="C74" s="12"/>
      <c r="D74" s="12"/>
      <c r="E74" s="12"/>
      <c r="F74" s="12"/>
      <c r="G74" s="12"/>
      <c r="H74" s="12"/>
      <c r="I74" s="12"/>
      <c r="J74" s="125">
        <f>(SUM(D59:D73)/1000)+(SUM(G59:G73)/1000)+(SUM(J59:J73)/1000)</f>
        <v>0</v>
      </c>
    </row>
    <row r="75" spans="1:10" ht="24.75" customHeight="1">
      <c r="A75" s="12" t="s">
        <v>67</v>
      </c>
      <c r="B75" s="12"/>
      <c r="C75" s="12"/>
      <c r="D75" s="12"/>
      <c r="E75" s="12"/>
      <c r="F75" s="12"/>
      <c r="G75" s="12"/>
      <c r="H75" s="12"/>
      <c r="I75" s="12"/>
      <c r="J75" s="125">
        <f>(SUM(E59:E73))+(SUM(H59:H73))+(SUM(K59:K73))</f>
        <v>0</v>
      </c>
    </row>
    <row r="76" spans="1:10" ht="24.75" customHeight="1">
      <c r="A76" s="12" t="s">
        <v>68</v>
      </c>
      <c r="B76" s="12"/>
      <c r="C76" s="12"/>
      <c r="D76" s="12"/>
      <c r="E76" s="12"/>
      <c r="F76" s="12"/>
      <c r="G76" s="12"/>
      <c r="H76" s="12"/>
      <c r="I76" s="12"/>
      <c r="J76" s="125">
        <f>(SUM(F59:F73))+(SUM(I59:I73))+(SUM(L59:L73))</f>
        <v>0</v>
      </c>
    </row>
    <row r="79" spans="1:15" ht="29.25" customHeight="1">
      <c r="A79" s="23" t="s">
        <v>69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8" customFormat="1" ht="26.25" customHeight="1">
      <c r="A80" s="101" t="s">
        <v>56</v>
      </c>
      <c r="B80" s="102" t="s">
        <v>30</v>
      </c>
      <c r="C80" s="103" t="s">
        <v>31</v>
      </c>
      <c r="D80" s="104" t="s">
        <v>57</v>
      </c>
      <c r="E80" s="104"/>
      <c r="F80" s="104"/>
      <c r="G80" s="105" t="s">
        <v>58</v>
      </c>
      <c r="H80" s="105"/>
      <c r="I80" s="105"/>
      <c r="J80" s="106" t="s">
        <v>59</v>
      </c>
      <c r="K80" s="106"/>
      <c r="L80" s="106"/>
      <c r="M80" s="102" t="s">
        <v>60</v>
      </c>
      <c r="N80" s="107"/>
    </row>
    <row r="81" spans="1:14" s="108" customFormat="1" ht="55.5" customHeight="1">
      <c r="A81" s="101"/>
      <c r="B81" s="102"/>
      <c r="C81" s="103"/>
      <c r="D81" s="109" t="s">
        <v>61</v>
      </c>
      <c r="E81" s="110" t="s">
        <v>62</v>
      </c>
      <c r="F81" s="111" t="s">
        <v>63</v>
      </c>
      <c r="G81" s="112" t="s">
        <v>61</v>
      </c>
      <c r="H81" s="110" t="s">
        <v>62</v>
      </c>
      <c r="I81" s="113" t="s">
        <v>64</v>
      </c>
      <c r="J81" s="114" t="s">
        <v>61</v>
      </c>
      <c r="K81" s="110" t="s">
        <v>62</v>
      </c>
      <c r="L81" s="115" t="s">
        <v>65</v>
      </c>
      <c r="M81" s="102"/>
      <c r="N81" s="107"/>
    </row>
    <row r="82" spans="1:13" ht="24.75" customHeight="1">
      <c r="A82" s="116">
        <v>1</v>
      </c>
      <c r="B82" s="117"/>
      <c r="C82" s="118"/>
      <c r="D82" s="119"/>
      <c r="E82" s="120"/>
      <c r="F82" s="121"/>
      <c r="G82" s="122"/>
      <c r="H82" s="121"/>
      <c r="I82" s="123"/>
      <c r="J82" s="120"/>
      <c r="K82" s="121"/>
      <c r="L82" s="124"/>
      <c r="M82" s="117"/>
    </row>
    <row r="83" spans="1:13" ht="24.75" customHeight="1">
      <c r="A83" s="116">
        <v>2</v>
      </c>
      <c r="B83" s="117"/>
      <c r="C83" s="118"/>
      <c r="D83" s="119"/>
      <c r="E83" s="120"/>
      <c r="F83" s="121"/>
      <c r="G83" s="122"/>
      <c r="H83" s="121"/>
      <c r="I83" s="123"/>
      <c r="J83" s="120"/>
      <c r="K83" s="121"/>
      <c r="L83" s="124"/>
      <c r="M83" s="117"/>
    </row>
    <row r="84" spans="1:13" ht="24.75" customHeight="1">
      <c r="A84" s="116">
        <v>3</v>
      </c>
      <c r="B84" s="117"/>
      <c r="C84" s="118"/>
      <c r="D84" s="119"/>
      <c r="E84" s="120"/>
      <c r="F84" s="121"/>
      <c r="G84" s="122"/>
      <c r="H84" s="121"/>
      <c r="I84" s="123"/>
      <c r="J84" s="120"/>
      <c r="K84" s="121"/>
      <c r="L84" s="124"/>
      <c r="M84" s="117"/>
    </row>
    <row r="85" spans="1:13" ht="24.75" customHeight="1">
      <c r="A85" s="116">
        <v>4</v>
      </c>
      <c r="B85" s="117"/>
      <c r="C85" s="118"/>
      <c r="D85" s="119"/>
      <c r="E85" s="120"/>
      <c r="F85" s="121"/>
      <c r="G85" s="122"/>
      <c r="H85" s="121"/>
      <c r="I85" s="123"/>
      <c r="J85" s="120"/>
      <c r="K85" s="121"/>
      <c r="L85" s="124"/>
      <c r="M85" s="117"/>
    </row>
    <row r="86" spans="1:13" ht="24.75" customHeight="1">
      <c r="A86" s="116">
        <v>5</v>
      </c>
      <c r="B86" s="117"/>
      <c r="C86" s="118"/>
      <c r="D86" s="119"/>
      <c r="E86" s="120"/>
      <c r="F86" s="121"/>
      <c r="G86" s="122"/>
      <c r="H86" s="121"/>
      <c r="I86" s="123"/>
      <c r="J86" s="120"/>
      <c r="K86" s="121"/>
      <c r="L86" s="124"/>
      <c r="M86" s="117"/>
    </row>
    <row r="87" spans="1:13" ht="24.75" customHeight="1">
      <c r="A87" s="116">
        <v>6</v>
      </c>
      <c r="B87" s="117"/>
      <c r="C87" s="118"/>
      <c r="D87" s="119"/>
      <c r="E87" s="120"/>
      <c r="F87" s="121"/>
      <c r="G87" s="122"/>
      <c r="H87" s="121"/>
      <c r="I87" s="123"/>
      <c r="J87" s="120"/>
      <c r="K87" s="121"/>
      <c r="L87" s="124"/>
      <c r="M87" s="117"/>
    </row>
    <row r="88" spans="1:13" ht="24.75" customHeight="1">
      <c r="A88" s="116">
        <v>7</v>
      </c>
      <c r="B88" s="117"/>
      <c r="C88" s="118"/>
      <c r="D88" s="119"/>
      <c r="E88" s="120"/>
      <c r="F88" s="121"/>
      <c r="G88" s="122"/>
      <c r="H88" s="121"/>
      <c r="I88" s="123"/>
      <c r="J88" s="120"/>
      <c r="K88" s="121"/>
      <c r="L88" s="124"/>
      <c r="M88" s="117"/>
    </row>
    <row r="89" spans="1:13" ht="24.75" customHeight="1">
      <c r="A89" s="116">
        <v>8</v>
      </c>
      <c r="B89" s="117"/>
      <c r="C89" s="118"/>
      <c r="D89" s="119"/>
      <c r="E89" s="120"/>
      <c r="F89" s="121"/>
      <c r="G89" s="122"/>
      <c r="H89" s="121"/>
      <c r="I89" s="123"/>
      <c r="J89" s="120"/>
      <c r="K89" s="121"/>
      <c r="L89" s="124"/>
      <c r="M89" s="117"/>
    </row>
    <row r="90" spans="1:13" ht="24.75" customHeight="1">
      <c r="A90" s="116">
        <v>9</v>
      </c>
      <c r="B90" s="117"/>
      <c r="C90" s="118"/>
      <c r="D90" s="119"/>
      <c r="E90" s="120"/>
      <c r="F90" s="121"/>
      <c r="G90" s="122"/>
      <c r="H90" s="121"/>
      <c r="I90" s="123"/>
      <c r="J90" s="120"/>
      <c r="K90" s="121"/>
      <c r="L90" s="124"/>
      <c r="M90" s="117"/>
    </row>
    <row r="91" spans="1:13" ht="24.75" customHeight="1">
      <c r="A91" s="116">
        <v>10</v>
      </c>
      <c r="B91" s="117"/>
      <c r="C91" s="118"/>
      <c r="D91" s="119"/>
      <c r="E91" s="120"/>
      <c r="F91" s="121"/>
      <c r="G91" s="122"/>
      <c r="H91" s="121"/>
      <c r="I91" s="123"/>
      <c r="J91" s="120"/>
      <c r="K91" s="121"/>
      <c r="L91" s="124"/>
      <c r="M91" s="117"/>
    </row>
    <row r="92" spans="1:13" ht="24.75" customHeight="1">
      <c r="A92" s="116">
        <v>11</v>
      </c>
      <c r="B92" s="117"/>
      <c r="C92" s="118"/>
      <c r="D92" s="119"/>
      <c r="E92" s="120"/>
      <c r="F92" s="121"/>
      <c r="G92" s="122"/>
      <c r="H92" s="121"/>
      <c r="I92" s="123"/>
      <c r="J92" s="120"/>
      <c r="K92" s="121"/>
      <c r="L92" s="124"/>
      <c r="M92" s="117"/>
    </row>
    <row r="93" spans="1:13" ht="24.75" customHeight="1">
      <c r="A93" s="116">
        <v>12</v>
      </c>
      <c r="B93" s="117"/>
      <c r="C93" s="118"/>
      <c r="D93" s="119"/>
      <c r="E93" s="120"/>
      <c r="F93" s="121"/>
      <c r="G93" s="122"/>
      <c r="H93" s="121"/>
      <c r="I93" s="123"/>
      <c r="J93" s="120"/>
      <c r="K93" s="121"/>
      <c r="L93" s="124"/>
      <c r="M93" s="117"/>
    </row>
    <row r="94" spans="1:13" ht="24.75" customHeight="1">
      <c r="A94" s="116">
        <v>13</v>
      </c>
      <c r="B94" s="117"/>
      <c r="C94" s="118"/>
      <c r="D94" s="119"/>
      <c r="E94" s="120"/>
      <c r="F94" s="121"/>
      <c r="G94" s="122"/>
      <c r="H94" s="121"/>
      <c r="I94" s="123"/>
      <c r="J94" s="120"/>
      <c r="K94" s="121"/>
      <c r="L94" s="124"/>
      <c r="M94" s="117"/>
    </row>
    <row r="95" spans="1:13" ht="24.75" customHeight="1">
      <c r="A95" s="116">
        <v>14</v>
      </c>
      <c r="B95" s="117"/>
      <c r="C95" s="118"/>
      <c r="D95" s="119"/>
      <c r="E95" s="120"/>
      <c r="F95" s="121"/>
      <c r="G95" s="122"/>
      <c r="H95" s="121"/>
      <c r="I95" s="123"/>
      <c r="J95" s="120"/>
      <c r="K95" s="121"/>
      <c r="L95" s="124"/>
      <c r="M95" s="117"/>
    </row>
    <row r="96" spans="1:13" ht="24.75" customHeight="1">
      <c r="A96" s="116">
        <v>15</v>
      </c>
      <c r="B96" s="117"/>
      <c r="C96" s="118"/>
      <c r="D96" s="119"/>
      <c r="E96" s="120"/>
      <c r="F96" s="121"/>
      <c r="G96" s="122"/>
      <c r="H96" s="121"/>
      <c r="I96" s="123"/>
      <c r="J96" s="120"/>
      <c r="K96" s="121"/>
      <c r="L96" s="124"/>
      <c r="M96" s="117"/>
    </row>
    <row r="97" spans="1:10" ht="24.75" customHeight="1">
      <c r="A97" s="12" t="s">
        <v>70</v>
      </c>
      <c r="B97" s="12"/>
      <c r="C97" s="12"/>
      <c r="D97" s="12"/>
      <c r="E97" s="12"/>
      <c r="F97" s="12"/>
      <c r="G97" s="12"/>
      <c r="H97" s="12"/>
      <c r="I97" s="12"/>
      <c r="J97" s="125">
        <f>(SUM(D82:D96)/1000)+(SUM(G82:G96)/1000)+(SUM(J82:J96)/1000)</f>
        <v>0</v>
      </c>
    </row>
    <row r="98" spans="1:10" ht="24.75" customHeight="1">
      <c r="A98" s="12" t="s">
        <v>67</v>
      </c>
      <c r="B98" s="12"/>
      <c r="C98" s="12"/>
      <c r="D98" s="12"/>
      <c r="E98" s="12"/>
      <c r="F98" s="12"/>
      <c r="G98" s="12"/>
      <c r="H98" s="12"/>
      <c r="I98" s="12"/>
      <c r="J98" s="125">
        <f>(SUM(E82:E96))+(SUM(H82:H96))+(SUM(K82:K96))</f>
        <v>0</v>
      </c>
    </row>
    <row r="99" spans="1:10" ht="24.75" customHeight="1">
      <c r="A99" s="12" t="s">
        <v>71</v>
      </c>
      <c r="B99" s="12"/>
      <c r="C99" s="12"/>
      <c r="D99" s="12"/>
      <c r="E99" s="12"/>
      <c r="F99" s="12"/>
      <c r="G99" s="12"/>
      <c r="H99" s="12"/>
      <c r="I99" s="12"/>
      <c r="J99" s="125">
        <f>(SUM(F82:F96))+(SUM(I82:I96))+(SUM(L82:L96))</f>
        <v>0</v>
      </c>
    </row>
    <row r="100" spans="1:10" ht="24.7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9" customFormat="1" ht="15">
      <c r="A102" s="127" t="s">
        <v>72</v>
      </c>
      <c r="B102" s="127"/>
      <c r="C102" s="127"/>
      <c r="D102" s="127"/>
      <c r="E102" s="128"/>
      <c r="F102" s="129" t="s">
        <v>19</v>
      </c>
    </row>
    <row r="103" spans="1:6" s="129" customFormat="1" ht="18" customHeight="1">
      <c r="A103" s="127" t="s">
        <v>73</v>
      </c>
      <c r="B103" s="127"/>
      <c r="C103" s="127"/>
      <c r="D103" s="127"/>
      <c r="E103" s="128"/>
      <c r="F103" s="129" t="s">
        <v>22</v>
      </c>
    </row>
    <row r="104" spans="1:9" ht="24" customHeight="1">
      <c r="A104" s="130" t="s">
        <v>74</v>
      </c>
      <c r="B104" s="130"/>
      <c r="C104" s="130"/>
      <c r="D104" s="130"/>
      <c r="E104" s="130"/>
      <c r="F104" s="132"/>
      <c r="G104" s="30" t="s">
        <v>19</v>
      </c>
      <c r="H104" s="30" t="s">
        <v>20</v>
      </c>
      <c r="I104" s="31"/>
    </row>
    <row r="105" spans="1:9" ht="27.75" customHeight="1">
      <c r="A105" s="130" t="s">
        <v>75</v>
      </c>
      <c r="B105" s="130"/>
      <c r="C105" s="130"/>
      <c r="D105" s="130"/>
      <c r="E105" s="130"/>
      <c r="F105" s="132"/>
      <c r="G105" s="30" t="s">
        <v>22</v>
      </c>
      <c r="H105" s="30" t="s">
        <v>20</v>
      </c>
      <c r="I105" s="31"/>
    </row>
    <row r="106" spans="1:9" ht="27.75" customHeight="1">
      <c r="A106" s="130" t="s">
        <v>76</v>
      </c>
      <c r="B106" s="130"/>
      <c r="C106" s="130"/>
      <c r="D106" s="130"/>
      <c r="E106" s="130"/>
      <c r="F106" s="132"/>
      <c r="G106" s="30" t="s">
        <v>19</v>
      </c>
      <c r="H106" s="30" t="s">
        <v>20</v>
      </c>
      <c r="I106" s="31"/>
    </row>
    <row r="107" spans="1:9" ht="28.5" customHeight="1">
      <c r="A107" s="130" t="s">
        <v>77</v>
      </c>
      <c r="B107" s="130"/>
      <c r="C107" s="130"/>
      <c r="D107" s="130"/>
      <c r="E107" s="130"/>
      <c r="F107" s="132"/>
      <c r="G107" s="30" t="s">
        <v>22</v>
      </c>
      <c r="H107" s="30" t="s">
        <v>20</v>
      </c>
      <c r="I107" s="31"/>
    </row>
  </sheetData>
  <sheetProtection selectLockedCells="1" selectUnlockedCells="1"/>
  <mergeCells count="72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  <mergeCell ref="A104:E104"/>
    <mergeCell ref="A105:E105"/>
    <mergeCell ref="A106:E106"/>
    <mergeCell ref="A107:E10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97">
      <selection activeCell="J107" sqref="J107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27</v>
      </c>
      <c r="B3" s="14"/>
      <c r="C3" s="32"/>
      <c r="D3" s="33">
        <v>44024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4" t="s">
        <v>28</v>
      </c>
      <c r="B5" s="35" t="s">
        <v>29</v>
      </c>
      <c r="C5" s="35" t="s">
        <v>30</v>
      </c>
      <c r="D5" s="36" t="s">
        <v>31</v>
      </c>
      <c r="E5" s="37" t="s">
        <v>32</v>
      </c>
      <c r="F5" s="37"/>
      <c r="G5" s="37"/>
      <c r="H5" s="38" t="s">
        <v>33</v>
      </c>
      <c r="I5" s="38" t="s">
        <v>34</v>
      </c>
      <c r="J5" s="38" t="s">
        <v>35</v>
      </c>
      <c r="K5" s="39" t="s">
        <v>36</v>
      </c>
    </row>
    <row r="6" spans="1:11" ht="31.5" customHeight="1">
      <c r="A6" s="34"/>
      <c r="B6" s="35"/>
      <c r="C6" s="35"/>
      <c r="D6" s="36"/>
      <c r="E6" s="37"/>
      <c r="F6" s="37"/>
      <c r="G6" s="37"/>
      <c r="H6" s="38"/>
      <c r="I6" s="38"/>
      <c r="J6" s="38"/>
      <c r="K6" s="39"/>
    </row>
    <row r="7" spans="1:11" ht="36" customHeight="1">
      <c r="A7" s="34"/>
      <c r="B7" s="35"/>
      <c r="C7" s="35"/>
      <c r="D7" s="36"/>
      <c r="E7" s="40" t="s">
        <v>37</v>
      </c>
      <c r="F7" s="34" t="s">
        <v>38</v>
      </c>
      <c r="G7" s="36" t="s">
        <v>39</v>
      </c>
      <c r="H7" s="38"/>
      <c r="I7" s="38"/>
      <c r="J7" s="38"/>
      <c r="K7" s="39"/>
    </row>
    <row r="8" spans="1:11" ht="24.75" customHeight="1">
      <c r="A8" s="41" t="s">
        <v>40</v>
      </c>
      <c r="B8" s="42">
        <v>1</v>
      </c>
      <c r="C8" s="43">
        <v>616</v>
      </c>
      <c r="D8" s="44"/>
      <c r="E8" s="133">
        <v>230</v>
      </c>
      <c r="F8" s="134">
        <v>1000</v>
      </c>
      <c r="G8" s="135"/>
      <c r="H8" s="136">
        <f aca="true" t="shared" si="0" ref="H8:H22">SUM(E8:G8)</f>
        <v>1230</v>
      </c>
      <c r="I8" s="137"/>
      <c r="J8" s="138">
        <f aca="true" t="shared" si="1" ref="J8:J22">H8+I8</f>
        <v>1230</v>
      </c>
      <c r="K8" s="139" t="s">
        <v>83</v>
      </c>
    </row>
    <row r="9" spans="1:11" ht="24.75" customHeight="1">
      <c r="A9" s="41"/>
      <c r="B9" s="51">
        <v>2</v>
      </c>
      <c r="C9" s="24"/>
      <c r="D9" s="52"/>
      <c r="E9" s="140"/>
      <c r="F9" s="141"/>
      <c r="G9" s="142"/>
      <c r="H9" s="143">
        <f t="shared" si="0"/>
        <v>0</v>
      </c>
      <c r="I9" s="144"/>
      <c r="J9" s="145">
        <f t="shared" si="1"/>
        <v>0</v>
      </c>
      <c r="K9" s="146"/>
    </row>
    <row r="10" spans="1:11" ht="24.75" customHeight="1">
      <c r="A10" s="41"/>
      <c r="B10" s="51">
        <v>3</v>
      </c>
      <c r="C10" s="24"/>
      <c r="D10" s="52"/>
      <c r="E10" s="140"/>
      <c r="F10" s="141"/>
      <c r="G10" s="142"/>
      <c r="H10" s="143">
        <f t="shared" si="0"/>
        <v>0</v>
      </c>
      <c r="I10" s="144"/>
      <c r="J10" s="145">
        <f t="shared" si="1"/>
        <v>0</v>
      </c>
      <c r="K10" s="146"/>
    </row>
    <row r="11" spans="1:11" ht="24.75" customHeight="1">
      <c r="A11" s="41"/>
      <c r="B11" s="51">
        <v>4</v>
      </c>
      <c r="C11" s="24"/>
      <c r="D11" s="52"/>
      <c r="E11" s="140"/>
      <c r="F11" s="141"/>
      <c r="G11" s="142"/>
      <c r="H11" s="143">
        <f t="shared" si="0"/>
        <v>0</v>
      </c>
      <c r="I11" s="144"/>
      <c r="J11" s="145">
        <f t="shared" si="1"/>
        <v>0</v>
      </c>
      <c r="K11" s="146"/>
    </row>
    <row r="12" spans="1:11" ht="24.75" customHeight="1">
      <c r="A12" s="41"/>
      <c r="B12" s="51">
        <v>5</v>
      </c>
      <c r="C12" s="24"/>
      <c r="D12" s="52"/>
      <c r="E12" s="140"/>
      <c r="F12" s="141"/>
      <c r="G12" s="142"/>
      <c r="H12" s="143">
        <f t="shared" si="0"/>
        <v>0</v>
      </c>
      <c r="I12" s="144"/>
      <c r="J12" s="145">
        <f t="shared" si="1"/>
        <v>0</v>
      </c>
      <c r="K12" s="146"/>
    </row>
    <row r="13" spans="1:11" ht="24.75" customHeight="1">
      <c r="A13" s="41"/>
      <c r="B13" s="51">
        <v>6</v>
      </c>
      <c r="C13" s="24"/>
      <c r="D13" s="52"/>
      <c r="E13" s="140"/>
      <c r="F13" s="141"/>
      <c r="G13" s="142"/>
      <c r="H13" s="143">
        <f t="shared" si="0"/>
        <v>0</v>
      </c>
      <c r="I13" s="144"/>
      <c r="J13" s="145">
        <f t="shared" si="1"/>
        <v>0</v>
      </c>
      <c r="K13" s="146"/>
    </row>
    <row r="14" spans="1:11" ht="24.75" customHeight="1">
      <c r="A14" s="41"/>
      <c r="B14" s="51">
        <v>7</v>
      </c>
      <c r="C14" s="121"/>
      <c r="D14" s="147"/>
      <c r="E14" s="148"/>
      <c r="F14" s="149"/>
      <c r="G14" s="150"/>
      <c r="H14" s="143">
        <f t="shared" si="0"/>
        <v>0</v>
      </c>
      <c r="I14" s="151"/>
      <c r="J14" s="145">
        <f t="shared" si="1"/>
        <v>0</v>
      </c>
      <c r="K14" s="120"/>
    </row>
    <row r="15" spans="1:11" ht="24.75" customHeight="1">
      <c r="A15" s="41"/>
      <c r="B15" s="51">
        <v>8</v>
      </c>
      <c r="C15" s="121"/>
      <c r="D15" s="147"/>
      <c r="E15" s="148"/>
      <c r="F15" s="149"/>
      <c r="G15" s="150"/>
      <c r="H15" s="143">
        <f t="shared" si="0"/>
        <v>0</v>
      </c>
      <c r="I15" s="151"/>
      <c r="J15" s="145">
        <f t="shared" si="1"/>
        <v>0</v>
      </c>
      <c r="K15" s="120"/>
    </row>
    <row r="16" spans="1:11" ht="24.75" customHeight="1">
      <c r="A16" s="41"/>
      <c r="B16" s="51">
        <v>9</v>
      </c>
      <c r="C16" s="121"/>
      <c r="D16" s="147"/>
      <c r="E16" s="148"/>
      <c r="F16" s="149"/>
      <c r="G16" s="150"/>
      <c r="H16" s="143">
        <f t="shared" si="0"/>
        <v>0</v>
      </c>
      <c r="I16" s="151"/>
      <c r="J16" s="145">
        <f t="shared" si="1"/>
        <v>0</v>
      </c>
      <c r="K16" s="120"/>
    </row>
    <row r="17" spans="1:11" ht="24.75" customHeight="1">
      <c r="A17" s="41"/>
      <c r="B17" s="51">
        <v>10</v>
      </c>
      <c r="C17" s="121"/>
      <c r="D17" s="147"/>
      <c r="E17" s="148"/>
      <c r="F17" s="149"/>
      <c r="G17" s="150"/>
      <c r="H17" s="143">
        <f t="shared" si="0"/>
        <v>0</v>
      </c>
      <c r="I17" s="151"/>
      <c r="J17" s="145">
        <f t="shared" si="1"/>
        <v>0</v>
      </c>
      <c r="K17" s="120"/>
    </row>
    <row r="18" spans="1:11" ht="24.75" customHeight="1">
      <c r="A18" s="41"/>
      <c r="B18" s="51">
        <v>11</v>
      </c>
      <c r="C18" s="121"/>
      <c r="D18" s="147"/>
      <c r="E18" s="148"/>
      <c r="F18" s="149"/>
      <c r="G18" s="150"/>
      <c r="H18" s="143">
        <f t="shared" si="0"/>
        <v>0</v>
      </c>
      <c r="I18" s="151"/>
      <c r="J18" s="145">
        <f t="shared" si="1"/>
        <v>0</v>
      </c>
      <c r="K18" s="120"/>
    </row>
    <row r="19" spans="1:11" ht="24.75" customHeight="1">
      <c r="A19" s="41"/>
      <c r="B19" s="51">
        <v>12</v>
      </c>
      <c r="C19" s="121"/>
      <c r="D19" s="147"/>
      <c r="E19" s="148"/>
      <c r="F19" s="149"/>
      <c r="G19" s="150"/>
      <c r="H19" s="143">
        <f t="shared" si="0"/>
        <v>0</v>
      </c>
      <c r="I19" s="151"/>
      <c r="J19" s="145">
        <f t="shared" si="1"/>
        <v>0</v>
      </c>
      <c r="K19" s="120"/>
    </row>
    <row r="20" spans="1:11" ht="24.75" customHeight="1">
      <c r="A20" s="41"/>
      <c r="B20" s="51">
        <v>13</v>
      </c>
      <c r="C20" s="121"/>
      <c r="D20" s="147"/>
      <c r="E20" s="148"/>
      <c r="F20" s="149"/>
      <c r="G20" s="150"/>
      <c r="H20" s="143">
        <f t="shared" si="0"/>
        <v>0</v>
      </c>
      <c r="I20" s="151"/>
      <c r="J20" s="145">
        <f t="shared" si="1"/>
        <v>0</v>
      </c>
      <c r="K20" s="120"/>
    </row>
    <row r="21" spans="1:11" ht="24.75" customHeight="1">
      <c r="A21" s="41"/>
      <c r="B21" s="51">
        <v>14</v>
      </c>
      <c r="C21" s="121"/>
      <c r="D21" s="147"/>
      <c r="E21" s="148"/>
      <c r="F21" s="149"/>
      <c r="G21" s="150"/>
      <c r="H21" s="143">
        <f t="shared" si="0"/>
        <v>0</v>
      </c>
      <c r="I21" s="151"/>
      <c r="J21" s="145">
        <f t="shared" si="1"/>
        <v>0</v>
      </c>
      <c r="K21" s="120"/>
    </row>
    <row r="22" spans="1:11" ht="24.75" customHeight="1">
      <c r="A22" s="41"/>
      <c r="B22" s="65">
        <v>15</v>
      </c>
      <c r="C22" s="152"/>
      <c r="D22" s="153"/>
      <c r="E22" s="154"/>
      <c r="F22" s="155"/>
      <c r="G22" s="156"/>
      <c r="H22" s="157">
        <f t="shared" si="0"/>
        <v>0</v>
      </c>
      <c r="I22" s="158"/>
      <c r="J22" s="145">
        <f t="shared" si="1"/>
        <v>0</v>
      </c>
      <c r="K22" s="159"/>
    </row>
    <row r="23" spans="1:11" ht="31.5" customHeight="1">
      <c r="A23" s="73" t="s">
        <v>28</v>
      </c>
      <c r="B23" s="74" t="s">
        <v>29</v>
      </c>
      <c r="C23" s="74" t="s">
        <v>30</v>
      </c>
      <c r="D23" s="75" t="s">
        <v>31</v>
      </c>
      <c r="E23" s="76" t="s">
        <v>32</v>
      </c>
      <c r="F23" s="76"/>
      <c r="G23" s="76"/>
      <c r="H23" s="77" t="s">
        <v>33</v>
      </c>
      <c r="I23" s="77" t="s">
        <v>34</v>
      </c>
      <c r="J23" s="78" t="s">
        <v>35</v>
      </c>
      <c r="K23" s="79" t="s">
        <v>36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40" t="s">
        <v>37</v>
      </c>
      <c r="F25" s="34" t="s">
        <v>38</v>
      </c>
      <c r="G25" s="36" t="s">
        <v>39</v>
      </c>
      <c r="H25" s="77"/>
      <c r="I25" s="77"/>
      <c r="J25" s="78"/>
      <c r="K25" s="79"/>
    </row>
    <row r="26" spans="1:11" ht="24.75" customHeight="1">
      <c r="A26" s="80" t="s">
        <v>46</v>
      </c>
      <c r="B26" s="81">
        <v>16</v>
      </c>
      <c r="C26" s="24"/>
      <c r="D26" s="52"/>
      <c r="E26" s="140"/>
      <c r="F26" s="141"/>
      <c r="G26" s="142"/>
      <c r="H26" s="143">
        <f aca="true" t="shared" si="2" ref="H26:H35">SUM(E26:G26)</f>
        <v>0</v>
      </c>
      <c r="I26" s="144"/>
      <c r="J26" s="160">
        <f aca="true" t="shared" si="3" ref="J26:J35">H26+I26</f>
        <v>0</v>
      </c>
      <c r="K26" s="146"/>
    </row>
    <row r="27" spans="1:11" ht="24.75" customHeight="1">
      <c r="A27" s="80"/>
      <c r="B27" s="65">
        <v>17</v>
      </c>
      <c r="C27" s="24"/>
      <c r="D27" s="52"/>
      <c r="E27" s="140"/>
      <c r="F27" s="141"/>
      <c r="G27" s="142"/>
      <c r="H27" s="143">
        <f t="shared" si="2"/>
        <v>0</v>
      </c>
      <c r="I27" s="144"/>
      <c r="J27" s="160">
        <f t="shared" si="3"/>
        <v>0</v>
      </c>
      <c r="K27" s="146"/>
    </row>
    <row r="28" spans="1:11" ht="24.75" customHeight="1">
      <c r="A28" s="80"/>
      <c r="B28" s="51">
        <v>18</v>
      </c>
      <c r="C28" s="121"/>
      <c r="D28" s="147"/>
      <c r="E28" s="148"/>
      <c r="F28" s="149"/>
      <c r="G28" s="150"/>
      <c r="H28" s="143">
        <f t="shared" si="2"/>
        <v>0</v>
      </c>
      <c r="I28" s="151"/>
      <c r="J28" s="160">
        <f t="shared" si="3"/>
        <v>0</v>
      </c>
      <c r="K28" s="120"/>
    </row>
    <row r="29" spans="1:11" ht="24.75" customHeight="1">
      <c r="A29" s="80"/>
      <c r="B29" s="51">
        <v>19</v>
      </c>
      <c r="C29" s="121"/>
      <c r="D29" s="147"/>
      <c r="E29" s="148"/>
      <c r="F29" s="149"/>
      <c r="G29" s="150"/>
      <c r="H29" s="143">
        <f t="shared" si="2"/>
        <v>0</v>
      </c>
      <c r="I29" s="151"/>
      <c r="J29" s="160">
        <f t="shared" si="3"/>
        <v>0</v>
      </c>
      <c r="K29" s="120"/>
    </row>
    <row r="30" spans="1:11" ht="24.75" customHeight="1">
      <c r="A30" s="80"/>
      <c r="B30" s="51">
        <v>20</v>
      </c>
      <c r="C30" s="121"/>
      <c r="D30" s="147"/>
      <c r="E30" s="148"/>
      <c r="F30" s="149"/>
      <c r="G30" s="150"/>
      <c r="H30" s="143">
        <f t="shared" si="2"/>
        <v>0</v>
      </c>
      <c r="I30" s="151"/>
      <c r="J30" s="160">
        <f t="shared" si="3"/>
        <v>0</v>
      </c>
      <c r="K30" s="120"/>
    </row>
    <row r="31" spans="1:11" ht="24.75" customHeight="1">
      <c r="A31" s="80"/>
      <c r="B31" s="51">
        <v>21</v>
      </c>
      <c r="C31" s="121"/>
      <c r="D31" s="147"/>
      <c r="E31" s="148"/>
      <c r="F31" s="149"/>
      <c r="G31" s="150"/>
      <c r="H31" s="143">
        <f t="shared" si="2"/>
        <v>0</v>
      </c>
      <c r="I31" s="151"/>
      <c r="J31" s="160">
        <f t="shared" si="3"/>
        <v>0</v>
      </c>
      <c r="K31" s="120"/>
    </row>
    <row r="32" spans="1:11" ht="24.75" customHeight="1">
      <c r="A32" s="80"/>
      <c r="B32" s="51">
        <v>22</v>
      </c>
      <c r="C32" s="121"/>
      <c r="D32" s="147"/>
      <c r="E32" s="148"/>
      <c r="F32" s="149"/>
      <c r="G32" s="150"/>
      <c r="H32" s="143">
        <f t="shared" si="2"/>
        <v>0</v>
      </c>
      <c r="I32" s="151"/>
      <c r="J32" s="160">
        <f t="shared" si="3"/>
        <v>0</v>
      </c>
      <c r="K32" s="120"/>
    </row>
    <row r="33" spans="1:11" ht="24.75" customHeight="1">
      <c r="A33" s="80"/>
      <c r="B33" s="51">
        <v>23</v>
      </c>
      <c r="C33" s="121"/>
      <c r="D33" s="147"/>
      <c r="E33" s="148"/>
      <c r="F33" s="149"/>
      <c r="G33" s="150"/>
      <c r="H33" s="143">
        <f t="shared" si="2"/>
        <v>0</v>
      </c>
      <c r="I33" s="151"/>
      <c r="J33" s="160">
        <f t="shared" si="3"/>
        <v>0</v>
      </c>
      <c r="K33" s="120"/>
    </row>
    <row r="34" spans="1:11" ht="24.75" customHeight="1">
      <c r="A34" s="80"/>
      <c r="B34" s="51">
        <v>24</v>
      </c>
      <c r="C34" s="121"/>
      <c r="D34" s="147"/>
      <c r="E34" s="148"/>
      <c r="F34" s="149"/>
      <c r="G34" s="150"/>
      <c r="H34" s="143">
        <f t="shared" si="2"/>
        <v>0</v>
      </c>
      <c r="I34" s="151"/>
      <c r="J34" s="160">
        <f t="shared" si="3"/>
        <v>0</v>
      </c>
      <c r="K34" s="120"/>
    </row>
    <row r="35" spans="1:11" ht="24.75" customHeight="1">
      <c r="A35" s="80"/>
      <c r="B35" s="65">
        <v>25</v>
      </c>
      <c r="C35" s="152"/>
      <c r="D35" s="153"/>
      <c r="E35" s="154"/>
      <c r="F35" s="155"/>
      <c r="G35" s="156"/>
      <c r="H35" s="143">
        <f t="shared" si="2"/>
        <v>0</v>
      </c>
      <c r="I35" s="158"/>
      <c r="J35" s="160">
        <f t="shared" si="3"/>
        <v>0</v>
      </c>
      <c r="K35" s="159"/>
    </row>
    <row r="36" spans="1:11" ht="31.5" customHeight="1">
      <c r="A36" s="73" t="s">
        <v>28</v>
      </c>
      <c r="B36" s="74" t="s">
        <v>29</v>
      </c>
      <c r="C36" s="74" t="s">
        <v>30</v>
      </c>
      <c r="D36" s="75" t="s">
        <v>31</v>
      </c>
      <c r="E36" s="76" t="s">
        <v>32</v>
      </c>
      <c r="F36" s="76"/>
      <c r="G36" s="76"/>
      <c r="H36" s="77" t="s">
        <v>33</v>
      </c>
      <c r="I36" s="77" t="s">
        <v>34</v>
      </c>
      <c r="J36" s="83" t="s">
        <v>35</v>
      </c>
      <c r="K36" s="79" t="s">
        <v>36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40" t="s">
        <v>37</v>
      </c>
      <c r="F38" s="34" t="s">
        <v>38</v>
      </c>
      <c r="G38" s="36" t="s">
        <v>39</v>
      </c>
      <c r="H38" s="77"/>
      <c r="I38" s="77"/>
      <c r="J38" s="83"/>
      <c r="K38" s="79"/>
    </row>
    <row r="39" spans="1:11" ht="24.75" customHeight="1">
      <c r="A39" s="41" t="s">
        <v>48</v>
      </c>
      <c r="B39" s="42">
        <v>26</v>
      </c>
      <c r="C39" s="161"/>
      <c r="D39" s="162"/>
      <c r="E39" s="163"/>
      <c r="F39" s="164"/>
      <c r="G39" s="165"/>
      <c r="H39" s="166">
        <f aca="true" t="shared" si="4" ref="H39:H48">SUM(E39:G39)</f>
        <v>0</v>
      </c>
      <c r="I39" s="167"/>
      <c r="J39" s="168">
        <f aca="true" t="shared" si="5" ref="J39:J48">H39+I39</f>
        <v>0</v>
      </c>
      <c r="K39" s="169"/>
    </row>
    <row r="40" spans="1:11" ht="24.75" customHeight="1">
      <c r="A40" s="41"/>
      <c r="B40" s="65">
        <v>27</v>
      </c>
      <c r="C40" s="121"/>
      <c r="D40" s="147"/>
      <c r="E40" s="148"/>
      <c r="F40" s="149"/>
      <c r="G40" s="150"/>
      <c r="H40" s="166">
        <f t="shared" si="4"/>
        <v>0</v>
      </c>
      <c r="I40" s="151"/>
      <c r="J40" s="168">
        <f t="shared" si="5"/>
        <v>0</v>
      </c>
      <c r="K40" s="120"/>
    </row>
    <row r="41" spans="1:11" ht="24.75" customHeight="1">
      <c r="A41" s="41"/>
      <c r="B41" s="51">
        <v>28</v>
      </c>
      <c r="C41" s="121"/>
      <c r="D41" s="147"/>
      <c r="E41" s="148"/>
      <c r="F41" s="149"/>
      <c r="G41" s="150"/>
      <c r="H41" s="166">
        <f t="shared" si="4"/>
        <v>0</v>
      </c>
      <c r="I41" s="151"/>
      <c r="J41" s="168">
        <f t="shared" si="5"/>
        <v>0</v>
      </c>
      <c r="K41" s="120"/>
    </row>
    <row r="42" spans="1:11" ht="24.75" customHeight="1">
      <c r="A42" s="41"/>
      <c r="B42" s="51">
        <v>29</v>
      </c>
      <c r="C42" s="121"/>
      <c r="D42" s="147"/>
      <c r="E42" s="148"/>
      <c r="F42" s="149"/>
      <c r="G42" s="150"/>
      <c r="H42" s="166">
        <f t="shared" si="4"/>
        <v>0</v>
      </c>
      <c r="I42" s="151"/>
      <c r="J42" s="168">
        <f t="shared" si="5"/>
        <v>0</v>
      </c>
      <c r="K42" s="120"/>
    </row>
    <row r="43" spans="1:11" ht="24.75" customHeight="1">
      <c r="A43" s="41"/>
      <c r="B43" s="51">
        <v>30</v>
      </c>
      <c r="C43" s="121"/>
      <c r="D43" s="147"/>
      <c r="E43" s="148"/>
      <c r="F43" s="149"/>
      <c r="G43" s="150"/>
      <c r="H43" s="166">
        <f t="shared" si="4"/>
        <v>0</v>
      </c>
      <c r="I43" s="151"/>
      <c r="J43" s="168">
        <f t="shared" si="5"/>
        <v>0</v>
      </c>
      <c r="K43" s="120"/>
    </row>
    <row r="44" spans="1:11" ht="24.75" customHeight="1">
      <c r="A44" s="41"/>
      <c r="B44" s="51">
        <v>31</v>
      </c>
      <c r="C44" s="121"/>
      <c r="D44" s="147"/>
      <c r="E44" s="148"/>
      <c r="F44" s="149"/>
      <c r="G44" s="150"/>
      <c r="H44" s="166">
        <f t="shared" si="4"/>
        <v>0</v>
      </c>
      <c r="I44" s="151"/>
      <c r="J44" s="168">
        <f t="shared" si="5"/>
        <v>0</v>
      </c>
      <c r="K44" s="120"/>
    </row>
    <row r="45" spans="1:11" ht="24.75" customHeight="1">
      <c r="A45" s="41"/>
      <c r="B45" s="51">
        <v>32</v>
      </c>
      <c r="C45" s="121"/>
      <c r="D45" s="147"/>
      <c r="E45" s="148"/>
      <c r="F45" s="149"/>
      <c r="G45" s="150"/>
      <c r="H45" s="166">
        <f t="shared" si="4"/>
        <v>0</v>
      </c>
      <c r="I45" s="151"/>
      <c r="J45" s="168">
        <f t="shared" si="5"/>
        <v>0</v>
      </c>
      <c r="K45" s="120"/>
    </row>
    <row r="46" spans="1:11" ht="24.75" customHeight="1">
      <c r="A46" s="41"/>
      <c r="B46" s="51">
        <v>33</v>
      </c>
      <c r="C46" s="121"/>
      <c r="D46" s="147"/>
      <c r="E46" s="148"/>
      <c r="F46" s="149"/>
      <c r="G46" s="150"/>
      <c r="H46" s="166">
        <f t="shared" si="4"/>
        <v>0</v>
      </c>
      <c r="I46" s="151"/>
      <c r="J46" s="168">
        <f t="shared" si="5"/>
        <v>0</v>
      </c>
      <c r="K46" s="120"/>
    </row>
    <row r="47" spans="1:11" ht="24.75" customHeight="1">
      <c r="A47" s="41"/>
      <c r="B47" s="92">
        <v>34</v>
      </c>
      <c r="C47" s="152"/>
      <c r="D47" s="153"/>
      <c r="E47" s="148"/>
      <c r="F47" s="149"/>
      <c r="G47" s="150"/>
      <c r="H47" s="166">
        <f t="shared" si="4"/>
        <v>0</v>
      </c>
      <c r="I47" s="151"/>
      <c r="J47" s="168">
        <f t="shared" si="5"/>
        <v>0</v>
      </c>
      <c r="K47" s="120"/>
    </row>
    <row r="48" spans="1:11" ht="24.75" customHeight="1">
      <c r="A48" s="41"/>
      <c r="B48" s="65">
        <v>35</v>
      </c>
      <c r="C48" s="152"/>
      <c r="D48" s="153"/>
      <c r="E48" s="154"/>
      <c r="F48" s="155"/>
      <c r="G48" s="156"/>
      <c r="H48" s="166">
        <f t="shared" si="4"/>
        <v>0</v>
      </c>
      <c r="I48" s="158"/>
      <c r="J48" s="168">
        <f t="shared" si="5"/>
        <v>0</v>
      </c>
      <c r="K48" s="159"/>
    </row>
    <row r="49" spans="1:11" ht="30" customHeight="1">
      <c r="A49" s="93" t="s">
        <v>49</v>
      </c>
      <c r="B49" s="93"/>
      <c r="C49" s="93"/>
      <c r="D49" s="93"/>
      <c r="E49" s="94">
        <f>SUM(E8:E48)</f>
        <v>230</v>
      </c>
      <c r="F49" s="95"/>
      <c r="G49" s="95"/>
      <c r="H49" s="95"/>
      <c r="I49" s="95"/>
      <c r="J49" s="95"/>
      <c r="K49" s="95"/>
    </row>
    <row r="50" spans="1:11" ht="28.5" customHeight="1">
      <c r="A50" s="93" t="s">
        <v>50</v>
      </c>
      <c r="B50" s="93"/>
      <c r="C50" s="93"/>
      <c r="D50" s="93"/>
      <c r="E50" s="93"/>
      <c r="F50" s="94">
        <f>SUM(F8:F48)</f>
        <v>1000</v>
      </c>
      <c r="G50" s="95"/>
      <c r="H50" s="95"/>
      <c r="I50" s="95"/>
      <c r="J50" s="95"/>
      <c r="K50" s="95"/>
    </row>
    <row r="51" spans="1:11" ht="24.75" customHeight="1">
      <c r="A51" s="93" t="s">
        <v>51</v>
      </c>
      <c r="B51" s="93"/>
      <c r="C51" s="93"/>
      <c r="D51" s="93"/>
      <c r="E51" s="93"/>
      <c r="F51" s="93"/>
      <c r="G51" s="96">
        <f>SUM(G8:G48)</f>
        <v>0</v>
      </c>
      <c r="H51" s="95"/>
      <c r="I51" s="95"/>
      <c r="J51" s="95"/>
      <c r="K51" s="95"/>
    </row>
    <row r="52" spans="1:11" ht="28.5" customHeight="1">
      <c r="A52" s="93" t="s">
        <v>52</v>
      </c>
      <c r="B52" s="93"/>
      <c r="C52" s="93"/>
      <c r="D52" s="93"/>
      <c r="E52" s="93"/>
      <c r="F52" s="93"/>
      <c r="G52" s="93"/>
      <c r="H52" s="97">
        <f>SUM(H8:H48)</f>
        <v>1230</v>
      </c>
      <c r="I52" s="95"/>
      <c r="J52" s="95"/>
      <c r="K52" s="95"/>
    </row>
    <row r="53" spans="1:11" ht="24.75" customHeight="1">
      <c r="A53" s="93" t="s">
        <v>53</v>
      </c>
      <c r="B53" s="93"/>
      <c r="C53" s="93"/>
      <c r="D53" s="93"/>
      <c r="E53" s="93"/>
      <c r="F53" s="93"/>
      <c r="G53" s="93"/>
      <c r="H53" s="93"/>
      <c r="I53" s="98">
        <f>SUM(I8:I48)</f>
        <v>0</v>
      </c>
      <c r="J53" s="95"/>
      <c r="K53" s="95"/>
    </row>
    <row r="54" spans="1:11" ht="23.25" customHeight="1">
      <c r="A54" s="93" t="s">
        <v>54</v>
      </c>
      <c r="B54" s="93"/>
      <c r="C54" s="93"/>
      <c r="D54" s="93"/>
      <c r="E54" s="93"/>
      <c r="F54" s="93"/>
      <c r="G54" s="93"/>
      <c r="H54" s="93"/>
      <c r="I54" s="93"/>
      <c r="J54" s="99">
        <f>SUM(J8:J48)</f>
        <v>1230</v>
      </c>
      <c r="K54" s="100"/>
    </row>
    <row r="55" ht="15" customHeight="1"/>
    <row r="56" spans="1:15" ht="29.25" customHeight="1">
      <c r="A56" s="23" t="s">
        <v>55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8" customFormat="1" ht="26.25" customHeight="1">
      <c r="A57" s="101" t="s">
        <v>56</v>
      </c>
      <c r="B57" s="102" t="s">
        <v>30</v>
      </c>
      <c r="C57" s="103" t="s">
        <v>31</v>
      </c>
      <c r="D57" s="104" t="s">
        <v>57</v>
      </c>
      <c r="E57" s="104"/>
      <c r="F57" s="104"/>
      <c r="G57" s="105" t="s">
        <v>58</v>
      </c>
      <c r="H57" s="105"/>
      <c r="I57" s="105"/>
      <c r="J57" s="106" t="s">
        <v>59</v>
      </c>
      <c r="K57" s="106"/>
      <c r="L57" s="106"/>
      <c r="M57" s="102" t="s">
        <v>60</v>
      </c>
      <c r="N57" s="107"/>
    </row>
    <row r="58" spans="1:14" s="108" customFormat="1" ht="55.5" customHeight="1">
      <c r="A58" s="101"/>
      <c r="B58" s="102"/>
      <c r="C58" s="103"/>
      <c r="D58" s="109" t="s">
        <v>61</v>
      </c>
      <c r="E58" s="110" t="s">
        <v>62</v>
      </c>
      <c r="F58" s="111" t="s">
        <v>63</v>
      </c>
      <c r="G58" s="112" t="s">
        <v>61</v>
      </c>
      <c r="H58" s="110" t="s">
        <v>62</v>
      </c>
      <c r="I58" s="113" t="s">
        <v>64</v>
      </c>
      <c r="J58" s="114" t="s">
        <v>61</v>
      </c>
      <c r="K58" s="110" t="s">
        <v>62</v>
      </c>
      <c r="L58" s="115" t="s">
        <v>65</v>
      </c>
      <c r="M58" s="102"/>
      <c r="N58" s="107"/>
    </row>
    <row r="59" spans="1:13" ht="24.75" customHeight="1">
      <c r="A59" s="116">
        <v>1</v>
      </c>
      <c r="B59" s="117"/>
      <c r="C59" s="118"/>
      <c r="D59" s="119"/>
      <c r="E59" s="120"/>
      <c r="F59" s="121"/>
      <c r="G59" s="122"/>
      <c r="H59" s="121"/>
      <c r="I59" s="123"/>
      <c r="J59" s="120"/>
      <c r="K59" s="121"/>
      <c r="L59" s="124"/>
      <c r="M59" s="117"/>
    </row>
    <row r="60" spans="1:13" ht="24.75" customHeight="1">
      <c r="A60" s="116">
        <v>2</v>
      </c>
      <c r="B60" s="117"/>
      <c r="C60" s="118"/>
      <c r="D60" s="119"/>
      <c r="E60" s="120"/>
      <c r="F60" s="121"/>
      <c r="G60" s="122"/>
      <c r="H60" s="121"/>
      <c r="I60" s="123"/>
      <c r="J60" s="120"/>
      <c r="K60" s="121"/>
      <c r="L60" s="124"/>
      <c r="M60" s="117"/>
    </row>
    <row r="61" spans="1:13" ht="24.75" customHeight="1">
      <c r="A61" s="116">
        <v>3</v>
      </c>
      <c r="B61" s="117"/>
      <c r="C61" s="118"/>
      <c r="D61" s="119"/>
      <c r="E61" s="120"/>
      <c r="F61" s="121"/>
      <c r="G61" s="122"/>
      <c r="H61" s="121"/>
      <c r="I61" s="123"/>
      <c r="J61" s="120"/>
      <c r="K61" s="121"/>
      <c r="L61" s="124"/>
      <c r="M61" s="117"/>
    </row>
    <row r="62" spans="1:13" ht="24.75" customHeight="1">
      <c r="A62" s="116">
        <v>4</v>
      </c>
      <c r="B62" s="117"/>
      <c r="C62" s="118"/>
      <c r="D62" s="119"/>
      <c r="E62" s="120"/>
      <c r="F62" s="121"/>
      <c r="G62" s="122"/>
      <c r="H62" s="121"/>
      <c r="I62" s="123"/>
      <c r="J62" s="120"/>
      <c r="K62" s="121"/>
      <c r="L62" s="124"/>
      <c r="M62" s="117"/>
    </row>
    <row r="63" spans="1:13" ht="24.75" customHeight="1">
      <c r="A63" s="116">
        <v>5</v>
      </c>
      <c r="B63" s="117"/>
      <c r="C63" s="118"/>
      <c r="D63" s="119"/>
      <c r="E63" s="120"/>
      <c r="F63" s="121"/>
      <c r="G63" s="122"/>
      <c r="H63" s="121"/>
      <c r="I63" s="123"/>
      <c r="J63" s="120"/>
      <c r="K63" s="121"/>
      <c r="L63" s="124"/>
      <c r="M63" s="117"/>
    </row>
    <row r="64" spans="1:13" ht="24.75" customHeight="1">
      <c r="A64" s="116">
        <v>6</v>
      </c>
      <c r="B64" s="117"/>
      <c r="C64" s="118"/>
      <c r="D64" s="119"/>
      <c r="E64" s="120"/>
      <c r="F64" s="121"/>
      <c r="G64" s="122"/>
      <c r="H64" s="121"/>
      <c r="I64" s="123"/>
      <c r="J64" s="120"/>
      <c r="K64" s="121"/>
      <c r="L64" s="124"/>
      <c r="M64" s="117"/>
    </row>
    <row r="65" spans="1:13" ht="24.75" customHeight="1">
      <c r="A65" s="116">
        <v>7</v>
      </c>
      <c r="B65" s="117"/>
      <c r="C65" s="118"/>
      <c r="D65" s="119"/>
      <c r="E65" s="120"/>
      <c r="F65" s="121"/>
      <c r="G65" s="122"/>
      <c r="H65" s="121"/>
      <c r="I65" s="123"/>
      <c r="J65" s="120"/>
      <c r="K65" s="121"/>
      <c r="L65" s="124"/>
      <c r="M65" s="117"/>
    </row>
    <row r="66" spans="1:13" ht="24.75" customHeight="1">
      <c r="A66" s="116">
        <v>8</v>
      </c>
      <c r="B66" s="117"/>
      <c r="C66" s="118"/>
      <c r="D66" s="119"/>
      <c r="E66" s="120"/>
      <c r="F66" s="121"/>
      <c r="G66" s="122"/>
      <c r="H66" s="121"/>
      <c r="I66" s="123"/>
      <c r="J66" s="120"/>
      <c r="K66" s="121"/>
      <c r="L66" s="124"/>
      <c r="M66" s="117"/>
    </row>
    <row r="67" spans="1:13" ht="24.75" customHeight="1">
      <c r="A67" s="116">
        <v>9</v>
      </c>
      <c r="B67" s="117"/>
      <c r="C67" s="118"/>
      <c r="D67" s="119"/>
      <c r="E67" s="120"/>
      <c r="F67" s="121"/>
      <c r="G67" s="122"/>
      <c r="H67" s="121"/>
      <c r="I67" s="123"/>
      <c r="J67" s="120"/>
      <c r="K67" s="121"/>
      <c r="L67" s="124"/>
      <c r="M67" s="117"/>
    </row>
    <row r="68" spans="1:13" ht="24.75" customHeight="1">
      <c r="A68" s="116">
        <v>10</v>
      </c>
      <c r="B68" s="117"/>
      <c r="C68" s="118"/>
      <c r="D68" s="119"/>
      <c r="E68" s="120"/>
      <c r="F68" s="121"/>
      <c r="G68" s="122"/>
      <c r="H68" s="121"/>
      <c r="I68" s="123"/>
      <c r="J68" s="120"/>
      <c r="K68" s="121"/>
      <c r="L68" s="124"/>
      <c r="M68" s="117"/>
    </row>
    <row r="69" spans="1:13" ht="24.75" customHeight="1">
      <c r="A69" s="116">
        <v>11</v>
      </c>
      <c r="B69" s="117"/>
      <c r="C69" s="118"/>
      <c r="D69" s="119"/>
      <c r="E69" s="120"/>
      <c r="F69" s="121"/>
      <c r="G69" s="122"/>
      <c r="H69" s="121"/>
      <c r="I69" s="123"/>
      <c r="J69" s="120"/>
      <c r="K69" s="121"/>
      <c r="L69" s="124"/>
      <c r="M69" s="117"/>
    </row>
    <row r="70" spans="1:13" ht="24.75" customHeight="1">
      <c r="A70" s="116">
        <v>12</v>
      </c>
      <c r="B70" s="117"/>
      <c r="C70" s="118"/>
      <c r="D70" s="119"/>
      <c r="E70" s="120"/>
      <c r="F70" s="121"/>
      <c r="G70" s="122"/>
      <c r="H70" s="121"/>
      <c r="I70" s="123"/>
      <c r="J70" s="120"/>
      <c r="K70" s="121"/>
      <c r="L70" s="124"/>
      <c r="M70" s="117"/>
    </row>
    <row r="71" spans="1:13" ht="24.75" customHeight="1">
      <c r="A71" s="116">
        <v>13</v>
      </c>
      <c r="B71" s="117"/>
      <c r="C71" s="118"/>
      <c r="D71" s="119"/>
      <c r="E71" s="120"/>
      <c r="F71" s="121"/>
      <c r="G71" s="122"/>
      <c r="H71" s="121"/>
      <c r="I71" s="123"/>
      <c r="J71" s="120"/>
      <c r="K71" s="121"/>
      <c r="L71" s="124"/>
      <c r="M71" s="117"/>
    </row>
    <row r="72" spans="1:13" ht="24.75" customHeight="1">
      <c r="A72" s="116">
        <v>14</v>
      </c>
      <c r="B72" s="117"/>
      <c r="C72" s="118"/>
      <c r="D72" s="119"/>
      <c r="E72" s="120"/>
      <c r="F72" s="121"/>
      <c r="G72" s="122"/>
      <c r="H72" s="121"/>
      <c r="I72" s="123"/>
      <c r="J72" s="120"/>
      <c r="K72" s="121"/>
      <c r="L72" s="124"/>
      <c r="M72" s="117"/>
    </row>
    <row r="73" spans="1:13" ht="24.75" customHeight="1">
      <c r="A73" s="116">
        <v>15</v>
      </c>
      <c r="B73" s="117"/>
      <c r="C73" s="118"/>
      <c r="D73" s="119"/>
      <c r="E73" s="120"/>
      <c r="F73" s="121"/>
      <c r="G73" s="122"/>
      <c r="H73" s="121"/>
      <c r="I73" s="123"/>
      <c r="J73" s="120"/>
      <c r="K73" s="121"/>
      <c r="L73" s="124"/>
      <c r="M73" s="117"/>
    </row>
    <row r="74" spans="1:10" ht="24.75" customHeight="1">
      <c r="A74" s="12" t="s">
        <v>66</v>
      </c>
      <c r="B74" s="12"/>
      <c r="C74" s="12"/>
      <c r="D74" s="12"/>
      <c r="E74" s="12"/>
      <c r="F74" s="12"/>
      <c r="G74" s="12"/>
      <c r="H74" s="12"/>
      <c r="I74" s="12"/>
      <c r="J74" s="125">
        <f>(SUM(D59:D73)/1000)+(SUM(G59:G73)/1000)+(SUM(J59:J73)/1000)</f>
        <v>0</v>
      </c>
    </row>
    <row r="75" spans="1:10" ht="24.75" customHeight="1">
      <c r="A75" s="12" t="s">
        <v>67</v>
      </c>
      <c r="B75" s="12"/>
      <c r="C75" s="12"/>
      <c r="D75" s="12"/>
      <c r="E75" s="12"/>
      <c r="F75" s="12"/>
      <c r="G75" s="12"/>
      <c r="H75" s="12"/>
      <c r="I75" s="12"/>
      <c r="J75" s="125">
        <f>(SUM(E59:E73))+(SUM(H59:H73))+(SUM(K59:K73))</f>
        <v>0</v>
      </c>
    </row>
    <row r="76" spans="1:10" ht="24.75" customHeight="1">
      <c r="A76" s="12" t="s">
        <v>68</v>
      </c>
      <c r="B76" s="12"/>
      <c r="C76" s="12"/>
      <c r="D76" s="12"/>
      <c r="E76" s="12"/>
      <c r="F76" s="12"/>
      <c r="G76" s="12"/>
      <c r="H76" s="12"/>
      <c r="I76" s="12"/>
      <c r="J76" s="125">
        <f>(SUM(F59:F73))+(SUM(I59:I73))+(SUM(L59:L73))</f>
        <v>0</v>
      </c>
    </row>
    <row r="79" spans="1:15" ht="29.25" customHeight="1">
      <c r="A79" s="23" t="s">
        <v>69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8" customFormat="1" ht="26.25" customHeight="1">
      <c r="A80" s="101" t="s">
        <v>56</v>
      </c>
      <c r="B80" s="102" t="s">
        <v>30</v>
      </c>
      <c r="C80" s="103" t="s">
        <v>31</v>
      </c>
      <c r="D80" s="104" t="s">
        <v>57</v>
      </c>
      <c r="E80" s="104"/>
      <c r="F80" s="104"/>
      <c r="G80" s="105" t="s">
        <v>58</v>
      </c>
      <c r="H80" s="105"/>
      <c r="I80" s="105"/>
      <c r="J80" s="106" t="s">
        <v>59</v>
      </c>
      <c r="K80" s="106"/>
      <c r="L80" s="106"/>
      <c r="M80" s="102" t="s">
        <v>60</v>
      </c>
      <c r="N80" s="107"/>
    </row>
    <row r="81" spans="1:14" s="108" customFormat="1" ht="55.5" customHeight="1">
      <c r="A81" s="101"/>
      <c r="B81" s="102"/>
      <c r="C81" s="103"/>
      <c r="D81" s="109" t="s">
        <v>61</v>
      </c>
      <c r="E81" s="110" t="s">
        <v>62</v>
      </c>
      <c r="F81" s="111" t="s">
        <v>63</v>
      </c>
      <c r="G81" s="112" t="s">
        <v>61</v>
      </c>
      <c r="H81" s="110" t="s">
        <v>62</v>
      </c>
      <c r="I81" s="113" t="s">
        <v>64</v>
      </c>
      <c r="J81" s="114" t="s">
        <v>61</v>
      </c>
      <c r="K81" s="110" t="s">
        <v>62</v>
      </c>
      <c r="L81" s="115" t="s">
        <v>65</v>
      </c>
      <c r="M81" s="102"/>
      <c r="N81" s="107"/>
    </row>
    <row r="82" spans="1:13" ht="24.75" customHeight="1">
      <c r="A82" s="116">
        <v>1</v>
      </c>
      <c r="B82" s="117"/>
      <c r="C82" s="118"/>
      <c r="D82" s="119"/>
      <c r="E82" s="120"/>
      <c r="F82" s="121"/>
      <c r="G82" s="122"/>
      <c r="H82" s="121"/>
      <c r="I82" s="123"/>
      <c r="J82" s="120"/>
      <c r="K82" s="121"/>
      <c r="L82" s="124"/>
      <c r="M82" s="117"/>
    </row>
    <row r="83" spans="1:13" ht="24.75" customHeight="1">
      <c r="A83" s="116">
        <v>2</v>
      </c>
      <c r="B83" s="117"/>
      <c r="C83" s="118"/>
      <c r="D83" s="119"/>
      <c r="E83" s="120"/>
      <c r="F83" s="121"/>
      <c r="G83" s="122"/>
      <c r="H83" s="121"/>
      <c r="I83" s="123"/>
      <c r="J83" s="120"/>
      <c r="K83" s="121"/>
      <c r="L83" s="124"/>
      <c r="M83" s="117"/>
    </row>
    <row r="84" spans="1:13" ht="24.75" customHeight="1">
      <c r="A84" s="116">
        <v>3</v>
      </c>
      <c r="B84" s="117"/>
      <c r="C84" s="118"/>
      <c r="D84" s="119"/>
      <c r="E84" s="120"/>
      <c r="F84" s="121"/>
      <c r="G84" s="122"/>
      <c r="H84" s="121"/>
      <c r="I84" s="123"/>
      <c r="J84" s="120"/>
      <c r="K84" s="121"/>
      <c r="L84" s="124"/>
      <c r="M84" s="117"/>
    </row>
    <row r="85" spans="1:13" ht="24.75" customHeight="1">
      <c r="A85" s="116">
        <v>4</v>
      </c>
      <c r="B85" s="117"/>
      <c r="C85" s="118"/>
      <c r="D85" s="119"/>
      <c r="E85" s="120"/>
      <c r="F85" s="121"/>
      <c r="G85" s="122"/>
      <c r="H85" s="121"/>
      <c r="I85" s="123"/>
      <c r="J85" s="120"/>
      <c r="K85" s="121"/>
      <c r="L85" s="124"/>
      <c r="M85" s="117"/>
    </row>
    <row r="86" spans="1:13" ht="24.75" customHeight="1">
      <c r="A86" s="116">
        <v>5</v>
      </c>
      <c r="B86" s="117"/>
      <c r="C86" s="118"/>
      <c r="D86" s="119"/>
      <c r="E86" s="120"/>
      <c r="F86" s="121"/>
      <c r="G86" s="122"/>
      <c r="H86" s="121"/>
      <c r="I86" s="123"/>
      <c r="J86" s="120"/>
      <c r="K86" s="121"/>
      <c r="L86" s="124"/>
      <c r="M86" s="117"/>
    </row>
    <row r="87" spans="1:13" ht="24.75" customHeight="1">
      <c r="A87" s="116">
        <v>6</v>
      </c>
      <c r="B87" s="117"/>
      <c r="C87" s="118"/>
      <c r="D87" s="119"/>
      <c r="E87" s="120"/>
      <c r="F87" s="121"/>
      <c r="G87" s="122"/>
      <c r="H87" s="121"/>
      <c r="I87" s="123"/>
      <c r="J87" s="120"/>
      <c r="K87" s="121"/>
      <c r="L87" s="124"/>
      <c r="M87" s="117"/>
    </row>
    <row r="88" spans="1:13" ht="24.75" customHeight="1">
      <c r="A88" s="116">
        <v>7</v>
      </c>
      <c r="B88" s="117"/>
      <c r="C88" s="118"/>
      <c r="D88" s="119"/>
      <c r="E88" s="120"/>
      <c r="F88" s="121"/>
      <c r="G88" s="122"/>
      <c r="H88" s="121"/>
      <c r="I88" s="123"/>
      <c r="J88" s="120"/>
      <c r="K88" s="121"/>
      <c r="L88" s="124"/>
      <c r="M88" s="117"/>
    </row>
    <row r="89" spans="1:13" ht="24.75" customHeight="1">
      <c r="A89" s="116">
        <v>8</v>
      </c>
      <c r="B89" s="117"/>
      <c r="C89" s="118"/>
      <c r="D89" s="119"/>
      <c r="E89" s="120"/>
      <c r="F89" s="121"/>
      <c r="G89" s="122"/>
      <c r="H89" s="121"/>
      <c r="I89" s="123"/>
      <c r="J89" s="120"/>
      <c r="K89" s="121"/>
      <c r="L89" s="124"/>
      <c r="M89" s="117"/>
    </row>
    <row r="90" spans="1:13" ht="24.75" customHeight="1">
      <c r="A90" s="116">
        <v>9</v>
      </c>
      <c r="B90" s="117"/>
      <c r="C90" s="118"/>
      <c r="D90" s="119"/>
      <c r="E90" s="120"/>
      <c r="F90" s="121"/>
      <c r="G90" s="122"/>
      <c r="H90" s="121"/>
      <c r="I90" s="123"/>
      <c r="J90" s="120"/>
      <c r="K90" s="121"/>
      <c r="L90" s="124"/>
      <c r="M90" s="117"/>
    </row>
    <row r="91" spans="1:13" ht="24.75" customHeight="1">
      <c r="A91" s="116">
        <v>10</v>
      </c>
      <c r="B91" s="117"/>
      <c r="C91" s="118"/>
      <c r="D91" s="119"/>
      <c r="E91" s="120"/>
      <c r="F91" s="121"/>
      <c r="G91" s="122"/>
      <c r="H91" s="121"/>
      <c r="I91" s="123"/>
      <c r="J91" s="120"/>
      <c r="K91" s="121"/>
      <c r="L91" s="124"/>
      <c r="M91" s="117"/>
    </row>
    <row r="92" spans="1:13" ht="24.75" customHeight="1">
      <c r="A92" s="116">
        <v>11</v>
      </c>
      <c r="B92" s="117"/>
      <c r="C92" s="118"/>
      <c r="D92" s="119"/>
      <c r="E92" s="120"/>
      <c r="F92" s="121"/>
      <c r="G92" s="122"/>
      <c r="H92" s="121"/>
      <c r="I92" s="123"/>
      <c r="J92" s="120"/>
      <c r="K92" s="121"/>
      <c r="L92" s="124"/>
      <c r="M92" s="117"/>
    </row>
    <row r="93" spans="1:13" ht="24.75" customHeight="1">
      <c r="A93" s="116">
        <v>12</v>
      </c>
      <c r="B93" s="117"/>
      <c r="C93" s="118"/>
      <c r="D93" s="119"/>
      <c r="E93" s="120"/>
      <c r="F93" s="121"/>
      <c r="G93" s="122"/>
      <c r="H93" s="121"/>
      <c r="I93" s="123"/>
      <c r="J93" s="120"/>
      <c r="K93" s="121"/>
      <c r="L93" s="124"/>
      <c r="M93" s="117"/>
    </row>
    <row r="94" spans="1:13" ht="24.75" customHeight="1">
      <c r="A94" s="116">
        <v>13</v>
      </c>
      <c r="B94" s="117"/>
      <c r="C94" s="118"/>
      <c r="D94" s="119"/>
      <c r="E94" s="120"/>
      <c r="F94" s="121"/>
      <c r="G94" s="122"/>
      <c r="H94" s="121"/>
      <c r="I94" s="123"/>
      <c r="J94" s="120"/>
      <c r="K94" s="121"/>
      <c r="L94" s="124"/>
      <c r="M94" s="117"/>
    </row>
    <row r="95" spans="1:13" ht="24.75" customHeight="1">
      <c r="A95" s="116">
        <v>14</v>
      </c>
      <c r="B95" s="117"/>
      <c r="C95" s="118"/>
      <c r="D95" s="119"/>
      <c r="E95" s="120"/>
      <c r="F95" s="121"/>
      <c r="G95" s="122"/>
      <c r="H95" s="121"/>
      <c r="I95" s="123"/>
      <c r="J95" s="120"/>
      <c r="K95" s="121"/>
      <c r="L95" s="124"/>
      <c r="M95" s="117"/>
    </row>
    <row r="96" spans="1:13" ht="24.75" customHeight="1">
      <c r="A96" s="116">
        <v>15</v>
      </c>
      <c r="B96" s="117"/>
      <c r="C96" s="118"/>
      <c r="D96" s="119"/>
      <c r="E96" s="120"/>
      <c r="F96" s="121"/>
      <c r="G96" s="122"/>
      <c r="H96" s="121"/>
      <c r="I96" s="123"/>
      <c r="J96" s="120"/>
      <c r="K96" s="121"/>
      <c r="L96" s="124"/>
      <c r="M96" s="117"/>
    </row>
    <row r="97" spans="1:10" ht="24.75" customHeight="1">
      <c r="A97" s="12" t="s">
        <v>70</v>
      </c>
      <c r="B97" s="12"/>
      <c r="C97" s="12"/>
      <c r="D97" s="12"/>
      <c r="E97" s="12"/>
      <c r="F97" s="12"/>
      <c r="G97" s="12"/>
      <c r="H97" s="12"/>
      <c r="I97" s="12"/>
      <c r="J97" s="125">
        <f>(SUM(D82:D96)/1000)+(SUM(G82:G96)/1000)+(SUM(J82:J96)/1000)</f>
        <v>0</v>
      </c>
    </row>
    <row r="98" spans="1:10" ht="24.75" customHeight="1">
      <c r="A98" s="12" t="s">
        <v>67</v>
      </c>
      <c r="B98" s="12"/>
      <c r="C98" s="12"/>
      <c r="D98" s="12"/>
      <c r="E98" s="12"/>
      <c r="F98" s="12"/>
      <c r="G98" s="12"/>
      <c r="H98" s="12"/>
      <c r="I98" s="12"/>
      <c r="J98" s="125">
        <f>(SUM(E82:E96))+(SUM(H82:H96))+(SUM(K82:K96))</f>
        <v>0</v>
      </c>
    </row>
    <row r="99" spans="1:10" ht="24.75" customHeight="1">
      <c r="A99" s="12" t="s">
        <v>71</v>
      </c>
      <c r="B99" s="12"/>
      <c r="C99" s="12"/>
      <c r="D99" s="12"/>
      <c r="E99" s="12"/>
      <c r="F99" s="12"/>
      <c r="G99" s="12"/>
      <c r="H99" s="12"/>
      <c r="I99" s="12"/>
      <c r="J99" s="125">
        <f>(SUM(F82:F96))+(SUM(I82:I96))+(SUM(L82:L96))</f>
        <v>0</v>
      </c>
    </row>
    <row r="100" spans="1:10" ht="24.7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9" customFormat="1" ht="15">
      <c r="A102" s="127" t="s">
        <v>72</v>
      </c>
      <c r="B102" s="127"/>
      <c r="C102" s="127"/>
      <c r="D102" s="127"/>
      <c r="E102" s="128"/>
      <c r="F102" s="129" t="s">
        <v>19</v>
      </c>
    </row>
    <row r="103" spans="1:6" s="129" customFormat="1" ht="18" customHeight="1">
      <c r="A103" s="127" t="s">
        <v>73</v>
      </c>
      <c r="B103" s="127"/>
      <c r="C103" s="127"/>
      <c r="D103" s="127"/>
      <c r="E103" s="128"/>
      <c r="F103" s="129" t="s">
        <v>22</v>
      </c>
    </row>
    <row r="104" spans="1:9" ht="24" customHeight="1">
      <c r="A104" s="130" t="s">
        <v>74</v>
      </c>
      <c r="B104" s="130"/>
      <c r="C104" s="130"/>
      <c r="D104" s="130"/>
      <c r="E104" s="130"/>
      <c r="F104" s="132"/>
      <c r="G104" s="30" t="s">
        <v>19</v>
      </c>
      <c r="H104" s="30" t="s">
        <v>20</v>
      </c>
      <c r="I104" s="31"/>
    </row>
    <row r="105" spans="1:9" ht="27.75" customHeight="1">
      <c r="A105" s="130" t="s">
        <v>75</v>
      </c>
      <c r="B105" s="130"/>
      <c r="C105" s="130"/>
      <c r="D105" s="130"/>
      <c r="E105" s="130"/>
      <c r="F105" s="132"/>
      <c r="G105" s="30" t="s">
        <v>22</v>
      </c>
      <c r="H105" s="30" t="s">
        <v>20</v>
      </c>
      <c r="I105" s="31"/>
    </row>
    <row r="106" spans="1:9" ht="27.75" customHeight="1">
      <c r="A106" s="130" t="s">
        <v>76</v>
      </c>
      <c r="B106" s="130"/>
      <c r="C106" s="130"/>
      <c r="D106" s="130"/>
      <c r="E106" s="130"/>
      <c r="F106" s="132"/>
      <c r="G106" s="30" t="s">
        <v>19</v>
      </c>
      <c r="H106" s="30" t="s">
        <v>20</v>
      </c>
      <c r="I106" s="31"/>
    </row>
    <row r="107" spans="1:9" ht="28.5" customHeight="1">
      <c r="A107" s="130" t="s">
        <v>77</v>
      </c>
      <c r="B107" s="130"/>
      <c r="C107" s="130"/>
      <c r="D107" s="130"/>
      <c r="E107" s="130"/>
      <c r="F107" s="132"/>
      <c r="G107" s="30" t="s">
        <v>22</v>
      </c>
      <c r="H107" s="30" t="s">
        <v>20</v>
      </c>
      <c r="I107" s="31"/>
    </row>
  </sheetData>
  <sheetProtection selectLockedCells="1" selectUnlockedCells="1"/>
  <mergeCells count="72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  <mergeCell ref="A104:E104"/>
    <mergeCell ref="A105:E105"/>
    <mergeCell ref="A106:E106"/>
    <mergeCell ref="A107:E10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94">
      <selection activeCell="J104" sqref="J104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27</v>
      </c>
      <c r="B3" s="14"/>
      <c r="C3" s="32"/>
      <c r="D3" s="33">
        <v>44025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4" t="s">
        <v>28</v>
      </c>
      <c r="B5" s="35" t="s">
        <v>29</v>
      </c>
      <c r="C5" s="35" t="s">
        <v>30</v>
      </c>
      <c r="D5" s="36" t="s">
        <v>31</v>
      </c>
      <c r="E5" s="37" t="s">
        <v>32</v>
      </c>
      <c r="F5" s="37"/>
      <c r="G5" s="37"/>
      <c r="H5" s="38" t="s">
        <v>33</v>
      </c>
      <c r="I5" s="38" t="s">
        <v>34</v>
      </c>
      <c r="J5" s="38" t="s">
        <v>35</v>
      </c>
      <c r="K5" s="39" t="s">
        <v>36</v>
      </c>
    </row>
    <row r="6" spans="1:11" ht="31.5" customHeight="1">
      <c r="A6" s="34"/>
      <c r="B6" s="35"/>
      <c r="C6" s="35"/>
      <c r="D6" s="36"/>
      <c r="E6" s="37"/>
      <c r="F6" s="37"/>
      <c r="G6" s="37"/>
      <c r="H6" s="38"/>
      <c r="I6" s="38"/>
      <c r="J6" s="38"/>
      <c r="K6" s="39"/>
    </row>
    <row r="7" spans="1:11" ht="36" customHeight="1">
      <c r="A7" s="34"/>
      <c r="B7" s="35"/>
      <c r="C7" s="35"/>
      <c r="D7" s="36"/>
      <c r="E7" s="40" t="s">
        <v>37</v>
      </c>
      <c r="F7" s="34" t="s">
        <v>38</v>
      </c>
      <c r="G7" s="36" t="s">
        <v>39</v>
      </c>
      <c r="H7" s="38"/>
      <c r="I7" s="38"/>
      <c r="J7" s="38"/>
      <c r="K7" s="39"/>
    </row>
    <row r="8" spans="1:11" ht="24.75" customHeight="1">
      <c r="A8" s="41" t="s">
        <v>40</v>
      </c>
      <c r="B8" s="42">
        <v>1</v>
      </c>
      <c r="C8" s="43">
        <v>4790</v>
      </c>
      <c r="D8" s="44"/>
      <c r="E8" s="133"/>
      <c r="F8" s="134"/>
      <c r="G8" s="135"/>
      <c r="H8" s="136">
        <f aca="true" t="shared" si="0" ref="H8:H22">SUM(E8:G8)</f>
        <v>0</v>
      </c>
      <c r="I8" s="137">
        <v>1380</v>
      </c>
      <c r="J8" s="138">
        <f aca="true" t="shared" si="1" ref="J8:J22">H8+I8</f>
        <v>1380</v>
      </c>
      <c r="K8" s="139" t="s">
        <v>81</v>
      </c>
    </row>
    <row r="9" spans="1:11" ht="24.75" customHeight="1">
      <c r="A9" s="41"/>
      <c r="B9" s="51">
        <v>2</v>
      </c>
      <c r="C9" s="24">
        <v>616</v>
      </c>
      <c r="D9" s="52"/>
      <c r="E9" s="140">
        <v>120</v>
      </c>
      <c r="F9" s="141">
        <v>500</v>
      </c>
      <c r="G9" s="142">
        <v>500</v>
      </c>
      <c r="H9" s="143">
        <f t="shared" si="0"/>
        <v>1120</v>
      </c>
      <c r="I9" s="144"/>
      <c r="J9" s="145">
        <f t="shared" si="1"/>
        <v>1120</v>
      </c>
      <c r="K9" s="146" t="s">
        <v>41</v>
      </c>
    </row>
    <row r="10" spans="1:11" ht="24.75" customHeight="1">
      <c r="A10" s="41"/>
      <c r="B10" s="51">
        <v>3</v>
      </c>
      <c r="C10" s="24">
        <v>665</v>
      </c>
      <c r="D10" s="52"/>
      <c r="E10" s="140">
        <v>340</v>
      </c>
      <c r="F10" s="141">
        <v>1000</v>
      </c>
      <c r="G10" s="142"/>
      <c r="H10" s="143">
        <f t="shared" si="0"/>
        <v>1340</v>
      </c>
      <c r="I10" s="144"/>
      <c r="J10" s="145">
        <f t="shared" si="1"/>
        <v>1340</v>
      </c>
      <c r="K10" s="146" t="s">
        <v>44</v>
      </c>
    </row>
    <row r="11" spans="1:11" ht="24.75" customHeight="1">
      <c r="A11" s="41"/>
      <c r="B11" s="51">
        <v>4</v>
      </c>
      <c r="C11" s="24">
        <v>609</v>
      </c>
      <c r="D11" s="52"/>
      <c r="E11" s="140"/>
      <c r="F11" s="141">
        <v>1000</v>
      </c>
      <c r="G11" s="142"/>
      <c r="H11" s="143">
        <f t="shared" si="0"/>
        <v>1000</v>
      </c>
      <c r="I11" s="144"/>
      <c r="J11" s="145">
        <f t="shared" si="1"/>
        <v>1000</v>
      </c>
      <c r="K11" s="146" t="s">
        <v>81</v>
      </c>
    </row>
    <row r="12" spans="1:11" ht="24.75" customHeight="1">
      <c r="A12" s="41"/>
      <c r="B12" s="51">
        <v>5</v>
      </c>
      <c r="C12" s="24">
        <v>613</v>
      </c>
      <c r="D12" s="52"/>
      <c r="E12" s="140">
        <v>550</v>
      </c>
      <c r="F12" s="141">
        <v>1000</v>
      </c>
      <c r="G12" s="142"/>
      <c r="H12" s="143">
        <f t="shared" si="0"/>
        <v>1550</v>
      </c>
      <c r="I12" s="144"/>
      <c r="J12" s="145">
        <f t="shared" si="1"/>
        <v>1550</v>
      </c>
      <c r="K12" s="146" t="s">
        <v>42</v>
      </c>
    </row>
    <row r="13" spans="1:11" ht="24.75" customHeight="1">
      <c r="A13" s="41"/>
      <c r="B13" s="51">
        <v>6</v>
      </c>
      <c r="C13" s="24">
        <v>840</v>
      </c>
      <c r="D13" s="52"/>
      <c r="E13" s="140">
        <v>2000</v>
      </c>
      <c r="F13" s="141">
        <v>1000</v>
      </c>
      <c r="G13" s="142"/>
      <c r="H13" s="143">
        <f t="shared" si="0"/>
        <v>3000</v>
      </c>
      <c r="I13" s="144"/>
      <c r="J13" s="145">
        <f t="shared" si="1"/>
        <v>3000</v>
      </c>
      <c r="K13" s="146" t="s">
        <v>44</v>
      </c>
    </row>
    <row r="14" spans="1:11" ht="24.75" customHeight="1">
      <c r="A14" s="41"/>
      <c r="B14" s="51">
        <v>7</v>
      </c>
      <c r="C14" s="121">
        <v>665</v>
      </c>
      <c r="D14" s="147"/>
      <c r="E14" s="148">
        <v>130</v>
      </c>
      <c r="F14" s="149">
        <v>1000</v>
      </c>
      <c r="G14" s="150"/>
      <c r="H14" s="143">
        <f t="shared" si="0"/>
        <v>1130</v>
      </c>
      <c r="I14" s="151"/>
      <c r="J14" s="145">
        <f t="shared" si="1"/>
        <v>1130</v>
      </c>
      <c r="K14" s="120" t="s">
        <v>44</v>
      </c>
    </row>
    <row r="15" spans="1:11" ht="24.75" customHeight="1">
      <c r="A15" s="41"/>
      <c r="B15" s="51">
        <v>8</v>
      </c>
      <c r="C15" s="121">
        <v>613</v>
      </c>
      <c r="D15" s="147"/>
      <c r="E15" s="148">
        <v>320</v>
      </c>
      <c r="F15" s="149">
        <v>1000</v>
      </c>
      <c r="G15" s="150"/>
      <c r="H15" s="143">
        <f t="shared" si="0"/>
        <v>1320</v>
      </c>
      <c r="I15" s="151"/>
      <c r="J15" s="145">
        <f t="shared" si="1"/>
        <v>1320</v>
      </c>
      <c r="K15" s="120" t="s">
        <v>42</v>
      </c>
    </row>
    <row r="16" spans="1:11" ht="24.75" customHeight="1">
      <c r="A16" s="41"/>
      <c r="B16" s="51">
        <v>9</v>
      </c>
      <c r="C16" s="121">
        <v>616</v>
      </c>
      <c r="D16" s="147"/>
      <c r="E16" s="148">
        <v>330</v>
      </c>
      <c r="F16" s="149">
        <v>500</v>
      </c>
      <c r="G16" s="150">
        <v>500</v>
      </c>
      <c r="H16" s="143">
        <f t="shared" si="0"/>
        <v>1330</v>
      </c>
      <c r="I16" s="151"/>
      <c r="J16" s="145">
        <f t="shared" si="1"/>
        <v>1330</v>
      </c>
      <c r="K16" s="120" t="s">
        <v>41</v>
      </c>
    </row>
    <row r="17" spans="1:11" ht="24.75" customHeight="1">
      <c r="A17" s="41"/>
      <c r="B17" s="51">
        <v>10</v>
      </c>
      <c r="C17" s="121">
        <v>609</v>
      </c>
      <c r="D17" s="147"/>
      <c r="E17" s="148">
        <v>570</v>
      </c>
      <c r="F17" s="149">
        <v>1000</v>
      </c>
      <c r="G17" s="150"/>
      <c r="H17" s="143">
        <f t="shared" si="0"/>
        <v>1570</v>
      </c>
      <c r="I17" s="151"/>
      <c r="J17" s="145">
        <f t="shared" si="1"/>
        <v>1570</v>
      </c>
      <c r="K17" s="120" t="s">
        <v>81</v>
      </c>
    </row>
    <row r="18" spans="1:11" ht="24.75" customHeight="1">
      <c r="A18" s="41"/>
      <c r="B18" s="51">
        <v>11</v>
      </c>
      <c r="C18" s="121">
        <v>423</v>
      </c>
      <c r="D18" s="147"/>
      <c r="E18" s="148">
        <v>1000</v>
      </c>
      <c r="F18" s="149">
        <v>1710</v>
      </c>
      <c r="G18" s="150">
        <v>1000</v>
      </c>
      <c r="H18" s="143">
        <f t="shared" si="0"/>
        <v>3710</v>
      </c>
      <c r="I18" s="151"/>
      <c r="J18" s="145">
        <f t="shared" si="1"/>
        <v>3710</v>
      </c>
      <c r="K18" s="120" t="s">
        <v>45</v>
      </c>
    </row>
    <row r="19" spans="1:11" ht="24.75" customHeight="1">
      <c r="A19" s="41"/>
      <c r="B19" s="51">
        <v>12</v>
      </c>
      <c r="C19" s="121">
        <v>573</v>
      </c>
      <c r="D19" s="147"/>
      <c r="E19" s="148">
        <v>260</v>
      </c>
      <c r="F19" s="149">
        <v>1000</v>
      </c>
      <c r="G19" s="150"/>
      <c r="H19" s="143">
        <f t="shared" si="0"/>
        <v>1260</v>
      </c>
      <c r="I19" s="151"/>
      <c r="J19" s="145">
        <f t="shared" si="1"/>
        <v>1260</v>
      </c>
      <c r="K19" s="120"/>
    </row>
    <row r="20" spans="1:11" ht="24.75" customHeight="1">
      <c r="A20" s="41"/>
      <c r="B20" s="51">
        <v>13</v>
      </c>
      <c r="C20" s="121">
        <v>875</v>
      </c>
      <c r="D20" s="147"/>
      <c r="E20" s="148">
        <v>3000</v>
      </c>
      <c r="F20" s="149">
        <v>910</v>
      </c>
      <c r="G20" s="150"/>
      <c r="H20" s="143">
        <f t="shared" si="0"/>
        <v>3910</v>
      </c>
      <c r="I20" s="151"/>
      <c r="J20" s="145">
        <f t="shared" si="1"/>
        <v>3910</v>
      </c>
      <c r="K20" s="120" t="s">
        <v>44</v>
      </c>
    </row>
    <row r="21" spans="1:11" ht="24.75" customHeight="1">
      <c r="A21" s="41"/>
      <c r="B21" s="51">
        <v>14</v>
      </c>
      <c r="C21" s="121">
        <v>609</v>
      </c>
      <c r="D21" s="147"/>
      <c r="E21" s="148">
        <v>1000</v>
      </c>
      <c r="F21" s="149">
        <v>1120</v>
      </c>
      <c r="G21" s="150"/>
      <c r="H21" s="143">
        <f t="shared" si="0"/>
        <v>2120</v>
      </c>
      <c r="I21" s="151"/>
      <c r="J21" s="145">
        <f t="shared" si="1"/>
        <v>2120</v>
      </c>
      <c r="K21" s="120" t="s">
        <v>81</v>
      </c>
    </row>
    <row r="22" spans="1:11" ht="24.75" customHeight="1">
      <c r="A22" s="41"/>
      <c r="B22" s="65">
        <v>15</v>
      </c>
      <c r="C22" s="152">
        <v>616</v>
      </c>
      <c r="D22" s="153"/>
      <c r="E22" s="154">
        <v>760</v>
      </c>
      <c r="F22" s="155">
        <v>1000</v>
      </c>
      <c r="G22" s="156"/>
      <c r="H22" s="157">
        <f t="shared" si="0"/>
        <v>1760</v>
      </c>
      <c r="I22" s="158"/>
      <c r="J22" s="145">
        <f t="shared" si="1"/>
        <v>1760</v>
      </c>
      <c r="K22" s="159" t="s">
        <v>45</v>
      </c>
    </row>
    <row r="23" spans="1:11" ht="31.5" customHeight="1">
      <c r="A23" s="73" t="s">
        <v>28</v>
      </c>
      <c r="B23" s="74" t="s">
        <v>29</v>
      </c>
      <c r="C23" s="74" t="s">
        <v>30</v>
      </c>
      <c r="D23" s="75" t="s">
        <v>31</v>
      </c>
      <c r="E23" s="76" t="s">
        <v>32</v>
      </c>
      <c r="F23" s="76"/>
      <c r="G23" s="76"/>
      <c r="H23" s="77" t="s">
        <v>33</v>
      </c>
      <c r="I23" s="77" t="s">
        <v>34</v>
      </c>
      <c r="J23" s="78" t="s">
        <v>35</v>
      </c>
      <c r="K23" s="79" t="s">
        <v>36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40" t="s">
        <v>37</v>
      </c>
      <c r="F25" s="34" t="s">
        <v>38</v>
      </c>
      <c r="G25" s="36" t="s">
        <v>39</v>
      </c>
      <c r="H25" s="77"/>
      <c r="I25" s="77"/>
      <c r="J25" s="78"/>
      <c r="K25" s="79"/>
    </row>
    <row r="26" spans="1:11" ht="24.75" customHeight="1">
      <c r="A26" s="80" t="s">
        <v>46</v>
      </c>
      <c r="B26" s="81">
        <v>16</v>
      </c>
      <c r="C26" s="24">
        <v>613</v>
      </c>
      <c r="D26" s="52"/>
      <c r="E26" s="140">
        <v>630</v>
      </c>
      <c r="F26" s="141">
        <v>1000</v>
      </c>
      <c r="G26" s="142"/>
      <c r="H26" s="143">
        <f aca="true" t="shared" si="2" ref="H26:H35">SUM(E26:G26)</f>
        <v>1630</v>
      </c>
      <c r="I26" s="144"/>
      <c r="J26" s="160">
        <f aca="true" t="shared" si="3" ref="J26:J35">H26+I26</f>
        <v>1630</v>
      </c>
      <c r="K26" s="146" t="s">
        <v>42</v>
      </c>
    </row>
    <row r="27" spans="1:11" ht="24.75" customHeight="1">
      <c r="A27" s="80"/>
      <c r="B27" s="65">
        <v>17</v>
      </c>
      <c r="C27" s="24">
        <v>609</v>
      </c>
      <c r="D27" s="52"/>
      <c r="E27" s="140">
        <v>330</v>
      </c>
      <c r="F27" s="141">
        <v>500</v>
      </c>
      <c r="G27" s="142">
        <v>500</v>
      </c>
      <c r="H27" s="143">
        <f t="shared" si="2"/>
        <v>1330</v>
      </c>
      <c r="I27" s="144"/>
      <c r="J27" s="160">
        <f t="shared" si="3"/>
        <v>1330</v>
      </c>
      <c r="K27" s="146" t="s">
        <v>81</v>
      </c>
    </row>
    <row r="28" spans="1:11" ht="24.75" customHeight="1">
      <c r="A28" s="80"/>
      <c r="B28" s="51">
        <v>18</v>
      </c>
      <c r="C28" s="121">
        <v>616</v>
      </c>
      <c r="D28" s="147"/>
      <c r="E28" s="148">
        <v>570</v>
      </c>
      <c r="F28" s="149">
        <v>1000</v>
      </c>
      <c r="G28" s="150"/>
      <c r="H28" s="143">
        <f t="shared" si="2"/>
        <v>1570</v>
      </c>
      <c r="I28" s="151"/>
      <c r="J28" s="160">
        <f t="shared" si="3"/>
        <v>1570</v>
      </c>
      <c r="K28" s="120" t="s">
        <v>45</v>
      </c>
    </row>
    <row r="29" spans="1:11" ht="24.75" customHeight="1">
      <c r="A29" s="80"/>
      <c r="B29" s="51">
        <v>19</v>
      </c>
      <c r="C29" s="121"/>
      <c r="D29" s="147"/>
      <c r="E29" s="148"/>
      <c r="F29" s="149"/>
      <c r="G29" s="150"/>
      <c r="H29" s="143">
        <f t="shared" si="2"/>
        <v>0</v>
      </c>
      <c r="I29" s="151"/>
      <c r="J29" s="160">
        <f t="shared" si="3"/>
        <v>0</v>
      </c>
      <c r="K29" s="120"/>
    </row>
    <row r="30" spans="1:11" ht="24.75" customHeight="1">
      <c r="A30" s="80"/>
      <c r="B30" s="51">
        <v>20</v>
      </c>
      <c r="C30" s="121"/>
      <c r="D30" s="147"/>
      <c r="E30" s="148"/>
      <c r="F30" s="149"/>
      <c r="G30" s="150"/>
      <c r="H30" s="143">
        <f t="shared" si="2"/>
        <v>0</v>
      </c>
      <c r="I30" s="151"/>
      <c r="J30" s="160">
        <f t="shared" si="3"/>
        <v>0</v>
      </c>
      <c r="K30" s="120"/>
    </row>
    <row r="31" spans="1:11" ht="24.75" customHeight="1">
      <c r="A31" s="80"/>
      <c r="B31" s="51">
        <v>21</v>
      </c>
      <c r="C31" s="121"/>
      <c r="D31" s="147"/>
      <c r="E31" s="148"/>
      <c r="F31" s="149"/>
      <c r="G31" s="150"/>
      <c r="H31" s="143">
        <f t="shared" si="2"/>
        <v>0</v>
      </c>
      <c r="I31" s="151"/>
      <c r="J31" s="160">
        <f t="shared" si="3"/>
        <v>0</v>
      </c>
      <c r="K31" s="120"/>
    </row>
    <row r="32" spans="1:11" ht="24.75" customHeight="1">
      <c r="A32" s="80"/>
      <c r="B32" s="51">
        <v>22</v>
      </c>
      <c r="C32" s="121"/>
      <c r="D32" s="147"/>
      <c r="E32" s="148"/>
      <c r="F32" s="149"/>
      <c r="G32" s="150"/>
      <c r="H32" s="143">
        <f t="shared" si="2"/>
        <v>0</v>
      </c>
      <c r="I32" s="151"/>
      <c r="J32" s="160">
        <f t="shared" si="3"/>
        <v>0</v>
      </c>
      <c r="K32" s="120"/>
    </row>
    <row r="33" spans="1:11" ht="24.75" customHeight="1">
      <c r="A33" s="80"/>
      <c r="B33" s="51">
        <v>23</v>
      </c>
      <c r="C33" s="121"/>
      <c r="D33" s="147"/>
      <c r="E33" s="148"/>
      <c r="F33" s="149"/>
      <c r="G33" s="150"/>
      <c r="H33" s="143">
        <f t="shared" si="2"/>
        <v>0</v>
      </c>
      <c r="I33" s="151"/>
      <c r="J33" s="160">
        <f t="shared" si="3"/>
        <v>0</v>
      </c>
      <c r="K33" s="120"/>
    </row>
    <row r="34" spans="1:11" ht="24.75" customHeight="1">
      <c r="A34" s="80"/>
      <c r="B34" s="51">
        <v>24</v>
      </c>
      <c r="C34" s="121"/>
      <c r="D34" s="147"/>
      <c r="E34" s="148"/>
      <c r="F34" s="149"/>
      <c r="G34" s="150"/>
      <c r="H34" s="143">
        <f t="shared" si="2"/>
        <v>0</v>
      </c>
      <c r="I34" s="151"/>
      <c r="J34" s="160">
        <f t="shared" si="3"/>
        <v>0</v>
      </c>
      <c r="K34" s="120"/>
    </row>
    <row r="35" spans="1:11" ht="24.75" customHeight="1">
      <c r="A35" s="80"/>
      <c r="B35" s="65">
        <v>25</v>
      </c>
      <c r="C35" s="152"/>
      <c r="D35" s="153"/>
      <c r="E35" s="154"/>
      <c r="F35" s="155"/>
      <c r="G35" s="156"/>
      <c r="H35" s="143">
        <f t="shared" si="2"/>
        <v>0</v>
      </c>
      <c r="I35" s="158"/>
      <c r="J35" s="160">
        <f t="shared" si="3"/>
        <v>0</v>
      </c>
      <c r="K35" s="159"/>
    </row>
    <row r="36" spans="1:11" ht="31.5" customHeight="1">
      <c r="A36" s="73" t="s">
        <v>28</v>
      </c>
      <c r="B36" s="74" t="s">
        <v>29</v>
      </c>
      <c r="C36" s="74" t="s">
        <v>30</v>
      </c>
      <c r="D36" s="75" t="s">
        <v>31</v>
      </c>
      <c r="E36" s="76" t="s">
        <v>32</v>
      </c>
      <c r="F36" s="76"/>
      <c r="G36" s="76"/>
      <c r="H36" s="77" t="s">
        <v>33</v>
      </c>
      <c r="I36" s="77" t="s">
        <v>34</v>
      </c>
      <c r="J36" s="83" t="s">
        <v>35</v>
      </c>
      <c r="K36" s="79" t="s">
        <v>36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40" t="s">
        <v>37</v>
      </c>
      <c r="F38" s="34" t="s">
        <v>38</v>
      </c>
      <c r="G38" s="36" t="s">
        <v>39</v>
      </c>
      <c r="H38" s="77"/>
      <c r="I38" s="77"/>
      <c r="J38" s="83"/>
      <c r="K38" s="79"/>
    </row>
    <row r="39" spans="1:11" ht="24.75" customHeight="1">
      <c r="A39" s="41" t="s">
        <v>48</v>
      </c>
      <c r="B39" s="42">
        <v>26</v>
      </c>
      <c r="C39" s="161">
        <v>876</v>
      </c>
      <c r="D39" s="162"/>
      <c r="E39" s="163">
        <v>190</v>
      </c>
      <c r="F39" s="164">
        <v>500</v>
      </c>
      <c r="G39" s="165">
        <v>500</v>
      </c>
      <c r="H39" s="166">
        <f aca="true" t="shared" si="4" ref="H39:H48">SUM(E39:G39)</f>
        <v>1190</v>
      </c>
      <c r="I39" s="167"/>
      <c r="J39" s="168">
        <f aca="true" t="shared" si="5" ref="J39:J48">H39+I39</f>
        <v>1190</v>
      </c>
      <c r="K39" s="169" t="s">
        <v>45</v>
      </c>
    </row>
    <row r="40" spans="1:11" ht="24.75" customHeight="1">
      <c r="A40" s="41"/>
      <c r="B40" s="65">
        <v>27</v>
      </c>
      <c r="C40" s="121">
        <v>616</v>
      </c>
      <c r="D40" s="147"/>
      <c r="E40" s="148"/>
      <c r="F40" s="149">
        <v>780</v>
      </c>
      <c r="G40" s="150"/>
      <c r="H40" s="166">
        <f t="shared" si="4"/>
        <v>780</v>
      </c>
      <c r="I40" s="151"/>
      <c r="J40" s="168">
        <f t="shared" si="5"/>
        <v>780</v>
      </c>
      <c r="K40" s="120" t="s">
        <v>45</v>
      </c>
    </row>
    <row r="41" spans="1:11" ht="24.75" customHeight="1">
      <c r="A41" s="41"/>
      <c r="B41" s="51">
        <v>28</v>
      </c>
      <c r="C41" s="121">
        <v>463</v>
      </c>
      <c r="D41" s="147"/>
      <c r="E41" s="148">
        <v>650</v>
      </c>
      <c r="F41" s="149">
        <v>1000</v>
      </c>
      <c r="G41" s="150"/>
      <c r="H41" s="166">
        <f t="shared" si="4"/>
        <v>1650</v>
      </c>
      <c r="I41" s="151"/>
      <c r="J41" s="168">
        <f t="shared" si="5"/>
        <v>1650</v>
      </c>
      <c r="K41" s="120" t="s">
        <v>42</v>
      </c>
    </row>
    <row r="42" spans="1:11" ht="24.75" customHeight="1">
      <c r="A42" s="41"/>
      <c r="B42" s="51">
        <v>29</v>
      </c>
      <c r="C42" s="121">
        <v>809</v>
      </c>
      <c r="D42" s="147"/>
      <c r="E42" s="148"/>
      <c r="F42" s="149">
        <v>460</v>
      </c>
      <c r="G42" s="150"/>
      <c r="H42" s="166">
        <f t="shared" si="4"/>
        <v>460</v>
      </c>
      <c r="I42" s="151"/>
      <c r="J42" s="168">
        <f t="shared" si="5"/>
        <v>460</v>
      </c>
      <c r="K42" s="120"/>
    </row>
    <row r="43" spans="1:11" ht="24.75" customHeight="1">
      <c r="A43" s="41"/>
      <c r="B43" s="51">
        <v>30</v>
      </c>
      <c r="C43" s="121">
        <v>876</v>
      </c>
      <c r="D43" s="147"/>
      <c r="E43" s="148"/>
      <c r="F43" s="149">
        <v>1110</v>
      </c>
      <c r="G43" s="150"/>
      <c r="H43" s="166">
        <f t="shared" si="4"/>
        <v>1110</v>
      </c>
      <c r="I43" s="151"/>
      <c r="J43" s="168">
        <f t="shared" si="5"/>
        <v>1110</v>
      </c>
      <c r="K43" s="120" t="s">
        <v>45</v>
      </c>
    </row>
    <row r="44" spans="1:11" ht="24.75" customHeight="1">
      <c r="A44" s="41"/>
      <c r="B44" s="51">
        <v>31</v>
      </c>
      <c r="C44" s="121">
        <v>616</v>
      </c>
      <c r="D44" s="147"/>
      <c r="E44" s="148"/>
      <c r="F44" s="149">
        <v>970</v>
      </c>
      <c r="G44" s="150"/>
      <c r="H44" s="166">
        <f t="shared" si="4"/>
        <v>970</v>
      </c>
      <c r="I44" s="151"/>
      <c r="J44" s="168">
        <f t="shared" si="5"/>
        <v>970</v>
      </c>
      <c r="K44" s="120" t="s">
        <v>45</v>
      </c>
    </row>
    <row r="45" spans="1:11" ht="24.75" customHeight="1">
      <c r="A45" s="41"/>
      <c r="B45" s="51">
        <v>32</v>
      </c>
      <c r="C45" s="121">
        <v>463</v>
      </c>
      <c r="D45" s="147"/>
      <c r="E45" s="148">
        <v>220</v>
      </c>
      <c r="F45" s="149">
        <v>500</v>
      </c>
      <c r="G45" s="150">
        <v>500</v>
      </c>
      <c r="H45" s="166">
        <f t="shared" si="4"/>
        <v>1220</v>
      </c>
      <c r="I45" s="151"/>
      <c r="J45" s="168">
        <f t="shared" si="5"/>
        <v>1220</v>
      </c>
      <c r="K45" s="120" t="s">
        <v>42</v>
      </c>
    </row>
    <row r="46" spans="1:11" ht="24.75" customHeight="1">
      <c r="A46" s="41"/>
      <c r="B46" s="51">
        <v>33</v>
      </c>
      <c r="C46" s="121"/>
      <c r="D46" s="147"/>
      <c r="E46" s="148"/>
      <c r="F46" s="149"/>
      <c r="G46" s="150"/>
      <c r="H46" s="166">
        <f t="shared" si="4"/>
        <v>0</v>
      </c>
      <c r="I46" s="151"/>
      <c r="J46" s="168">
        <f t="shared" si="5"/>
        <v>0</v>
      </c>
      <c r="K46" s="120"/>
    </row>
    <row r="47" spans="1:11" ht="24.75" customHeight="1">
      <c r="A47" s="41"/>
      <c r="B47" s="92">
        <v>34</v>
      </c>
      <c r="C47" s="152"/>
      <c r="D47" s="153"/>
      <c r="E47" s="148"/>
      <c r="F47" s="149"/>
      <c r="G47" s="150"/>
      <c r="H47" s="166">
        <f t="shared" si="4"/>
        <v>0</v>
      </c>
      <c r="I47" s="151"/>
      <c r="J47" s="168">
        <f t="shared" si="5"/>
        <v>0</v>
      </c>
      <c r="K47" s="120"/>
    </row>
    <row r="48" spans="1:11" ht="24.75" customHeight="1">
      <c r="A48" s="41"/>
      <c r="B48" s="65">
        <v>35</v>
      </c>
      <c r="C48" s="152"/>
      <c r="D48" s="153"/>
      <c r="E48" s="154"/>
      <c r="F48" s="155"/>
      <c r="G48" s="156"/>
      <c r="H48" s="166">
        <f t="shared" si="4"/>
        <v>0</v>
      </c>
      <c r="I48" s="158"/>
      <c r="J48" s="168">
        <f t="shared" si="5"/>
        <v>0</v>
      </c>
      <c r="K48" s="159"/>
    </row>
    <row r="49" spans="1:11" ht="30" customHeight="1">
      <c r="A49" s="93" t="s">
        <v>49</v>
      </c>
      <c r="B49" s="93"/>
      <c r="C49" s="93"/>
      <c r="D49" s="93"/>
      <c r="E49" s="94">
        <f>SUM(E8:E48)</f>
        <v>12970</v>
      </c>
      <c r="F49" s="95"/>
      <c r="G49" s="95"/>
      <c r="H49" s="95"/>
      <c r="I49" s="95"/>
      <c r="J49" s="95"/>
      <c r="K49" s="95"/>
    </row>
    <row r="50" spans="1:11" ht="28.5" customHeight="1">
      <c r="A50" s="93" t="s">
        <v>50</v>
      </c>
      <c r="B50" s="93"/>
      <c r="C50" s="93"/>
      <c r="D50" s="93"/>
      <c r="E50" s="93"/>
      <c r="F50" s="94">
        <f>SUM(F8:F48)</f>
        <v>21560</v>
      </c>
      <c r="G50" s="95"/>
      <c r="H50" s="95"/>
      <c r="I50" s="95"/>
      <c r="J50" s="95"/>
      <c r="K50" s="95"/>
    </row>
    <row r="51" spans="1:11" ht="24.75" customHeight="1">
      <c r="A51" s="93" t="s">
        <v>51</v>
      </c>
      <c r="B51" s="93"/>
      <c r="C51" s="93"/>
      <c r="D51" s="93"/>
      <c r="E51" s="93"/>
      <c r="F51" s="93"/>
      <c r="G51" s="96">
        <f>SUM(G8:G48)</f>
        <v>3500</v>
      </c>
      <c r="H51" s="95"/>
      <c r="I51" s="95"/>
      <c r="J51" s="95"/>
      <c r="K51" s="95"/>
    </row>
    <row r="52" spans="1:11" ht="28.5" customHeight="1">
      <c r="A52" s="93" t="s">
        <v>52</v>
      </c>
      <c r="B52" s="93"/>
      <c r="C52" s="93"/>
      <c r="D52" s="93"/>
      <c r="E52" s="93"/>
      <c r="F52" s="93"/>
      <c r="G52" s="93"/>
      <c r="H52" s="97">
        <f>SUM(H8:H48)</f>
        <v>38030</v>
      </c>
      <c r="I52" s="95"/>
      <c r="J52" s="95"/>
      <c r="K52" s="95"/>
    </row>
    <row r="53" spans="1:11" ht="24.75" customHeight="1">
      <c r="A53" s="93" t="s">
        <v>53</v>
      </c>
      <c r="B53" s="93"/>
      <c r="C53" s="93"/>
      <c r="D53" s="93"/>
      <c r="E53" s="93"/>
      <c r="F53" s="93"/>
      <c r="G53" s="93"/>
      <c r="H53" s="93"/>
      <c r="I53" s="98">
        <f>SUM(I8:I48)</f>
        <v>1380</v>
      </c>
      <c r="J53" s="95"/>
      <c r="K53" s="95"/>
    </row>
    <row r="54" spans="1:11" ht="23.25" customHeight="1">
      <c r="A54" s="93" t="s">
        <v>54</v>
      </c>
      <c r="B54" s="93"/>
      <c r="C54" s="93"/>
      <c r="D54" s="93"/>
      <c r="E54" s="93"/>
      <c r="F54" s="93"/>
      <c r="G54" s="93"/>
      <c r="H54" s="93"/>
      <c r="I54" s="93"/>
      <c r="J54" s="99">
        <f>SUM(J8:J48)</f>
        <v>39410</v>
      </c>
      <c r="K54" s="100"/>
    </row>
    <row r="55" ht="15" customHeight="1"/>
    <row r="56" spans="1:15" ht="29.25" customHeight="1">
      <c r="A56" s="23" t="s">
        <v>55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8" customFormat="1" ht="26.25" customHeight="1">
      <c r="A57" s="101" t="s">
        <v>56</v>
      </c>
      <c r="B57" s="102" t="s">
        <v>30</v>
      </c>
      <c r="C57" s="103" t="s">
        <v>31</v>
      </c>
      <c r="D57" s="104" t="s">
        <v>57</v>
      </c>
      <c r="E57" s="104"/>
      <c r="F57" s="104"/>
      <c r="G57" s="105" t="s">
        <v>58</v>
      </c>
      <c r="H57" s="105"/>
      <c r="I57" s="105"/>
      <c r="J57" s="106" t="s">
        <v>59</v>
      </c>
      <c r="K57" s="106"/>
      <c r="L57" s="106"/>
      <c r="M57" s="102" t="s">
        <v>60</v>
      </c>
      <c r="N57" s="107"/>
    </row>
    <row r="58" spans="1:14" s="108" customFormat="1" ht="55.5" customHeight="1">
      <c r="A58" s="101"/>
      <c r="B58" s="102"/>
      <c r="C58" s="103"/>
      <c r="D58" s="109" t="s">
        <v>61</v>
      </c>
      <c r="E58" s="110" t="s">
        <v>62</v>
      </c>
      <c r="F58" s="111" t="s">
        <v>63</v>
      </c>
      <c r="G58" s="112" t="s">
        <v>61</v>
      </c>
      <c r="H58" s="110" t="s">
        <v>62</v>
      </c>
      <c r="I58" s="113" t="s">
        <v>64</v>
      </c>
      <c r="J58" s="114" t="s">
        <v>61</v>
      </c>
      <c r="K58" s="110" t="s">
        <v>62</v>
      </c>
      <c r="L58" s="115" t="s">
        <v>65</v>
      </c>
      <c r="M58" s="102"/>
      <c r="N58" s="107"/>
    </row>
    <row r="59" spans="1:13" ht="24.75" customHeight="1">
      <c r="A59" s="116">
        <v>1</v>
      </c>
      <c r="B59" s="117"/>
      <c r="C59" s="118"/>
      <c r="D59" s="119"/>
      <c r="E59" s="120"/>
      <c r="F59" s="121"/>
      <c r="G59" s="122"/>
      <c r="H59" s="121"/>
      <c r="I59" s="123"/>
      <c r="J59" s="120"/>
      <c r="K59" s="121"/>
      <c r="L59" s="124"/>
      <c r="M59" s="117"/>
    </row>
    <row r="60" spans="1:13" ht="24.75" customHeight="1">
      <c r="A60" s="116">
        <v>2</v>
      </c>
      <c r="B60" s="117"/>
      <c r="C60" s="118"/>
      <c r="D60" s="119"/>
      <c r="E60" s="120"/>
      <c r="F60" s="121"/>
      <c r="G60" s="122"/>
      <c r="H60" s="121"/>
      <c r="I60" s="123"/>
      <c r="J60" s="120"/>
      <c r="K60" s="121"/>
      <c r="L60" s="124"/>
      <c r="M60" s="117"/>
    </row>
    <row r="61" spans="1:13" ht="24.75" customHeight="1">
      <c r="A61" s="116">
        <v>3</v>
      </c>
      <c r="B61" s="117"/>
      <c r="C61" s="118"/>
      <c r="D61" s="119"/>
      <c r="E61" s="120"/>
      <c r="F61" s="121"/>
      <c r="G61" s="122"/>
      <c r="H61" s="121"/>
      <c r="I61" s="123"/>
      <c r="J61" s="120"/>
      <c r="K61" s="121"/>
      <c r="L61" s="124"/>
      <c r="M61" s="117"/>
    </row>
    <row r="62" spans="1:13" ht="24.75" customHeight="1">
      <c r="A62" s="116">
        <v>4</v>
      </c>
      <c r="B62" s="117"/>
      <c r="C62" s="118"/>
      <c r="D62" s="119"/>
      <c r="E62" s="120"/>
      <c r="F62" s="121"/>
      <c r="G62" s="122"/>
      <c r="H62" s="121"/>
      <c r="I62" s="123"/>
      <c r="J62" s="120"/>
      <c r="K62" s="121"/>
      <c r="L62" s="124"/>
      <c r="M62" s="117"/>
    </row>
    <row r="63" spans="1:13" ht="24.75" customHeight="1">
      <c r="A63" s="116">
        <v>5</v>
      </c>
      <c r="B63" s="117"/>
      <c r="C63" s="118"/>
      <c r="D63" s="119"/>
      <c r="E63" s="120"/>
      <c r="F63" s="121"/>
      <c r="G63" s="122"/>
      <c r="H63" s="121"/>
      <c r="I63" s="123"/>
      <c r="J63" s="120"/>
      <c r="K63" s="121"/>
      <c r="L63" s="124"/>
      <c r="M63" s="117"/>
    </row>
    <row r="64" spans="1:13" ht="24.75" customHeight="1">
      <c r="A64" s="116">
        <v>6</v>
      </c>
      <c r="B64" s="117"/>
      <c r="C64" s="118"/>
      <c r="D64" s="119"/>
      <c r="E64" s="120"/>
      <c r="F64" s="121"/>
      <c r="G64" s="122"/>
      <c r="H64" s="121"/>
      <c r="I64" s="123"/>
      <c r="J64" s="120"/>
      <c r="K64" s="121"/>
      <c r="L64" s="124"/>
      <c r="M64" s="117"/>
    </row>
    <row r="65" spans="1:13" ht="24.75" customHeight="1">
      <c r="A65" s="116">
        <v>7</v>
      </c>
      <c r="B65" s="117"/>
      <c r="C65" s="118"/>
      <c r="D65" s="119"/>
      <c r="E65" s="120"/>
      <c r="F65" s="121"/>
      <c r="G65" s="122"/>
      <c r="H65" s="121"/>
      <c r="I65" s="123"/>
      <c r="J65" s="120"/>
      <c r="K65" s="121"/>
      <c r="L65" s="124"/>
      <c r="M65" s="117"/>
    </row>
    <row r="66" spans="1:13" ht="24.75" customHeight="1">
      <c r="A66" s="116">
        <v>8</v>
      </c>
      <c r="B66" s="117"/>
      <c r="C66" s="118"/>
      <c r="D66" s="119"/>
      <c r="E66" s="120"/>
      <c r="F66" s="121"/>
      <c r="G66" s="122"/>
      <c r="H66" s="121"/>
      <c r="I66" s="123"/>
      <c r="J66" s="120"/>
      <c r="K66" s="121"/>
      <c r="L66" s="124"/>
      <c r="M66" s="117"/>
    </row>
    <row r="67" spans="1:13" ht="24.75" customHeight="1">
      <c r="A67" s="116">
        <v>9</v>
      </c>
      <c r="B67" s="117"/>
      <c r="C67" s="118"/>
      <c r="D67" s="119"/>
      <c r="E67" s="120"/>
      <c r="F67" s="121"/>
      <c r="G67" s="122"/>
      <c r="H67" s="121"/>
      <c r="I67" s="123"/>
      <c r="J67" s="120"/>
      <c r="K67" s="121"/>
      <c r="L67" s="124"/>
      <c r="M67" s="117"/>
    </row>
    <row r="68" spans="1:13" ht="24.75" customHeight="1">
      <c r="A68" s="116">
        <v>10</v>
      </c>
      <c r="B68" s="117"/>
      <c r="C68" s="118"/>
      <c r="D68" s="119"/>
      <c r="E68" s="120"/>
      <c r="F68" s="121"/>
      <c r="G68" s="122"/>
      <c r="H68" s="121"/>
      <c r="I68" s="123"/>
      <c r="J68" s="120"/>
      <c r="K68" s="121"/>
      <c r="L68" s="124"/>
      <c r="M68" s="117"/>
    </row>
    <row r="69" spans="1:13" ht="24.75" customHeight="1">
      <c r="A69" s="116">
        <v>11</v>
      </c>
      <c r="B69" s="117"/>
      <c r="C69" s="118"/>
      <c r="D69" s="119"/>
      <c r="E69" s="120"/>
      <c r="F69" s="121"/>
      <c r="G69" s="122"/>
      <c r="H69" s="121"/>
      <c r="I69" s="123"/>
      <c r="J69" s="120"/>
      <c r="K69" s="121"/>
      <c r="L69" s="124"/>
      <c r="M69" s="117"/>
    </row>
    <row r="70" spans="1:13" ht="24.75" customHeight="1">
      <c r="A70" s="116">
        <v>12</v>
      </c>
      <c r="B70" s="117"/>
      <c r="C70" s="118"/>
      <c r="D70" s="119"/>
      <c r="E70" s="120"/>
      <c r="F70" s="121"/>
      <c r="G70" s="122"/>
      <c r="H70" s="121"/>
      <c r="I70" s="123"/>
      <c r="J70" s="120"/>
      <c r="K70" s="121"/>
      <c r="L70" s="124"/>
      <c r="M70" s="117"/>
    </row>
    <row r="71" spans="1:13" ht="24.75" customHeight="1">
      <c r="A71" s="116">
        <v>13</v>
      </c>
      <c r="B71" s="117"/>
      <c r="C71" s="118"/>
      <c r="D71" s="119"/>
      <c r="E71" s="120"/>
      <c r="F71" s="121"/>
      <c r="G71" s="122"/>
      <c r="H71" s="121"/>
      <c r="I71" s="123"/>
      <c r="J71" s="120"/>
      <c r="K71" s="121"/>
      <c r="L71" s="124"/>
      <c r="M71" s="117"/>
    </row>
    <row r="72" spans="1:13" ht="24.75" customHeight="1">
      <c r="A72" s="116">
        <v>14</v>
      </c>
      <c r="B72" s="117"/>
      <c r="C72" s="118"/>
      <c r="D72" s="119"/>
      <c r="E72" s="120"/>
      <c r="F72" s="121"/>
      <c r="G72" s="122"/>
      <c r="H72" s="121"/>
      <c r="I72" s="123"/>
      <c r="J72" s="120"/>
      <c r="K72" s="121"/>
      <c r="L72" s="124"/>
      <c r="M72" s="117"/>
    </row>
    <row r="73" spans="1:13" ht="24.75" customHeight="1">
      <c r="A73" s="116">
        <v>15</v>
      </c>
      <c r="B73" s="117"/>
      <c r="C73" s="118"/>
      <c r="D73" s="119"/>
      <c r="E73" s="120"/>
      <c r="F73" s="121"/>
      <c r="G73" s="122"/>
      <c r="H73" s="121"/>
      <c r="I73" s="123"/>
      <c r="J73" s="120"/>
      <c r="K73" s="121"/>
      <c r="L73" s="124"/>
      <c r="M73" s="117"/>
    </row>
    <row r="74" spans="1:10" ht="24.75" customHeight="1">
      <c r="A74" s="12" t="s">
        <v>66</v>
      </c>
      <c r="B74" s="12"/>
      <c r="C74" s="12"/>
      <c r="D74" s="12"/>
      <c r="E74" s="12"/>
      <c r="F74" s="12"/>
      <c r="G74" s="12"/>
      <c r="H74" s="12"/>
      <c r="I74" s="12"/>
      <c r="J74" s="125">
        <f>(SUM(D59:D73)/1000)+(SUM(G59:G73)/1000)+(SUM(J59:J73)/1000)</f>
        <v>0</v>
      </c>
    </row>
    <row r="75" spans="1:10" ht="24.75" customHeight="1">
      <c r="A75" s="12" t="s">
        <v>67</v>
      </c>
      <c r="B75" s="12"/>
      <c r="C75" s="12"/>
      <c r="D75" s="12"/>
      <c r="E75" s="12"/>
      <c r="F75" s="12"/>
      <c r="G75" s="12"/>
      <c r="H75" s="12"/>
      <c r="I75" s="12"/>
      <c r="J75" s="125">
        <f>(SUM(E59:E73))+(SUM(H59:H73))+(SUM(K59:K73))</f>
        <v>0</v>
      </c>
    </row>
    <row r="76" spans="1:10" ht="24.75" customHeight="1">
      <c r="A76" s="12" t="s">
        <v>68</v>
      </c>
      <c r="B76" s="12"/>
      <c r="C76" s="12"/>
      <c r="D76" s="12"/>
      <c r="E76" s="12"/>
      <c r="F76" s="12"/>
      <c r="G76" s="12"/>
      <c r="H76" s="12"/>
      <c r="I76" s="12"/>
      <c r="J76" s="125">
        <f>(SUM(F59:F73))+(SUM(I59:I73))+(SUM(L59:L73))</f>
        <v>0</v>
      </c>
    </row>
    <row r="79" spans="1:15" ht="29.25" customHeight="1">
      <c r="A79" s="23" t="s">
        <v>69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8" customFormat="1" ht="26.25" customHeight="1">
      <c r="A80" s="101" t="s">
        <v>56</v>
      </c>
      <c r="B80" s="102" t="s">
        <v>30</v>
      </c>
      <c r="C80" s="103" t="s">
        <v>31</v>
      </c>
      <c r="D80" s="104" t="s">
        <v>57</v>
      </c>
      <c r="E80" s="104"/>
      <c r="F80" s="104"/>
      <c r="G80" s="105" t="s">
        <v>58</v>
      </c>
      <c r="H80" s="105"/>
      <c r="I80" s="105"/>
      <c r="J80" s="106" t="s">
        <v>59</v>
      </c>
      <c r="K80" s="106"/>
      <c r="L80" s="106"/>
      <c r="M80" s="102" t="s">
        <v>60</v>
      </c>
      <c r="N80" s="107"/>
    </row>
    <row r="81" spans="1:14" s="108" customFormat="1" ht="55.5" customHeight="1">
      <c r="A81" s="101"/>
      <c r="B81" s="102"/>
      <c r="C81" s="103"/>
      <c r="D81" s="109" t="s">
        <v>61</v>
      </c>
      <c r="E81" s="110" t="s">
        <v>62</v>
      </c>
      <c r="F81" s="111" t="s">
        <v>63</v>
      </c>
      <c r="G81" s="112" t="s">
        <v>61</v>
      </c>
      <c r="H81" s="110" t="s">
        <v>62</v>
      </c>
      <c r="I81" s="113" t="s">
        <v>64</v>
      </c>
      <c r="J81" s="114" t="s">
        <v>61</v>
      </c>
      <c r="K81" s="110" t="s">
        <v>62</v>
      </c>
      <c r="L81" s="115" t="s">
        <v>65</v>
      </c>
      <c r="M81" s="102"/>
      <c r="N81" s="107"/>
    </row>
    <row r="82" spans="1:13" ht="24.75" customHeight="1">
      <c r="A82" s="116">
        <v>1</v>
      </c>
      <c r="B82" s="117">
        <v>847</v>
      </c>
      <c r="C82" s="118"/>
      <c r="D82" s="119">
        <v>1650</v>
      </c>
      <c r="E82" s="120"/>
      <c r="F82" s="121"/>
      <c r="G82" s="122"/>
      <c r="H82" s="121"/>
      <c r="I82" s="123"/>
      <c r="J82" s="120"/>
      <c r="K82" s="121"/>
      <c r="L82" s="124"/>
      <c r="M82" s="117"/>
    </row>
    <row r="83" spans="1:13" ht="24.75" customHeight="1">
      <c r="A83" s="116">
        <v>2</v>
      </c>
      <c r="B83" s="117">
        <v>873</v>
      </c>
      <c r="C83" s="118"/>
      <c r="D83" s="119">
        <v>3620</v>
      </c>
      <c r="E83" s="120"/>
      <c r="F83" s="121"/>
      <c r="G83" s="122">
        <v>1740</v>
      </c>
      <c r="H83" s="121"/>
      <c r="I83" s="123"/>
      <c r="J83" s="120"/>
      <c r="K83" s="121"/>
      <c r="L83" s="124"/>
      <c r="M83" s="117"/>
    </row>
    <row r="84" spans="1:13" ht="24.75" customHeight="1">
      <c r="A84" s="116">
        <v>3</v>
      </c>
      <c r="B84" s="117">
        <v>847</v>
      </c>
      <c r="C84" s="118"/>
      <c r="D84" s="119">
        <v>2770</v>
      </c>
      <c r="E84" s="120"/>
      <c r="F84" s="121"/>
      <c r="G84" s="122">
        <v>1620</v>
      </c>
      <c r="H84" s="121"/>
      <c r="I84" s="123"/>
      <c r="J84" s="120">
        <v>1700</v>
      </c>
      <c r="K84" s="121"/>
      <c r="L84" s="124"/>
      <c r="M84" s="117"/>
    </row>
    <row r="85" spans="1:13" ht="24.75" customHeight="1">
      <c r="A85" s="116">
        <v>4</v>
      </c>
      <c r="B85" s="117">
        <v>873</v>
      </c>
      <c r="C85" s="118"/>
      <c r="D85" s="119">
        <v>3740</v>
      </c>
      <c r="E85" s="120"/>
      <c r="F85" s="121"/>
      <c r="G85" s="122">
        <v>2350</v>
      </c>
      <c r="H85" s="121"/>
      <c r="I85" s="123"/>
      <c r="J85" s="120">
        <v>1910</v>
      </c>
      <c r="K85" s="121"/>
      <c r="L85" s="124"/>
      <c r="M85" s="117"/>
    </row>
    <row r="86" spans="1:13" ht="24.75" customHeight="1">
      <c r="A86" s="116">
        <v>5</v>
      </c>
      <c r="B86" s="117"/>
      <c r="C86" s="118"/>
      <c r="D86" s="119"/>
      <c r="E86" s="120"/>
      <c r="F86" s="121"/>
      <c r="G86" s="122"/>
      <c r="H86" s="121"/>
      <c r="I86" s="123"/>
      <c r="J86" s="120"/>
      <c r="K86" s="121"/>
      <c r="L86" s="124"/>
      <c r="M86" s="117"/>
    </row>
    <row r="87" spans="1:13" ht="24.75" customHeight="1">
      <c r="A87" s="116">
        <v>6</v>
      </c>
      <c r="B87" s="117"/>
      <c r="C87" s="118"/>
      <c r="D87" s="119"/>
      <c r="E87" s="120"/>
      <c r="F87" s="121"/>
      <c r="G87" s="122"/>
      <c r="H87" s="121"/>
      <c r="I87" s="123"/>
      <c r="J87" s="120"/>
      <c r="K87" s="121"/>
      <c r="L87" s="124"/>
      <c r="M87" s="117"/>
    </row>
    <row r="88" spans="1:13" ht="24.75" customHeight="1">
      <c r="A88" s="116">
        <v>7</v>
      </c>
      <c r="B88" s="117"/>
      <c r="C88" s="118"/>
      <c r="D88" s="119"/>
      <c r="E88" s="120"/>
      <c r="F88" s="121"/>
      <c r="G88" s="122"/>
      <c r="H88" s="121"/>
      <c r="I88" s="123"/>
      <c r="J88" s="120"/>
      <c r="K88" s="121"/>
      <c r="L88" s="124"/>
      <c r="M88" s="117"/>
    </row>
    <row r="89" spans="1:13" ht="24.75" customHeight="1">
      <c r="A89" s="116">
        <v>8</v>
      </c>
      <c r="B89" s="117"/>
      <c r="C89" s="118"/>
      <c r="D89" s="119"/>
      <c r="E89" s="120"/>
      <c r="F89" s="121"/>
      <c r="G89" s="122"/>
      <c r="H89" s="121"/>
      <c r="I89" s="123"/>
      <c r="J89" s="120"/>
      <c r="K89" s="121"/>
      <c r="L89" s="124"/>
      <c r="M89" s="117"/>
    </row>
    <row r="90" spans="1:13" ht="24.75" customHeight="1">
      <c r="A90" s="116">
        <v>9</v>
      </c>
      <c r="B90" s="117"/>
      <c r="C90" s="118"/>
      <c r="D90" s="119"/>
      <c r="E90" s="120"/>
      <c r="F90" s="121"/>
      <c r="G90" s="122"/>
      <c r="H90" s="121"/>
      <c r="I90" s="123"/>
      <c r="J90" s="120"/>
      <c r="K90" s="121"/>
      <c r="L90" s="124"/>
      <c r="M90" s="117"/>
    </row>
    <row r="91" spans="1:13" ht="24.75" customHeight="1">
      <c r="A91" s="116">
        <v>10</v>
      </c>
      <c r="B91" s="117"/>
      <c r="C91" s="118"/>
      <c r="D91" s="119"/>
      <c r="E91" s="120"/>
      <c r="F91" s="121"/>
      <c r="G91" s="122"/>
      <c r="H91" s="121"/>
      <c r="I91" s="123"/>
      <c r="J91" s="120"/>
      <c r="K91" s="121"/>
      <c r="L91" s="124"/>
      <c r="M91" s="117"/>
    </row>
    <row r="92" spans="1:13" ht="24.75" customHeight="1">
      <c r="A92" s="116">
        <v>11</v>
      </c>
      <c r="B92" s="117"/>
      <c r="C92" s="118"/>
      <c r="D92" s="119"/>
      <c r="E92" s="120"/>
      <c r="F92" s="121"/>
      <c r="G92" s="122"/>
      <c r="H92" s="121"/>
      <c r="I92" s="123"/>
      <c r="J92" s="120"/>
      <c r="K92" s="121"/>
      <c r="L92" s="124"/>
      <c r="M92" s="117"/>
    </row>
    <row r="93" spans="1:13" ht="24.75" customHeight="1">
      <c r="A93" s="116">
        <v>12</v>
      </c>
      <c r="B93" s="117"/>
      <c r="C93" s="118"/>
      <c r="D93" s="119"/>
      <c r="E93" s="120"/>
      <c r="F93" s="121"/>
      <c r="G93" s="122"/>
      <c r="H93" s="121"/>
      <c r="I93" s="123"/>
      <c r="J93" s="120"/>
      <c r="K93" s="121"/>
      <c r="L93" s="124"/>
      <c r="M93" s="117"/>
    </row>
    <row r="94" spans="1:13" ht="24.75" customHeight="1">
      <c r="A94" s="116">
        <v>13</v>
      </c>
      <c r="B94" s="117"/>
      <c r="C94" s="118"/>
      <c r="D94" s="119"/>
      <c r="E94" s="120"/>
      <c r="F94" s="121"/>
      <c r="G94" s="122"/>
      <c r="H94" s="121"/>
      <c r="I94" s="123"/>
      <c r="J94" s="120"/>
      <c r="K94" s="121"/>
      <c r="L94" s="124"/>
      <c r="M94" s="117"/>
    </row>
    <row r="95" spans="1:13" ht="24.75" customHeight="1">
      <c r="A95" s="116">
        <v>14</v>
      </c>
      <c r="B95" s="117"/>
      <c r="C95" s="118"/>
      <c r="D95" s="119"/>
      <c r="E95" s="120"/>
      <c r="F95" s="121"/>
      <c r="G95" s="122"/>
      <c r="H95" s="121"/>
      <c r="I95" s="123"/>
      <c r="J95" s="120"/>
      <c r="K95" s="121"/>
      <c r="L95" s="124"/>
      <c r="M95" s="117"/>
    </row>
    <row r="96" spans="1:13" ht="24.75" customHeight="1">
      <c r="A96" s="116">
        <v>15</v>
      </c>
      <c r="B96" s="117"/>
      <c r="C96" s="118"/>
      <c r="D96" s="119"/>
      <c r="E96" s="120"/>
      <c r="F96" s="121"/>
      <c r="G96" s="122"/>
      <c r="H96" s="121"/>
      <c r="I96" s="123"/>
      <c r="J96" s="120"/>
      <c r="K96" s="121"/>
      <c r="L96" s="124"/>
      <c r="M96" s="117"/>
    </row>
    <row r="97" spans="1:10" ht="24.75" customHeight="1">
      <c r="A97" s="12" t="s">
        <v>70</v>
      </c>
      <c r="B97" s="12"/>
      <c r="C97" s="12"/>
      <c r="D97" s="12"/>
      <c r="E97" s="12"/>
      <c r="F97" s="12"/>
      <c r="G97" s="12"/>
      <c r="H97" s="12"/>
      <c r="I97" s="12"/>
      <c r="J97" s="125">
        <f>(SUM(D82:D96)/1000)+(SUM(G82:G96)/1000)+(SUM(J82:J96)/1000)</f>
        <v>21.099999999999998</v>
      </c>
    </row>
    <row r="98" spans="1:10" ht="24.75" customHeight="1">
      <c r="A98" s="12" t="s">
        <v>67</v>
      </c>
      <c r="B98" s="12"/>
      <c r="C98" s="12"/>
      <c r="D98" s="12"/>
      <c r="E98" s="12"/>
      <c r="F98" s="12"/>
      <c r="G98" s="12"/>
      <c r="H98" s="12"/>
      <c r="I98" s="12"/>
      <c r="J98" s="125">
        <f>(SUM(E82:E96))+(SUM(H82:H96))+(SUM(K82:K96))</f>
        <v>0</v>
      </c>
    </row>
    <row r="99" spans="1:10" ht="24.75" customHeight="1">
      <c r="A99" s="12" t="s">
        <v>71</v>
      </c>
      <c r="B99" s="12"/>
      <c r="C99" s="12"/>
      <c r="D99" s="12"/>
      <c r="E99" s="12"/>
      <c r="F99" s="12"/>
      <c r="G99" s="12"/>
      <c r="H99" s="12"/>
      <c r="I99" s="12"/>
      <c r="J99" s="125">
        <f>(SUM(F82:F96))+(SUM(I82:I96))+(SUM(L82:L96))</f>
        <v>0</v>
      </c>
    </row>
    <row r="100" spans="1:10" ht="24.7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9" customFormat="1" ht="15">
      <c r="A102" s="127" t="s">
        <v>72</v>
      </c>
      <c r="B102" s="127"/>
      <c r="C102" s="127"/>
      <c r="D102" s="127"/>
      <c r="E102" s="128"/>
      <c r="F102" s="129" t="s">
        <v>19</v>
      </c>
    </row>
    <row r="103" spans="1:6" s="129" customFormat="1" ht="18" customHeight="1">
      <c r="A103" s="127" t="s">
        <v>73</v>
      </c>
      <c r="B103" s="127"/>
      <c r="C103" s="127"/>
      <c r="D103" s="127"/>
      <c r="E103" s="128"/>
      <c r="F103" s="129" t="s">
        <v>22</v>
      </c>
    </row>
    <row r="104" spans="1:9" ht="24" customHeight="1">
      <c r="A104" s="130" t="s">
        <v>74</v>
      </c>
      <c r="B104" s="130"/>
      <c r="C104" s="130"/>
      <c r="D104" s="130"/>
      <c r="E104" s="130"/>
      <c r="F104" s="132"/>
      <c r="G104" s="30" t="s">
        <v>19</v>
      </c>
      <c r="H104" s="30" t="s">
        <v>20</v>
      </c>
      <c r="I104" s="31"/>
    </row>
    <row r="105" spans="1:9" ht="27.75" customHeight="1">
      <c r="A105" s="130" t="s">
        <v>75</v>
      </c>
      <c r="B105" s="130"/>
      <c r="C105" s="130"/>
      <c r="D105" s="130"/>
      <c r="E105" s="130"/>
      <c r="F105" s="132"/>
      <c r="G105" s="30" t="s">
        <v>22</v>
      </c>
      <c r="H105" s="30" t="s">
        <v>20</v>
      </c>
      <c r="I105" s="31"/>
    </row>
    <row r="106" spans="1:9" ht="27.75" customHeight="1">
      <c r="A106" s="130" t="s">
        <v>76</v>
      </c>
      <c r="B106" s="130"/>
      <c r="C106" s="130"/>
      <c r="D106" s="130"/>
      <c r="E106" s="130"/>
      <c r="F106" s="132"/>
      <c r="G106" s="30" t="s">
        <v>19</v>
      </c>
      <c r="H106" s="30" t="s">
        <v>20</v>
      </c>
      <c r="I106" s="31"/>
    </row>
    <row r="107" spans="1:9" ht="28.5" customHeight="1">
      <c r="A107" s="130" t="s">
        <v>77</v>
      </c>
      <c r="B107" s="130"/>
      <c r="C107" s="130"/>
      <c r="D107" s="130"/>
      <c r="E107" s="130"/>
      <c r="F107" s="132"/>
      <c r="G107" s="30" t="s">
        <v>22</v>
      </c>
      <c r="H107" s="30" t="s">
        <v>20</v>
      </c>
      <c r="I107" s="31"/>
    </row>
  </sheetData>
  <sheetProtection selectLockedCells="1" selectUnlockedCells="1"/>
  <mergeCells count="72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  <mergeCell ref="A104:E104"/>
    <mergeCell ref="A105:E105"/>
    <mergeCell ref="A106:E106"/>
    <mergeCell ref="A107:E10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07"/>
  <sheetViews>
    <sheetView tabSelected="1" workbookViewId="0" topLeftCell="A97">
      <selection activeCell="G102" sqref="G102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7.71093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574218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27</v>
      </c>
      <c r="B3" s="14"/>
      <c r="C3" s="32"/>
      <c r="D3" s="33">
        <v>44026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4" t="s">
        <v>28</v>
      </c>
      <c r="B5" s="35" t="s">
        <v>29</v>
      </c>
      <c r="C5" s="35" t="s">
        <v>30</v>
      </c>
      <c r="D5" s="36" t="s">
        <v>31</v>
      </c>
      <c r="E5" s="37" t="s">
        <v>32</v>
      </c>
      <c r="F5" s="37"/>
      <c r="G5" s="37"/>
      <c r="H5" s="38" t="s">
        <v>33</v>
      </c>
      <c r="I5" s="38" t="s">
        <v>34</v>
      </c>
      <c r="J5" s="38" t="s">
        <v>35</v>
      </c>
      <c r="K5" s="39" t="s">
        <v>36</v>
      </c>
    </row>
    <row r="6" spans="1:11" ht="31.5" customHeight="1">
      <c r="A6" s="34"/>
      <c r="B6" s="35"/>
      <c r="C6" s="35"/>
      <c r="D6" s="36"/>
      <c r="E6" s="37"/>
      <c r="F6" s="37"/>
      <c r="G6" s="37"/>
      <c r="H6" s="38"/>
      <c r="I6" s="38"/>
      <c r="J6" s="38"/>
      <c r="K6" s="39"/>
    </row>
    <row r="7" spans="1:11" ht="36" customHeight="1">
      <c r="A7" s="34"/>
      <c r="B7" s="35"/>
      <c r="C7" s="35"/>
      <c r="D7" s="36"/>
      <c r="E7" s="40" t="s">
        <v>37</v>
      </c>
      <c r="F7" s="34" t="s">
        <v>38</v>
      </c>
      <c r="G7" s="36" t="s">
        <v>39</v>
      </c>
      <c r="H7" s="38"/>
      <c r="I7" s="38"/>
      <c r="J7" s="38"/>
      <c r="K7" s="39"/>
    </row>
    <row r="8" spans="1:11" ht="24.75" customHeight="1">
      <c r="A8" s="41" t="s">
        <v>40</v>
      </c>
      <c r="B8" s="42">
        <v>1</v>
      </c>
      <c r="C8" s="43">
        <v>609</v>
      </c>
      <c r="D8" s="44"/>
      <c r="E8" s="133"/>
      <c r="F8" s="134">
        <v>970</v>
      </c>
      <c r="G8" s="135"/>
      <c r="H8" s="136">
        <f aca="true" t="shared" si="0" ref="H8:H22">SUM(E8:G8)</f>
        <v>970</v>
      </c>
      <c r="I8" s="137"/>
      <c r="J8" s="138">
        <f aca="true" t="shared" si="1" ref="J8:J22">H8+I8</f>
        <v>970</v>
      </c>
      <c r="K8" s="139" t="s">
        <v>78</v>
      </c>
    </row>
    <row r="9" spans="1:11" ht="24.75" customHeight="1">
      <c r="A9" s="41"/>
      <c r="B9" s="51">
        <v>2</v>
      </c>
      <c r="C9" s="24">
        <v>876</v>
      </c>
      <c r="D9" s="52"/>
      <c r="E9" s="140"/>
      <c r="F9" s="141">
        <v>870</v>
      </c>
      <c r="G9" s="142"/>
      <c r="H9" s="143">
        <f t="shared" si="0"/>
        <v>870</v>
      </c>
      <c r="I9" s="144"/>
      <c r="J9" s="145">
        <f t="shared" si="1"/>
        <v>870</v>
      </c>
      <c r="K9" s="146" t="s">
        <v>41</v>
      </c>
    </row>
    <row r="10" spans="1:11" ht="24.75" customHeight="1">
      <c r="A10" s="41"/>
      <c r="B10" s="51">
        <v>3</v>
      </c>
      <c r="C10" s="24">
        <v>840</v>
      </c>
      <c r="D10" s="52"/>
      <c r="E10" s="140">
        <v>4000</v>
      </c>
      <c r="F10" s="141">
        <v>850</v>
      </c>
      <c r="G10" s="142"/>
      <c r="H10" s="143">
        <f t="shared" si="0"/>
        <v>4850</v>
      </c>
      <c r="I10" s="144"/>
      <c r="J10" s="145">
        <f t="shared" si="1"/>
        <v>4850</v>
      </c>
      <c r="K10" s="146" t="s">
        <v>44</v>
      </c>
    </row>
    <row r="11" spans="1:11" ht="24.75" customHeight="1">
      <c r="A11" s="41"/>
      <c r="B11" s="51">
        <v>4</v>
      </c>
      <c r="C11" s="24">
        <v>616</v>
      </c>
      <c r="D11" s="52"/>
      <c r="E11" s="140">
        <v>520</v>
      </c>
      <c r="F11" s="141">
        <v>500</v>
      </c>
      <c r="G11" s="142">
        <v>500</v>
      </c>
      <c r="H11" s="143">
        <f t="shared" si="0"/>
        <v>1520</v>
      </c>
      <c r="I11" s="144"/>
      <c r="J11" s="145">
        <f t="shared" si="1"/>
        <v>1520</v>
      </c>
      <c r="K11" s="146" t="s">
        <v>81</v>
      </c>
    </row>
    <row r="12" spans="1:11" ht="24.75" customHeight="1">
      <c r="A12" s="41"/>
      <c r="B12" s="51">
        <v>5</v>
      </c>
      <c r="C12" s="24">
        <v>872</v>
      </c>
      <c r="D12" s="52"/>
      <c r="E12" s="140">
        <v>3030</v>
      </c>
      <c r="F12" s="141"/>
      <c r="G12" s="142"/>
      <c r="H12" s="143">
        <f t="shared" si="0"/>
        <v>3030</v>
      </c>
      <c r="I12" s="144"/>
      <c r="J12" s="145">
        <f t="shared" si="1"/>
        <v>3030</v>
      </c>
      <c r="K12" s="146" t="s">
        <v>44</v>
      </c>
    </row>
    <row r="13" spans="1:11" ht="24.75" customHeight="1">
      <c r="A13" s="41"/>
      <c r="B13" s="51">
        <v>6</v>
      </c>
      <c r="C13" s="24">
        <v>613</v>
      </c>
      <c r="D13" s="52"/>
      <c r="E13" s="140">
        <v>1000</v>
      </c>
      <c r="F13" s="141">
        <v>1030</v>
      </c>
      <c r="G13" s="142"/>
      <c r="H13" s="143">
        <f t="shared" si="0"/>
        <v>2030</v>
      </c>
      <c r="I13" s="144"/>
      <c r="J13" s="145">
        <f t="shared" si="1"/>
        <v>2030</v>
      </c>
      <c r="K13" s="146" t="s">
        <v>42</v>
      </c>
    </row>
    <row r="14" spans="1:11" ht="24.75" customHeight="1">
      <c r="A14" s="41"/>
      <c r="B14" s="51">
        <v>7</v>
      </c>
      <c r="C14" s="121">
        <v>875</v>
      </c>
      <c r="D14" s="147"/>
      <c r="E14" s="148">
        <v>3050</v>
      </c>
      <c r="F14" s="149">
        <v>1000</v>
      </c>
      <c r="G14" s="150"/>
      <c r="H14" s="143">
        <f t="shared" si="0"/>
        <v>4050</v>
      </c>
      <c r="I14" s="151"/>
      <c r="J14" s="145">
        <f t="shared" si="1"/>
        <v>4050</v>
      </c>
      <c r="K14" s="120" t="s">
        <v>44</v>
      </c>
    </row>
    <row r="15" spans="1:11" ht="24.75" customHeight="1">
      <c r="A15" s="41"/>
      <c r="B15" s="51">
        <v>8</v>
      </c>
      <c r="C15" s="121">
        <v>609</v>
      </c>
      <c r="D15" s="147"/>
      <c r="E15" s="148"/>
      <c r="F15" s="149">
        <v>1130</v>
      </c>
      <c r="G15" s="150"/>
      <c r="H15" s="143">
        <f t="shared" si="0"/>
        <v>1130</v>
      </c>
      <c r="I15" s="151"/>
      <c r="J15" s="145">
        <f t="shared" si="1"/>
        <v>1130</v>
      </c>
      <c r="K15" s="120" t="s">
        <v>78</v>
      </c>
    </row>
    <row r="16" spans="1:11" ht="24.75" customHeight="1">
      <c r="A16" s="41"/>
      <c r="B16" s="51">
        <v>9</v>
      </c>
      <c r="C16" s="121">
        <v>595</v>
      </c>
      <c r="D16" s="147"/>
      <c r="E16" s="148">
        <v>1000</v>
      </c>
      <c r="F16" s="149">
        <v>1540</v>
      </c>
      <c r="G16" s="150"/>
      <c r="H16" s="143">
        <f t="shared" si="0"/>
        <v>2540</v>
      </c>
      <c r="I16" s="151"/>
      <c r="J16" s="145">
        <f t="shared" si="1"/>
        <v>2540</v>
      </c>
      <c r="K16" s="120" t="s">
        <v>42</v>
      </c>
    </row>
    <row r="17" spans="1:11" ht="24.75" customHeight="1">
      <c r="A17" s="41"/>
      <c r="B17" s="51">
        <v>10</v>
      </c>
      <c r="C17" s="121">
        <v>876</v>
      </c>
      <c r="D17" s="147"/>
      <c r="E17" s="148"/>
      <c r="F17" s="149">
        <v>850</v>
      </c>
      <c r="G17" s="150"/>
      <c r="H17" s="143">
        <f t="shared" si="0"/>
        <v>850</v>
      </c>
      <c r="I17" s="151"/>
      <c r="J17" s="145">
        <f t="shared" si="1"/>
        <v>850</v>
      </c>
      <c r="K17" s="120" t="s">
        <v>41</v>
      </c>
    </row>
    <row r="18" spans="1:11" ht="24.75" customHeight="1">
      <c r="A18" s="41"/>
      <c r="B18" s="51">
        <v>11</v>
      </c>
      <c r="C18" s="121">
        <v>423</v>
      </c>
      <c r="D18" s="147"/>
      <c r="E18" s="148">
        <v>3000</v>
      </c>
      <c r="F18" s="149">
        <v>2000</v>
      </c>
      <c r="G18" s="150"/>
      <c r="H18" s="143">
        <f t="shared" si="0"/>
        <v>5000</v>
      </c>
      <c r="I18" s="151"/>
      <c r="J18" s="145">
        <f t="shared" si="1"/>
        <v>5000</v>
      </c>
      <c r="K18" s="120" t="s">
        <v>44</v>
      </c>
    </row>
    <row r="19" spans="1:11" ht="24.75" customHeight="1">
      <c r="A19" s="41"/>
      <c r="B19" s="51">
        <v>12</v>
      </c>
      <c r="C19" s="121">
        <v>616</v>
      </c>
      <c r="D19" s="147"/>
      <c r="E19" s="148">
        <v>1000</v>
      </c>
      <c r="F19" s="149">
        <v>1290</v>
      </c>
      <c r="G19" s="150"/>
      <c r="H19" s="143">
        <f t="shared" si="0"/>
        <v>2290</v>
      </c>
      <c r="I19" s="151"/>
      <c r="J19" s="145">
        <f t="shared" si="1"/>
        <v>2290</v>
      </c>
      <c r="K19" s="120" t="s">
        <v>81</v>
      </c>
    </row>
    <row r="20" spans="1:11" ht="24.75" customHeight="1">
      <c r="A20" s="41"/>
      <c r="B20" s="51">
        <v>13</v>
      </c>
      <c r="C20" s="121">
        <v>613</v>
      </c>
      <c r="D20" s="147"/>
      <c r="E20" s="148">
        <v>200</v>
      </c>
      <c r="F20" s="149">
        <v>500</v>
      </c>
      <c r="G20" s="150">
        <v>500</v>
      </c>
      <c r="H20" s="143">
        <f t="shared" si="0"/>
        <v>1200</v>
      </c>
      <c r="I20" s="151"/>
      <c r="J20" s="145">
        <f t="shared" si="1"/>
        <v>1200</v>
      </c>
      <c r="K20" s="120" t="s">
        <v>42</v>
      </c>
    </row>
    <row r="21" spans="1:11" ht="24.75" customHeight="1">
      <c r="A21" s="41"/>
      <c r="B21" s="51">
        <v>14</v>
      </c>
      <c r="C21" s="121">
        <v>573</v>
      </c>
      <c r="D21" s="147"/>
      <c r="E21" s="148"/>
      <c r="F21" s="149">
        <v>400</v>
      </c>
      <c r="G21" s="150"/>
      <c r="H21" s="143">
        <f t="shared" si="0"/>
        <v>400</v>
      </c>
      <c r="I21" s="151"/>
      <c r="J21" s="145">
        <f t="shared" si="1"/>
        <v>400</v>
      </c>
      <c r="K21" s="120"/>
    </row>
    <row r="22" spans="1:11" ht="24.75" customHeight="1">
      <c r="A22" s="41"/>
      <c r="B22" s="65">
        <v>15</v>
      </c>
      <c r="C22" s="152">
        <v>463</v>
      </c>
      <c r="D22" s="153"/>
      <c r="E22" s="154"/>
      <c r="F22" s="155">
        <v>600</v>
      </c>
      <c r="G22" s="156"/>
      <c r="H22" s="157">
        <f t="shared" si="0"/>
        <v>600</v>
      </c>
      <c r="I22" s="158"/>
      <c r="J22" s="145">
        <f t="shared" si="1"/>
        <v>600</v>
      </c>
      <c r="K22" s="159" t="s">
        <v>45</v>
      </c>
    </row>
    <row r="23" spans="1:11" ht="31.5" customHeight="1">
      <c r="A23" s="73" t="s">
        <v>28</v>
      </c>
      <c r="B23" s="74" t="s">
        <v>29</v>
      </c>
      <c r="C23" s="74" t="s">
        <v>30</v>
      </c>
      <c r="D23" s="75" t="s">
        <v>31</v>
      </c>
      <c r="E23" s="76" t="s">
        <v>32</v>
      </c>
      <c r="F23" s="76"/>
      <c r="G23" s="76"/>
      <c r="H23" s="77" t="s">
        <v>33</v>
      </c>
      <c r="I23" s="77" t="s">
        <v>34</v>
      </c>
      <c r="J23" s="78" t="s">
        <v>35</v>
      </c>
      <c r="K23" s="79" t="s">
        <v>36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40" t="s">
        <v>37</v>
      </c>
      <c r="F25" s="34" t="s">
        <v>38</v>
      </c>
      <c r="G25" s="36" t="s">
        <v>39</v>
      </c>
      <c r="H25" s="77"/>
      <c r="I25" s="77"/>
      <c r="J25" s="78"/>
      <c r="K25" s="79"/>
    </row>
    <row r="26" spans="1:11" ht="24.75" customHeight="1">
      <c r="A26" s="80" t="s">
        <v>46</v>
      </c>
      <c r="B26" s="81">
        <v>16</v>
      </c>
      <c r="C26" s="24">
        <v>572</v>
      </c>
      <c r="D26" s="52"/>
      <c r="E26" s="140">
        <v>2000</v>
      </c>
      <c r="F26" s="141">
        <v>2210</v>
      </c>
      <c r="G26" s="142"/>
      <c r="H26" s="143">
        <f aca="true" t="shared" si="2" ref="H26:H35">SUM(E26:G26)</f>
        <v>4210</v>
      </c>
      <c r="I26" s="144"/>
      <c r="J26" s="160">
        <f aca="true" t="shared" si="3" ref="J26:J35">H26+I26</f>
        <v>4210</v>
      </c>
      <c r="K26" s="146" t="s">
        <v>45</v>
      </c>
    </row>
    <row r="27" spans="1:11" ht="24.75" customHeight="1">
      <c r="A27" s="80"/>
      <c r="B27" s="65">
        <v>17</v>
      </c>
      <c r="C27" s="24">
        <v>665</v>
      </c>
      <c r="D27" s="52"/>
      <c r="E27" s="140"/>
      <c r="F27" s="141"/>
      <c r="G27" s="142"/>
      <c r="H27" s="143">
        <f t="shared" si="2"/>
        <v>0</v>
      </c>
      <c r="I27" s="144">
        <v>580</v>
      </c>
      <c r="J27" s="160">
        <f t="shared" si="3"/>
        <v>580</v>
      </c>
      <c r="K27" s="146" t="s">
        <v>45</v>
      </c>
    </row>
    <row r="28" spans="1:11" ht="24.75" customHeight="1">
      <c r="A28" s="80"/>
      <c r="B28" s="51">
        <v>18</v>
      </c>
      <c r="C28" s="121">
        <v>463</v>
      </c>
      <c r="D28" s="147"/>
      <c r="E28" s="148">
        <v>860</v>
      </c>
      <c r="F28" s="149">
        <v>1000</v>
      </c>
      <c r="G28" s="150"/>
      <c r="H28" s="143">
        <f t="shared" si="2"/>
        <v>1860</v>
      </c>
      <c r="I28" s="151"/>
      <c r="J28" s="160">
        <f t="shared" si="3"/>
        <v>1860</v>
      </c>
      <c r="K28" s="120" t="s">
        <v>81</v>
      </c>
    </row>
    <row r="29" spans="1:11" ht="24.75" customHeight="1">
      <c r="A29" s="80"/>
      <c r="B29" s="51">
        <v>19</v>
      </c>
      <c r="C29" s="121">
        <v>616</v>
      </c>
      <c r="D29" s="147"/>
      <c r="E29" s="148">
        <v>880</v>
      </c>
      <c r="F29" s="149">
        <v>1000</v>
      </c>
      <c r="G29" s="150">
        <v>1000</v>
      </c>
      <c r="H29" s="143">
        <f t="shared" si="2"/>
        <v>2880</v>
      </c>
      <c r="I29" s="151"/>
      <c r="J29" s="160">
        <f t="shared" si="3"/>
        <v>2880</v>
      </c>
      <c r="K29" s="120" t="s">
        <v>45</v>
      </c>
    </row>
    <row r="30" spans="1:11" ht="24.75" customHeight="1">
      <c r="A30" s="80"/>
      <c r="B30" s="51">
        <v>20</v>
      </c>
      <c r="C30" s="121">
        <v>613</v>
      </c>
      <c r="D30" s="147"/>
      <c r="E30" s="148">
        <v>2000</v>
      </c>
      <c r="F30" s="149">
        <v>1330</v>
      </c>
      <c r="G30" s="150"/>
      <c r="H30" s="143">
        <f t="shared" si="2"/>
        <v>3330</v>
      </c>
      <c r="I30" s="151"/>
      <c r="J30" s="160">
        <f t="shared" si="3"/>
        <v>3330</v>
      </c>
      <c r="K30" s="120" t="s">
        <v>42</v>
      </c>
    </row>
    <row r="31" spans="1:11" ht="24.75" customHeight="1">
      <c r="A31" s="80"/>
      <c r="B31" s="51">
        <v>21</v>
      </c>
      <c r="C31" s="121">
        <v>463</v>
      </c>
      <c r="D31" s="147"/>
      <c r="E31" s="148">
        <v>570</v>
      </c>
      <c r="F31" s="149">
        <v>1000</v>
      </c>
      <c r="G31" s="150">
        <v>1000</v>
      </c>
      <c r="H31" s="143">
        <f t="shared" si="2"/>
        <v>2570</v>
      </c>
      <c r="I31" s="151"/>
      <c r="J31" s="160">
        <f t="shared" si="3"/>
        <v>2570</v>
      </c>
      <c r="K31" s="120" t="s">
        <v>81</v>
      </c>
    </row>
    <row r="32" spans="1:11" ht="24.75" customHeight="1">
      <c r="A32" s="80"/>
      <c r="B32" s="51">
        <v>22</v>
      </c>
      <c r="C32" s="121">
        <v>616</v>
      </c>
      <c r="D32" s="147"/>
      <c r="E32" s="148">
        <v>700</v>
      </c>
      <c r="F32" s="149">
        <v>1000</v>
      </c>
      <c r="G32" s="150"/>
      <c r="H32" s="143">
        <f t="shared" si="2"/>
        <v>1700</v>
      </c>
      <c r="I32" s="151"/>
      <c r="J32" s="160">
        <f t="shared" si="3"/>
        <v>1700</v>
      </c>
      <c r="K32" s="120" t="s">
        <v>45</v>
      </c>
    </row>
    <row r="33" spans="1:11" ht="24.75" customHeight="1">
      <c r="A33" s="80"/>
      <c r="B33" s="51">
        <v>23</v>
      </c>
      <c r="C33" s="121">
        <v>616</v>
      </c>
      <c r="D33" s="147"/>
      <c r="E33" s="148">
        <v>340</v>
      </c>
      <c r="F33" s="149">
        <v>1000</v>
      </c>
      <c r="G33" s="150"/>
      <c r="H33" s="143">
        <f t="shared" si="2"/>
        <v>1340</v>
      </c>
      <c r="I33" s="151"/>
      <c r="J33" s="160">
        <f t="shared" si="3"/>
        <v>1340</v>
      </c>
      <c r="K33" s="120" t="s">
        <v>45</v>
      </c>
    </row>
    <row r="34" spans="1:11" ht="24.75" customHeight="1">
      <c r="A34" s="80"/>
      <c r="B34" s="51">
        <v>24</v>
      </c>
      <c r="C34" s="121">
        <v>876</v>
      </c>
      <c r="D34" s="147"/>
      <c r="E34" s="148"/>
      <c r="F34" s="149">
        <v>670</v>
      </c>
      <c r="G34" s="150"/>
      <c r="H34" s="143">
        <f t="shared" si="2"/>
        <v>670</v>
      </c>
      <c r="I34" s="151"/>
      <c r="J34" s="160">
        <f t="shared" si="3"/>
        <v>670</v>
      </c>
      <c r="K34" s="120" t="s">
        <v>45</v>
      </c>
    </row>
    <row r="35" spans="1:11" ht="24.75" customHeight="1">
      <c r="A35" s="80"/>
      <c r="B35" s="65">
        <v>25</v>
      </c>
      <c r="C35" s="152">
        <v>463</v>
      </c>
      <c r="D35" s="153"/>
      <c r="E35" s="154">
        <v>340</v>
      </c>
      <c r="F35" s="155">
        <v>500</v>
      </c>
      <c r="G35" s="156">
        <v>500</v>
      </c>
      <c r="H35" s="143">
        <f t="shared" si="2"/>
        <v>1340</v>
      </c>
      <c r="I35" s="158"/>
      <c r="J35" s="160">
        <f t="shared" si="3"/>
        <v>1340</v>
      </c>
      <c r="K35" s="159" t="s">
        <v>42</v>
      </c>
    </row>
    <row r="36" spans="1:11" ht="31.5" customHeight="1">
      <c r="A36" s="73" t="s">
        <v>28</v>
      </c>
      <c r="B36" s="74" t="s">
        <v>29</v>
      </c>
      <c r="C36" s="74" t="s">
        <v>30</v>
      </c>
      <c r="D36" s="75" t="s">
        <v>31</v>
      </c>
      <c r="E36" s="76" t="s">
        <v>32</v>
      </c>
      <c r="F36" s="76"/>
      <c r="G36" s="76"/>
      <c r="H36" s="77" t="s">
        <v>33</v>
      </c>
      <c r="I36" s="77" t="s">
        <v>34</v>
      </c>
      <c r="J36" s="83" t="s">
        <v>35</v>
      </c>
      <c r="K36" s="79" t="s">
        <v>36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40" t="s">
        <v>37</v>
      </c>
      <c r="F38" s="34" t="s">
        <v>38</v>
      </c>
      <c r="G38" s="36" t="s">
        <v>39</v>
      </c>
      <c r="H38" s="77"/>
      <c r="I38" s="77"/>
      <c r="J38" s="83"/>
      <c r="K38" s="79"/>
    </row>
    <row r="39" spans="1:11" ht="24.75" customHeight="1">
      <c r="A39" s="41" t="s">
        <v>48</v>
      </c>
      <c r="B39" s="42">
        <v>26</v>
      </c>
      <c r="C39" s="161">
        <v>463</v>
      </c>
      <c r="D39" s="162"/>
      <c r="E39" s="163"/>
      <c r="F39" s="164">
        <v>550</v>
      </c>
      <c r="G39" s="165"/>
      <c r="H39" s="166">
        <f aca="true" t="shared" si="4" ref="H39:H48">SUM(E39:G39)</f>
        <v>550</v>
      </c>
      <c r="I39" s="167"/>
      <c r="J39" s="168">
        <f aca="true" t="shared" si="5" ref="J39:J48">H39+I39</f>
        <v>550</v>
      </c>
      <c r="K39" s="169" t="s">
        <v>42</v>
      </c>
    </row>
    <row r="40" spans="1:11" ht="24.75" customHeight="1">
      <c r="A40" s="41"/>
      <c r="B40" s="65">
        <v>27</v>
      </c>
      <c r="C40" s="121">
        <v>616</v>
      </c>
      <c r="D40" s="147"/>
      <c r="E40" s="148">
        <v>740</v>
      </c>
      <c r="F40" s="149">
        <v>500</v>
      </c>
      <c r="G40" s="150">
        <v>500</v>
      </c>
      <c r="H40" s="166">
        <f t="shared" si="4"/>
        <v>1740</v>
      </c>
      <c r="I40" s="151"/>
      <c r="J40" s="168">
        <f t="shared" si="5"/>
        <v>1740</v>
      </c>
      <c r="K40" s="120" t="s">
        <v>45</v>
      </c>
    </row>
    <row r="41" spans="1:11" ht="24.75" customHeight="1">
      <c r="A41" s="41"/>
      <c r="B41" s="51">
        <v>28</v>
      </c>
      <c r="C41" s="121">
        <v>876</v>
      </c>
      <c r="D41" s="147"/>
      <c r="E41" s="148">
        <v>240</v>
      </c>
      <c r="F41" s="149">
        <v>500</v>
      </c>
      <c r="G41" s="150">
        <v>500</v>
      </c>
      <c r="H41" s="166">
        <f t="shared" si="4"/>
        <v>1240</v>
      </c>
      <c r="I41" s="151"/>
      <c r="J41" s="168">
        <f t="shared" si="5"/>
        <v>1240</v>
      </c>
      <c r="K41" s="120" t="s">
        <v>45</v>
      </c>
    </row>
    <row r="42" spans="1:11" ht="24.75" customHeight="1">
      <c r="A42" s="41"/>
      <c r="B42" s="51">
        <v>29</v>
      </c>
      <c r="C42" s="121"/>
      <c r="D42" s="147"/>
      <c r="E42" s="148"/>
      <c r="F42" s="149"/>
      <c r="G42" s="150"/>
      <c r="H42" s="166">
        <f t="shared" si="4"/>
        <v>0</v>
      </c>
      <c r="I42" s="151"/>
      <c r="J42" s="168">
        <f t="shared" si="5"/>
        <v>0</v>
      </c>
      <c r="K42" s="120"/>
    </row>
    <row r="43" spans="1:11" ht="24.75" customHeight="1">
      <c r="A43" s="41"/>
      <c r="B43" s="51">
        <v>30</v>
      </c>
      <c r="C43" s="121"/>
      <c r="D43" s="147"/>
      <c r="E43" s="148"/>
      <c r="F43" s="149"/>
      <c r="G43" s="150"/>
      <c r="H43" s="166">
        <f t="shared" si="4"/>
        <v>0</v>
      </c>
      <c r="I43" s="151"/>
      <c r="J43" s="168">
        <f t="shared" si="5"/>
        <v>0</v>
      </c>
      <c r="K43" s="120"/>
    </row>
    <row r="44" spans="1:11" ht="24.75" customHeight="1">
      <c r="A44" s="41"/>
      <c r="B44" s="51">
        <v>31</v>
      </c>
      <c r="C44" s="121"/>
      <c r="D44" s="147"/>
      <c r="E44" s="148"/>
      <c r="F44" s="149"/>
      <c r="G44" s="150"/>
      <c r="H44" s="166">
        <f t="shared" si="4"/>
        <v>0</v>
      </c>
      <c r="I44" s="151"/>
      <c r="J44" s="168">
        <f t="shared" si="5"/>
        <v>0</v>
      </c>
      <c r="K44" s="120"/>
    </row>
    <row r="45" spans="1:11" ht="24.75" customHeight="1">
      <c r="A45" s="41"/>
      <c r="B45" s="51">
        <v>32</v>
      </c>
      <c r="C45" s="121"/>
      <c r="D45" s="147"/>
      <c r="E45" s="148"/>
      <c r="F45" s="149"/>
      <c r="G45" s="150"/>
      <c r="H45" s="166">
        <f t="shared" si="4"/>
        <v>0</v>
      </c>
      <c r="I45" s="151"/>
      <c r="J45" s="168">
        <f t="shared" si="5"/>
        <v>0</v>
      </c>
      <c r="K45" s="120"/>
    </row>
    <row r="46" spans="1:11" ht="24.75" customHeight="1">
      <c r="A46" s="41"/>
      <c r="B46" s="51">
        <v>33</v>
      </c>
      <c r="C46" s="121"/>
      <c r="D46" s="147"/>
      <c r="E46" s="148"/>
      <c r="F46" s="149"/>
      <c r="G46" s="150"/>
      <c r="H46" s="166">
        <f t="shared" si="4"/>
        <v>0</v>
      </c>
      <c r="I46" s="151"/>
      <c r="J46" s="168">
        <f t="shared" si="5"/>
        <v>0</v>
      </c>
      <c r="K46" s="120"/>
    </row>
    <row r="47" spans="1:11" ht="24.75" customHeight="1">
      <c r="A47" s="41"/>
      <c r="B47" s="92">
        <v>34</v>
      </c>
      <c r="C47" s="152"/>
      <c r="D47" s="153"/>
      <c r="E47" s="148"/>
      <c r="F47" s="149"/>
      <c r="G47" s="150"/>
      <c r="H47" s="166">
        <f t="shared" si="4"/>
        <v>0</v>
      </c>
      <c r="I47" s="151"/>
      <c r="J47" s="168">
        <f t="shared" si="5"/>
        <v>0</v>
      </c>
      <c r="K47" s="120"/>
    </row>
    <row r="48" spans="1:11" ht="24.75" customHeight="1">
      <c r="A48" s="41"/>
      <c r="B48" s="65">
        <v>35</v>
      </c>
      <c r="C48" s="152"/>
      <c r="D48" s="153"/>
      <c r="E48" s="154"/>
      <c r="F48" s="155"/>
      <c r="G48" s="156"/>
      <c r="H48" s="166">
        <f t="shared" si="4"/>
        <v>0</v>
      </c>
      <c r="I48" s="158"/>
      <c r="J48" s="168">
        <f t="shared" si="5"/>
        <v>0</v>
      </c>
      <c r="K48" s="159"/>
    </row>
    <row r="49" spans="1:11" ht="30" customHeight="1">
      <c r="A49" s="93" t="s">
        <v>49</v>
      </c>
      <c r="B49" s="93"/>
      <c r="C49" s="93"/>
      <c r="D49" s="93"/>
      <c r="E49" s="94">
        <f>SUM(E8:E48)</f>
        <v>25470</v>
      </c>
      <c r="F49" s="95"/>
      <c r="G49" s="95"/>
      <c r="H49" s="95"/>
      <c r="I49" s="95"/>
      <c r="J49" s="95"/>
      <c r="K49" s="95"/>
    </row>
    <row r="50" spans="1:11" ht="28.5" customHeight="1">
      <c r="A50" s="93" t="s">
        <v>50</v>
      </c>
      <c r="B50" s="93"/>
      <c r="C50" s="93"/>
      <c r="D50" s="93"/>
      <c r="E50" s="93"/>
      <c r="F50" s="94">
        <f>SUM(F8:F48)</f>
        <v>24790</v>
      </c>
      <c r="G50" s="95"/>
      <c r="H50" s="95"/>
      <c r="I50" s="95"/>
      <c r="J50" s="95"/>
      <c r="K50" s="95"/>
    </row>
    <row r="51" spans="1:11" ht="24.75" customHeight="1">
      <c r="A51" s="93" t="s">
        <v>51</v>
      </c>
      <c r="B51" s="93"/>
      <c r="C51" s="93"/>
      <c r="D51" s="93"/>
      <c r="E51" s="93"/>
      <c r="F51" s="93"/>
      <c r="G51" s="96">
        <f>SUM(G8:G48)</f>
        <v>4500</v>
      </c>
      <c r="H51" s="95"/>
      <c r="I51" s="95"/>
      <c r="J51" s="95"/>
      <c r="K51" s="95"/>
    </row>
    <row r="52" spans="1:11" ht="28.5" customHeight="1">
      <c r="A52" s="93" t="s">
        <v>52</v>
      </c>
      <c r="B52" s="93"/>
      <c r="C52" s="93"/>
      <c r="D52" s="93"/>
      <c r="E52" s="93"/>
      <c r="F52" s="93"/>
      <c r="G52" s="93"/>
      <c r="H52" s="97">
        <f>SUM(H8:H48)</f>
        <v>54760</v>
      </c>
      <c r="I52" s="95"/>
      <c r="J52" s="95"/>
      <c r="K52" s="95"/>
    </row>
    <row r="53" spans="1:11" ht="24.75" customHeight="1">
      <c r="A53" s="93" t="s">
        <v>53</v>
      </c>
      <c r="B53" s="93"/>
      <c r="C53" s="93"/>
      <c r="D53" s="93"/>
      <c r="E53" s="93"/>
      <c r="F53" s="93"/>
      <c r="G53" s="93"/>
      <c r="H53" s="93"/>
      <c r="I53" s="98">
        <f>SUM(I8:I48)</f>
        <v>580</v>
      </c>
      <c r="J53" s="95"/>
      <c r="K53" s="95"/>
    </row>
    <row r="54" spans="1:11" ht="23.25" customHeight="1">
      <c r="A54" s="93" t="s">
        <v>54</v>
      </c>
      <c r="B54" s="93"/>
      <c r="C54" s="93"/>
      <c r="D54" s="93"/>
      <c r="E54" s="93"/>
      <c r="F54" s="93"/>
      <c r="G54" s="93"/>
      <c r="H54" s="93"/>
      <c r="I54" s="93"/>
      <c r="J54" s="99">
        <f>SUM(J8:J48)</f>
        <v>55340</v>
      </c>
      <c r="K54" s="100"/>
    </row>
    <row r="55" ht="15" customHeight="1"/>
    <row r="56" spans="1:15" ht="29.25" customHeight="1">
      <c r="A56" s="23" t="s">
        <v>55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8" customFormat="1" ht="26.25" customHeight="1">
      <c r="A57" s="101" t="s">
        <v>56</v>
      </c>
      <c r="B57" s="102" t="s">
        <v>30</v>
      </c>
      <c r="C57" s="103" t="s">
        <v>31</v>
      </c>
      <c r="D57" s="104" t="s">
        <v>57</v>
      </c>
      <c r="E57" s="104"/>
      <c r="F57" s="104"/>
      <c r="G57" s="105" t="s">
        <v>58</v>
      </c>
      <c r="H57" s="105"/>
      <c r="I57" s="105"/>
      <c r="J57" s="106" t="s">
        <v>59</v>
      </c>
      <c r="K57" s="106"/>
      <c r="L57" s="106"/>
      <c r="M57" s="102" t="s">
        <v>60</v>
      </c>
      <c r="N57" s="107"/>
    </row>
    <row r="58" spans="1:14" s="108" customFormat="1" ht="55.5" customHeight="1">
      <c r="A58" s="101"/>
      <c r="B58" s="102"/>
      <c r="C58" s="103"/>
      <c r="D58" s="109" t="s">
        <v>61</v>
      </c>
      <c r="E58" s="110" t="s">
        <v>62</v>
      </c>
      <c r="F58" s="111" t="s">
        <v>63</v>
      </c>
      <c r="G58" s="112" t="s">
        <v>61</v>
      </c>
      <c r="H58" s="110" t="s">
        <v>62</v>
      </c>
      <c r="I58" s="113" t="s">
        <v>64</v>
      </c>
      <c r="J58" s="114" t="s">
        <v>61</v>
      </c>
      <c r="K58" s="110" t="s">
        <v>62</v>
      </c>
      <c r="L58" s="115" t="s">
        <v>65</v>
      </c>
      <c r="M58" s="102"/>
      <c r="N58" s="107"/>
    </row>
    <row r="59" spans="1:13" ht="24.75" customHeight="1">
      <c r="A59" s="116">
        <v>1</v>
      </c>
      <c r="B59" s="117"/>
      <c r="C59" s="118"/>
      <c r="D59" s="119"/>
      <c r="E59" s="120"/>
      <c r="F59" s="121"/>
      <c r="G59" s="122"/>
      <c r="H59" s="121"/>
      <c r="I59" s="123"/>
      <c r="J59" s="120"/>
      <c r="K59" s="121"/>
      <c r="L59" s="124"/>
      <c r="M59" s="117"/>
    </row>
    <row r="60" spans="1:13" ht="24.75" customHeight="1">
      <c r="A60" s="116">
        <v>2</v>
      </c>
      <c r="B60" s="117"/>
      <c r="C60" s="118"/>
      <c r="D60" s="119"/>
      <c r="E60" s="120"/>
      <c r="F60" s="121"/>
      <c r="G60" s="122"/>
      <c r="H60" s="121"/>
      <c r="I60" s="123"/>
      <c r="J60" s="120"/>
      <c r="K60" s="121"/>
      <c r="L60" s="124"/>
      <c r="M60" s="117"/>
    </row>
    <row r="61" spans="1:13" ht="24.75" customHeight="1">
      <c r="A61" s="116">
        <v>3</v>
      </c>
      <c r="B61" s="117"/>
      <c r="C61" s="118"/>
      <c r="D61" s="119"/>
      <c r="E61" s="120"/>
      <c r="F61" s="121"/>
      <c r="G61" s="122"/>
      <c r="H61" s="121"/>
      <c r="I61" s="123"/>
      <c r="J61" s="120"/>
      <c r="K61" s="121"/>
      <c r="L61" s="124"/>
      <c r="M61" s="117"/>
    </row>
    <row r="62" spans="1:13" ht="24.75" customHeight="1">
      <c r="A62" s="116">
        <v>4</v>
      </c>
      <c r="B62" s="117"/>
      <c r="C62" s="118"/>
      <c r="D62" s="119"/>
      <c r="E62" s="120"/>
      <c r="F62" s="121"/>
      <c r="G62" s="122"/>
      <c r="H62" s="121"/>
      <c r="I62" s="123"/>
      <c r="J62" s="120"/>
      <c r="K62" s="121"/>
      <c r="L62" s="124"/>
      <c r="M62" s="117"/>
    </row>
    <row r="63" spans="1:13" ht="24.75" customHeight="1">
      <c r="A63" s="116">
        <v>5</v>
      </c>
      <c r="B63" s="117"/>
      <c r="C63" s="118"/>
      <c r="D63" s="119"/>
      <c r="E63" s="120"/>
      <c r="F63" s="121"/>
      <c r="G63" s="122"/>
      <c r="H63" s="121"/>
      <c r="I63" s="123"/>
      <c r="J63" s="120"/>
      <c r="K63" s="121"/>
      <c r="L63" s="124"/>
      <c r="M63" s="117"/>
    </row>
    <row r="64" spans="1:13" ht="24.75" customHeight="1">
      <c r="A64" s="116">
        <v>6</v>
      </c>
      <c r="B64" s="117"/>
      <c r="C64" s="118"/>
      <c r="D64" s="119"/>
      <c r="E64" s="120"/>
      <c r="F64" s="121"/>
      <c r="G64" s="122"/>
      <c r="H64" s="121"/>
      <c r="I64" s="123"/>
      <c r="J64" s="120"/>
      <c r="K64" s="121"/>
      <c r="L64" s="124"/>
      <c r="M64" s="117"/>
    </row>
    <row r="65" spans="1:13" ht="24.75" customHeight="1">
      <c r="A65" s="116">
        <v>7</v>
      </c>
      <c r="B65" s="117"/>
      <c r="C65" s="118"/>
      <c r="D65" s="119"/>
      <c r="E65" s="120"/>
      <c r="F65" s="121"/>
      <c r="G65" s="122"/>
      <c r="H65" s="121"/>
      <c r="I65" s="123"/>
      <c r="J65" s="120"/>
      <c r="K65" s="121"/>
      <c r="L65" s="124"/>
      <c r="M65" s="117"/>
    </row>
    <row r="66" spans="1:13" ht="24.75" customHeight="1">
      <c r="A66" s="116">
        <v>8</v>
      </c>
      <c r="B66" s="117"/>
      <c r="C66" s="118"/>
      <c r="D66" s="119"/>
      <c r="E66" s="120"/>
      <c r="F66" s="121"/>
      <c r="G66" s="122"/>
      <c r="H66" s="121"/>
      <c r="I66" s="123"/>
      <c r="J66" s="120"/>
      <c r="K66" s="121"/>
      <c r="L66" s="124"/>
      <c r="M66" s="117"/>
    </row>
    <row r="67" spans="1:13" ht="24.75" customHeight="1">
      <c r="A67" s="116">
        <v>9</v>
      </c>
      <c r="B67" s="117"/>
      <c r="C67" s="118"/>
      <c r="D67" s="119"/>
      <c r="E67" s="120"/>
      <c r="F67" s="121"/>
      <c r="G67" s="122"/>
      <c r="H67" s="121"/>
      <c r="I67" s="123"/>
      <c r="J67" s="120"/>
      <c r="K67" s="121"/>
      <c r="L67" s="124"/>
      <c r="M67" s="117"/>
    </row>
    <row r="68" spans="1:13" ht="24.75" customHeight="1">
      <c r="A68" s="116">
        <v>10</v>
      </c>
      <c r="B68" s="117"/>
      <c r="C68" s="118"/>
      <c r="D68" s="119"/>
      <c r="E68" s="120"/>
      <c r="F68" s="121"/>
      <c r="G68" s="122"/>
      <c r="H68" s="121"/>
      <c r="I68" s="123"/>
      <c r="J68" s="120"/>
      <c r="K68" s="121"/>
      <c r="L68" s="124"/>
      <c r="M68" s="117"/>
    </row>
    <row r="69" spans="1:13" ht="24.75" customHeight="1">
      <c r="A69" s="116">
        <v>11</v>
      </c>
      <c r="B69" s="117"/>
      <c r="C69" s="118"/>
      <c r="D69" s="119"/>
      <c r="E69" s="120"/>
      <c r="F69" s="121"/>
      <c r="G69" s="122"/>
      <c r="H69" s="121"/>
      <c r="I69" s="123"/>
      <c r="J69" s="120"/>
      <c r="K69" s="121"/>
      <c r="L69" s="124"/>
      <c r="M69" s="117"/>
    </row>
    <row r="70" spans="1:13" ht="24.75" customHeight="1">
      <c r="A70" s="116">
        <v>12</v>
      </c>
      <c r="B70" s="117"/>
      <c r="C70" s="118"/>
      <c r="D70" s="119"/>
      <c r="E70" s="120"/>
      <c r="F70" s="121"/>
      <c r="G70" s="122"/>
      <c r="H70" s="121"/>
      <c r="I70" s="123"/>
      <c r="J70" s="120"/>
      <c r="K70" s="121"/>
      <c r="L70" s="124"/>
      <c r="M70" s="117"/>
    </row>
    <row r="71" spans="1:13" ht="24.75" customHeight="1">
      <c r="A71" s="116">
        <v>13</v>
      </c>
      <c r="B71" s="117"/>
      <c r="C71" s="118"/>
      <c r="D71" s="119"/>
      <c r="E71" s="120"/>
      <c r="F71" s="121"/>
      <c r="G71" s="122"/>
      <c r="H71" s="121"/>
      <c r="I71" s="123"/>
      <c r="J71" s="120"/>
      <c r="K71" s="121"/>
      <c r="L71" s="124"/>
      <c r="M71" s="117"/>
    </row>
    <row r="72" spans="1:13" ht="24.75" customHeight="1">
      <c r="A72" s="116">
        <v>14</v>
      </c>
      <c r="B72" s="117"/>
      <c r="C72" s="118"/>
      <c r="D72" s="119"/>
      <c r="E72" s="120"/>
      <c r="F72" s="121"/>
      <c r="G72" s="122"/>
      <c r="H72" s="121"/>
      <c r="I72" s="123"/>
      <c r="J72" s="120"/>
      <c r="K72" s="121"/>
      <c r="L72" s="124"/>
      <c r="M72" s="117"/>
    </row>
    <row r="73" spans="1:13" ht="24.75" customHeight="1">
      <c r="A73" s="116">
        <v>15</v>
      </c>
      <c r="B73" s="117"/>
      <c r="C73" s="118"/>
      <c r="D73" s="119"/>
      <c r="E73" s="120"/>
      <c r="F73" s="121"/>
      <c r="G73" s="122"/>
      <c r="H73" s="121"/>
      <c r="I73" s="123"/>
      <c r="J73" s="120"/>
      <c r="K73" s="121"/>
      <c r="L73" s="124"/>
      <c r="M73" s="117"/>
    </row>
    <row r="74" spans="1:10" ht="24.75" customHeight="1">
      <c r="A74" s="12" t="s">
        <v>66</v>
      </c>
      <c r="B74" s="12"/>
      <c r="C74" s="12"/>
      <c r="D74" s="12"/>
      <c r="E74" s="12"/>
      <c r="F74" s="12"/>
      <c r="G74" s="12"/>
      <c r="H74" s="12"/>
      <c r="I74" s="12"/>
      <c r="J74" s="125">
        <f>(SUM(D59:D73)/1000)+(SUM(G59:G73)/1000)+(SUM(J59:J73)/1000)</f>
        <v>0</v>
      </c>
    </row>
    <row r="75" spans="1:10" ht="24.75" customHeight="1">
      <c r="A75" s="12" t="s">
        <v>67</v>
      </c>
      <c r="B75" s="12"/>
      <c r="C75" s="12"/>
      <c r="D75" s="12"/>
      <c r="E75" s="12"/>
      <c r="F75" s="12"/>
      <c r="G75" s="12"/>
      <c r="H75" s="12"/>
      <c r="I75" s="12"/>
      <c r="J75" s="125">
        <f>(SUM(E59:E73))+(SUM(H59:H73))+(SUM(K59:K73))</f>
        <v>0</v>
      </c>
    </row>
    <row r="76" spans="1:10" ht="24.75" customHeight="1">
      <c r="A76" s="12" t="s">
        <v>68</v>
      </c>
      <c r="B76" s="12"/>
      <c r="C76" s="12"/>
      <c r="D76" s="12"/>
      <c r="E76" s="12"/>
      <c r="F76" s="12"/>
      <c r="G76" s="12"/>
      <c r="H76" s="12"/>
      <c r="I76" s="12"/>
      <c r="J76" s="125">
        <f>(SUM(F59:F73))+(SUM(I59:I73))+(SUM(L59:L73))</f>
        <v>0</v>
      </c>
    </row>
    <row r="79" spans="1:15" ht="29.25" customHeight="1">
      <c r="A79" s="23" t="s">
        <v>69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8" customFormat="1" ht="26.25" customHeight="1">
      <c r="A80" s="101" t="s">
        <v>56</v>
      </c>
      <c r="B80" s="102" t="s">
        <v>30</v>
      </c>
      <c r="C80" s="103" t="s">
        <v>31</v>
      </c>
      <c r="D80" s="104" t="s">
        <v>57</v>
      </c>
      <c r="E80" s="104"/>
      <c r="F80" s="104"/>
      <c r="G80" s="105" t="s">
        <v>58</v>
      </c>
      <c r="H80" s="105"/>
      <c r="I80" s="105"/>
      <c r="J80" s="106" t="s">
        <v>59</v>
      </c>
      <c r="K80" s="106"/>
      <c r="L80" s="106"/>
      <c r="M80" s="102" t="s">
        <v>60</v>
      </c>
      <c r="N80" s="107"/>
    </row>
    <row r="81" spans="1:14" s="108" customFormat="1" ht="55.5" customHeight="1">
      <c r="A81" s="101"/>
      <c r="B81" s="102"/>
      <c r="C81" s="103"/>
      <c r="D81" s="109" t="s">
        <v>61</v>
      </c>
      <c r="E81" s="110" t="s">
        <v>62</v>
      </c>
      <c r="F81" s="111" t="s">
        <v>63</v>
      </c>
      <c r="G81" s="112" t="s">
        <v>61</v>
      </c>
      <c r="H81" s="110" t="s">
        <v>62</v>
      </c>
      <c r="I81" s="113" t="s">
        <v>64</v>
      </c>
      <c r="J81" s="114" t="s">
        <v>61</v>
      </c>
      <c r="K81" s="110" t="s">
        <v>62</v>
      </c>
      <c r="L81" s="115" t="s">
        <v>65</v>
      </c>
      <c r="M81" s="102"/>
      <c r="N81" s="107"/>
    </row>
    <row r="82" spans="1:13" ht="24.75" customHeight="1">
      <c r="A82" s="116">
        <v>1</v>
      </c>
      <c r="B82" s="117">
        <v>873</v>
      </c>
      <c r="C82" s="118"/>
      <c r="D82" s="119">
        <v>2670</v>
      </c>
      <c r="E82" s="120"/>
      <c r="F82" s="121"/>
      <c r="G82" s="122">
        <v>5890</v>
      </c>
      <c r="H82" s="121"/>
      <c r="I82" s="123"/>
      <c r="J82" s="120"/>
      <c r="K82" s="121"/>
      <c r="L82" s="124"/>
      <c r="M82" s="117"/>
    </row>
    <row r="83" spans="1:13" ht="24.75" customHeight="1">
      <c r="A83" s="116">
        <v>2</v>
      </c>
      <c r="B83" s="117">
        <v>847</v>
      </c>
      <c r="C83" s="118"/>
      <c r="D83" s="119">
        <v>2440</v>
      </c>
      <c r="E83" s="120"/>
      <c r="F83" s="121"/>
      <c r="G83" s="122">
        <v>3920</v>
      </c>
      <c r="H83" s="121"/>
      <c r="I83" s="123"/>
      <c r="J83" s="120"/>
      <c r="K83" s="121"/>
      <c r="L83" s="124"/>
      <c r="M83" s="117"/>
    </row>
    <row r="84" spans="1:13" ht="24.75" customHeight="1">
      <c r="A84" s="116">
        <v>3</v>
      </c>
      <c r="B84" s="117">
        <v>847</v>
      </c>
      <c r="C84" s="118"/>
      <c r="D84" s="119">
        <v>1860</v>
      </c>
      <c r="E84" s="120"/>
      <c r="F84" s="121"/>
      <c r="G84" s="122">
        <v>1970</v>
      </c>
      <c r="H84" s="121"/>
      <c r="I84" s="123"/>
      <c r="J84" s="120">
        <v>4040</v>
      </c>
      <c r="K84" s="121"/>
      <c r="L84" s="124"/>
      <c r="M84" s="117"/>
    </row>
    <row r="85" spans="1:13" ht="24.75" customHeight="1">
      <c r="A85" s="116">
        <v>4</v>
      </c>
      <c r="B85" s="117">
        <v>873</v>
      </c>
      <c r="C85" s="118"/>
      <c r="D85" s="119">
        <v>2270</v>
      </c>
      <c r="E85" s="120"/>
      <c r="F85" s="121"/>
      <c r="G85" s="122">
        <v>2780</v>
      </c>
      <c r="H85" s="121"/>
      <c r="I85" s="123"/>
      <c r="J85" s="120">
        <v>2340</v>
      </c>
      <c r="K85" s="121"/>
      <c r="L85" s="124"/>
      <c r="M85" s="117"/>
    </row>
    <row r="86" spans="1:13" ht="24.75" customHeight="1">
      <c r="A86" s="116">
        <v>5</v>
      </c>
      <c r="B86" s="117"/>
      <c r="C86" s="118"/>
      <c r="D86" s="119"/>
      <c r="E86" s="120"/>
      <c r="F86" s="121"/>
      <c r="G86" s="122"/>
      <c r="H86" s="121"/>
      <c r="I86" s="123"/>
      <c r="J86" s="120"/>
      <c r="K86" s="121"/>
      <c r="L86" s="124"/>
      <c r="M86" s="117"/>
    </row>
    <row r="87" spans="1:13" ht="24.75" customHeight="1">
      <c r="A87" s="116">
        <v>6</v>
      </c>
      <c r="B87" s="117"/>
      <c r="C87" s="118"/>
      <c r="D87" s="119"/>
      <c r="E87" s="120"/>
      <c r="F87" s="121"/>
      <c r="G87" s="122"/>
      <c r="H87" s="121"/>
      <c r="I87" s="123"/>
      <c r="J87" s="120"/>
      <c r="K87" s="121"/>
      <c r="L87" s="124"/>
      <c r="M87" s="117"/>
    </row>
    <row r="88" spans="1:13" ht="24.75" customHeight="1">
      <c r="A88" s="116">
        <v>7</v>
      </c>
      <c r="B88" s="117"/>
      <c r="C88" s="118"/>
      <c r="D88" s="119"/>
      <c r="E88" s="120"/>
      <c r="F88" s="121"/>
      <c r="G88" s="122"/>
      <c r="H88" s="121"/>
      <c r="I88" s="123"/>
      <c r="J88" s="120"/>
      <c r="K88" s="121"/>
      <c r="L88" s="124"/>
      <c r="M88" s="117"/>
    </row>
    <row r="89" spans="1:13" ht="24.75" customHeight="1">
      <c r="A89" s="116">
        <v>8</v>
      </c>
      <c r="B89" s="117"/>
      <c r="C89" s="118"/>
      <c r="D89" s="119"/>
      <c r="E89" s="120"/>
      <c r="F89" s="121"/>
      <c r="G89" s="122"/>
      <c r="H89" s="121"/>
      <c r="I89" s="123"/>
      <c r="J89" s="120"/>
      <c r="K89" s="121"/>
      <c r="L89" s="124"/>
      <c r="M89" s="117"/>
    </row>
    <row r="90" spans="1:13" ht="24.75" customHeight="1">
      <c r="A90" s="116">
        <v>9</v>
      </c>
      <c r="B90" s="117"/>
      <c r="C90" s="118"/>
      <c r="D90" s="119"/>
      <c r="E90" s="120"/>
      <c r="F90" s="121"/>
      <c r="G90" s="122"/>
      <c r="H90" s="121"/>
      <c r="I90" s="123"/>
      <c r="J90" s="120"/>
      <c r="K90" s="121"/>
      <c r="L90" s="124"/>
      <c r="M90" s="117"/>
    </row>
    <row r="91" spans="1:13" ht="24.75" customHeight="1">
      <c r="A91" s="116">
        <v>10</v>
      </c>
      <c r="B91" s="117"/>
      <c r="C91" s="118"/>
      <c r="D91" s="119"/>
      <c r="E91" s="120"/>
      <c r="F91" s="121"/>
      <c r="G91" s="122"/>
      <c r="H91" s="121"/>
      <c r="I91" s="123"/>
      <c r="J91" s="120"/>
      <c r="K91" s="121"/>
      <c r="L91" s="124"/>
      <c r="M91" s="117"/>
    </row>
    <row r="92" spans="1:13" ht="24.75" customHeight="1">
      <c r="A92" s="116">
        <v>11</v>
      </c>
      <c r="B92" s="117"/>
      <c r="C92" s="118"/>
      <c r="D92" s="119"/>
      <c r="E92" s="120"/>
      <c r="F92" s="121"/>
      <c r="G92" s="122"/>
      <c r="H92" s="121"/>
      <c r="I92" s="123"/>
      <c r="J92" s="120"/>
      <c r="K92" s="121"/>
      <c r="L92" s="124"/>
      <c r="M92" s="117"/>
    </row>
    <row r="93" spans="1:13" ht="24.75" customHeight="1">
      <c r="A93" s="116">
        <v>12</v>
      </c>
      <c r="B93" s="117"/>
      <c r="C93" s="118"/>
      <c r="D93" s="119"/>
      <c r="E93" s="120"/>
      <c r="F93" s="121"/>
      <c r="G93" s="122"/>
      <c r="H93" s="121"/>
      <c r="I93" s="123"/>
      <c r="J93" s="120"/>
      <c r="K93" s="121"/>
      <c r="L93" s="124"/>
      <c r="M93" s="117"/>
    </row>
    <row r="94" spans="1:13" ht="24.75" customHeight="1">
      <c r="A94" s="116">
        <v>13</v>
      </c>
      <c r="B94" s="117"/>
      <c r="C94" s="118"/>
      <c r="D94" s="119"/>
      <c r="E94" s="120"/>
      <c r="F94" s="121"/>
      <c r="G94" s="122"/>
      <c r="H94" s="121"/>
      <c r="I94" s="123"/>
      <c r="J94" s="120"/>
      <c r="K94" s="121"/>
      <c r="L94" s="124"/>
      <c r="M94" s="117"/>
    </row>
    <row r="95" spans="1:13" ht="24.75" customHeight="1">
      <c r="A95" s="116">
        <v>14</v>
      </c>
      <c r="B95" s="117"/>
      <c r="C95" s="118"/>
      <c r="D95" s="119"/>
      <c r="E95" s="120"/>
      <c r="F95" s="121"/>
      <c r="G95" s="122"/>
      <c r="H95" s="121"/>
      <c r="I95" s="123"/>
      <c r="J95" s="120"/>
      <c r="K95" s="121"/>
      <c r="L95" s="124"/>
      <c r="M95" s="117"/>
    </row>
    <row r="96" spans="1:13" ht="24.75" customHeight="1">
      <c r="A96" s="116">
        <v>15</v>
      </c>
      <c r="B96" s="117"/>
      <c r="C96" s="118"/>
      <c r="D96" s="119"/>
      <c r="E96" s="120"/>
      <c r="F96" s="121"/>
      <c r="G96" s="122"/>
      <c r="H96" s="121"/>
      <c r="I96" s="123"/>
      <c r="J96" s="120"/>
      <c r="K96" s="121"/>
      <c r="L96" s="124"/>
      <c r="M96" s="117"/>
    </row>
    <row r="97" spans="1:10" ht="24.75" customHeight="1">
      <c r="A97" s="12" t="s">
        <v>70</v>
      </c>
      <c r="B97" s="12"/>
      <c r="C97" s="12"/>
      <c r="D97" s="12"/>
      <c r="E97" s="12"/>
      <c r="F97" s="12"/>
      <c r="G97" s="12"/>
      <c r="H97" s="12"/>
      <c r="I97" s="12"/>
      <c r="J97" s="125">
        <f>(SUM(D82:D96)/1000)+(SUM(G82:G96)/1000)+(SUM(J82:J96)/1000)</f>
        <v>30.18</v>
      </c>
    </row>
    <row r="98" spans="1:10" ht="24.75" customHeight="1">
      <c r="A98" s="12" t="s">
        <v>67</v>
      </c>
      <c r="B98" s="12"/>
      <c r="C98" s="12"/>
      <c r="D98" s="12"/>
      <c r="E98" s="12"/>
      <c r="F98" s="12"/>
      <c r="G98" s="12"/>
      <c r="H98" s="12"/>
      <c r="I98" s="12"/>
      <c r="J98" s="125">
        <f>(SUM(E82:E96))+(SUM(H82:H96))+(SUM(K82:K96))</f>
        <v>0</v>
      </c>
    </row>
    <row r="99" spans="1:10" ht="24.75" customHeight="1">
      <c r="A99" s="12" t="s">
        <v>71</v>
      </c>
      <c r="B99" s="12"/>
      <c r="C99" s="12"/>
      <c r="D99" s="12"/>
      <c r="E99" s="12"/>
      <c r="F99" s="12"/>
      <c r="G99" s="12"/>
      <c r="H99" s="12"/>
      <c r="I99" s="12"/>
      <c r="J99" s="125">
        <f>(SUM(F82:F96))+(SUM(I82:I96))+(SUM(L82:L96))</f>
        <v>0</v>
      </c>
    </row>
    <row r="100" spans="1:10" ht="24.7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9" customFormat="1" ht="15">
      <c r="A102" s="127" t="s">
        <v>72</v>
      </c>
      <c r="B102" s="127"/>
      <c r="C102" s="127"/>
      <c r="D102" s="127"/>
      <c r="E102" s="128">
        <v>3.5</v>
      </c>
      <c r="F102" s="129" t="s">
        <v>19</v>
      </c>
    </row>
    <row r="103" spans="1:6" s="129" customFormat="1" ht="18" customHeight="1">
      <c r="A103" s="127" t="s">
        <v>73</v>
      </c>
      <c r="B103" s="127"/>
      <c r="C103" s="127"/>
      <c r="D103" s="127"/>
      <c r="E103" s="128">
        <v>47</v>
      </c>
      <c r="F103" s="129" t="s">
        <v>22</v>
      </c>
    </row>
    <row r="104" spans="1:9" ht="24" customHeight="1">
      <c r="A104" s="130" t="s">
        <v>74</v>
      </c>
      <c r="B104" s="130"/>
      <c r="C104" s="130"/>
      <c r="D104" s="130"/>
      <c r="E104" s="130"/>
      <c r="F104" s="132">
        <v>4337.3</v>
      </c>
      <c r="G104" s="30" t="s">
        <v>19</v>
      </c>
      <c r="H104" s="30" t="s">
        <v>20</v>
      </c>
      <c r="I104" s="31"/>
    </row>
    <row r="105" spans="1:9" ht="27.75" customHeight="1">
      <c r="A105" s="130" t="s">
        <v>75</v>
      </c>
      <c r="B105" s="130"/>
      <c r="C105" s="130"/>
      <c r="D105" s="130"/>
      <c r="E105" s="130"/>
      <c r="F105" s="132">
        <v>79319</v>
      </c>
      <c r="G105" s="30" t="s">
        <v>22</v>
      </c>
      <c r="H105" s="30" t="s">
        <v>20</v>
      </c>
      <c r="I105" s="31"/>
    </row>
    <row r="106" spans="1:9" ht="27.75" customHeight="1">
      <c r="A106" s="130" t="s">
        <v>76</v>
      </c>
      <c r="B106" s="130"/>
      <c r="C106" s="130"/>
      <c r="D106" s="130"/>
      <c r="E106" s="130"/>
      <c r="F106" s="132">
        <v>4342.3</v>
      </c>
      <c r="G106" s="30" t="s">
        <v>19</v>
      </c>
      <c r="H106" s="30" t="s">
        <v>20</v>
      </c>
      <c r="I106" s="31"/>
    </row>
    <row r="107" spans="1:9" ht="28.5" customHeight="1">
      <c r="A107" s="130" t="s">
        <v>77</v>
      </c>
      <c r="B107" s="130"/>
      <c r="C107" s="130"/>
      <c r="D107" s="130"/>
      <c r="E107" s="130"/>
      <c r="F107" s="132">
        <v>79366</v>
      </c>
      <c r="G107" s="30" t="s">
        <v>22</v>
      </c>
      <c r="H107" s="30" t="s">
        <v>20</v>
      </c>
      <c r="I107" s="31"/>
    </row>
  </sheetData>
  <sheetProtection selectLockedCells="1" selectUnlockedCells="1"/>
  <mergeCells count="72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  <mergeCell ref="A104:E104"/>
    <mergeCell ref="A105:E105"/>
    <mergeCell ref="A106:E106"/>
    <mergeCell ref="A107:E10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97">
      <selection activeCell="E103" sqref="E10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281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27</v>
      </c>
      <c r="B3" s="14"/>
      <c r="C3" s="32"/>
      <c r="D3" s="33">
        <v>44027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4" t="s">
        <v>28</v>
      </c>
      <c r="B5" s="35" t="s">
        <v>29</v>
      </c>
      <c r="C5" s="35" t="s">
        <v>30</v>
      </c>
      <c r="D5" s="36" t="s">
        <v>31</v>
      </c>
      <c r="E5" s="37" t="s">
        <v>32</v>
      </c>
      <c r="F5" s="37"/>
      <c r="G5" s="37"/>
      <c r="H5" s="38" t="s">
        <v>33</v>
      </c>
      <c r="I5" s="38" t="s">
        <v>34</v>
      </c>
      <c r="J5" s="38" t="s">
        <v>35</v>
      </c>
      <c r="K5" s="39" t="s">
        <v>36</v>
      </c>
    </row>
    <row r="6" spans="1:11" ht="31.5" customHeight="1">
      <c r="A6" s="34"/>
      <c r="B6" s="35"/>
      <c r="C6" s="35"/>
      <c r="D6" s="36"/>
      <c r="E6" s="37"/>
      <c r="F6" s="37"/>
      <c r="G6" s="37"/>
      <c r="H6" s="38"/>
      <c r="I6" s="38"/>
      <c r="J6" s="38"/>
      <c r="K6" s="39"/>
    </row>
    <row r="7" spans="1:11" ht="36" customHeight="1">
      <c r="A7" s="34"/>
      <c r="B7" s="35"/>
      <c r="C7" s="35"/>
      <c r="D7" s="36"/>
      <c r="E7" s="40" t="s">
        <v>37</v>
      </c>
      <c r="F7" s="34" t="s">
        <v>38</v>
      </c>
      <c r="G7" s="36" t="s">
        <v>39</v>
      </c>
      <c r="H7" s="38"/>
      <c r="I7" s="38"/>
      <c r="J7" s="38"/>
      <c r="K7" s="39"/>
    </row>
    <row r="8" spans="1:11" ht="24.75" customHeight="1">
      <c r="A8" s="41" t="s">
        <v>40</v>
      </c>
      <c r="B8" s="42">
        <v>1</v>
      </c>
      <c r="C8" s="43">
        <v>613</v>
      </c>
      <c r="D8" s="44"/>
      <c r="E8" s="133">
        <v>290</v>
      </c>
      <c r="F8" s="134">
        <v>500</v>
      </c>
      <c r="G8" s="135">
        <v>500</v>
      </c>
      <c r="H8" s="136">
        <f aca="true" t="shared" si="0" ref="H8:H22">SUM(E8:G8)</f>
        <v>1290</v>
      </c>
      <c r="I8" s="137"/>
      <c r="J8" s="138">
        <f aca="true" t="shared" si="1" ref="J8:J22">H8+I8</f>
        <v>1290</v>
      </c>
      <c r="K8" s="139" t="s">
        <v>42</v>
      </c>
    </row>
    <row r="9" spans="1:11" ht="24.75" customHeight="1">
      <c r="A9" s="41"/>
      <c r="B9" s="51">
        <v>2</v>
      </c>
      <c r="C9" s="24">
        <v>463</v>
      </c>
      <c r="D9" s="52"/>
      <c r="E9" s="140"/>
      <c r="F9" s="141">
        <v>1090</v>
      </c>
      <c r="G9" s="142"/>
      <c r="H9" s="143">
        <f t="shared" si="0"/>
        <v>1090</v>
      </c>
      <c r="I9" s="144"/>
      <c r="J9" s="145">
        <f t="shared" si="1"/>
        <v>1090</v>
      </c>
      <c r="K9" s="146" t="s">
        <v>81</v>
      </c>
    </row>
    <row r="10" spans="1:11" ht="24.75" customHeight="1">
      <c r="A10" s="41"/>
      <c r="B10" s="51">
        <v>3</v>
      </c>
      <c r="C10" s="24">
        <v>616</v>
      </c>
      <c r="D10" s="52"/>
      <c r="E10" s="140">
        <v>260</v>
      </c>
      <c r="F10" s="141">
        <v>500</v>
      </c>
      <c r="G10" s="142">
        <v>500</v>
      </c>
      <c r="H10" s="143">
        <f t="shared" si="0"/>
        <v>1260</v>
      </c>
      <c r="I10" s="144"/>
      <c r="J10" s="145">
        <f t="shared" si="1"/>
        <v>1260</v>
      </c>
      <c r="K10" s="146" t="s">
        <v>41</v>
      </c>
    </row>
    <row r="11" spans="1:11" ht="24.75" customHeight="1">
      <c r="A11" s="41"/>
      <c r="B11" s="51">
        <v>4</v>
      </c>
      <c r="C11" s="24">
        <v>8724</v>
      </c>
      <c r="D11" s="52"/>
      <c r="E11" s="140"/>
      <c r="F11" s="141"/>
      <c r="G11" s="142"/>
      <c r="H11" s="143">
        <f t="shared" si="0"/>
        <v>0</v>
      </c>
      <c r="I11" s="144">
        <v>3590</v>
      </c>
      <c r="J11" s="145">
        <f t="shared" si="1"/>
        <v>3590</v>
      </c>
      <c r="K11" s="146" t="s">
        <v>43</v>
      </c>
    </row>
    <row r="12" spans="1:11" ht="24.75" customHeight="1">
      <c r="A12" s="41"/>
      <c r="B12" s="51">
        <v>5</v>
      </c>
      <c r="C12" s="24">
        <v>665</v>
      </c>
      <c r="D12" s="52"/>
      <c r="E12" s="140">
        <v>500</v>
      </c>
      <c r="F12" s="141">
        <v>1060</v>
      </c>
      <c r="G12" s="142">
        <v>500</v>
      </c>
      <c r="H12" s="143">
        <f t="shared" si="0"/>
        <v>2060</v>
      </c>
      <c r="I12" s="144"/>
      <c r="J12" s="145">
        <f t="shared" si="1"/>
        <v>2060</v>
      </c>
      <c r="K12" s="146" t="s">
        <v>44</v>
      </c>
    </row>
    <row r="13" spans="1:11" ht="24.75" customHeight="1">
      <c r="A13" s="41"/>
      <c r="B13" s="51">
        <v>6</v>
      </c>
      <c r="C13" s="24">
        <v>875</v>
      </c>
      <c r="D13" s="52"/>
      <c r="E13" s="140">
        <v>720</v>
      </c>
      <c r="F13" s="141">
        <v>1000</v>
      </c>
      <c r="G13" s="142"/>
      <c r="H13" s="143">
        <f t="shared" si="0"/>
        <v>1720</v>
      </c>
      <c r="I13" s="144"/>
      <c r="J13" s="145">
        <f t="shared" si="1"/>
        <v>1720</v>
      </c>
      <c r="K13" s="146" t="s">
        <v>44</v>
      </c>
    </row>
    <row r="14" spans="1:11" ht="24.75" customHeight="1">
      <c r="A14" s="41"/>
      <c r="B14" s="51">
        <v>7</v>
      </c>
      <c r="C14" s="121">
        <v>573</v>
      </c>
      <c r="D14" s="147"/>
      <c r="E14" s="148">
        <v>1000</v>
      </c>
      <c r="F14" s="149">
        <v>2250</v>
      </c>
      <c r="G14" s="150">
        <v>1000</v>
      </c>
      <c r="H14" s="143">
        <f t="shared" si="0"/>
        <v>4250</v>
      </c>
      <c r="I14" s="151"/>
      <c r="J14" s="145">
        <f t="shared" si="1"/>
        <v>4250</v>
      </c>
      <c r="K14" s="120" t="s">
        <v>44</v>
      </c>
    </row>
    <row r="15" spans="1:11" ht="24.75" customHeight="1">
      <c r="A15" s="41"/>
      <c r="B15" s="51">
        <v>8</v>
      </c>
      <c r="C15" s="121">
        <v>840</v>
      </c>
      <c r="D15" s="147"/>
      <c r="E15" s="148">
        <v>9000</v>
      </c>
      <c r="F15" s="149"/>
      <c r="G15" s="150"/>
      <c r="H15" s="143">
        <f t="shared" si="0"/>
        <v>9000</v>
      </c>
      <c r="I15" s="151">
        <v>220</v>
      </c>
      <c r="J15" s="145">
        <f t="shared" si="1"/>
        <v>9220</v>
      </c>
      <c r="K15" s="120" t="s">
        <v>44</v>
      </c>
    </row>
    <row r="16" spans="1:11" ht="24.75" customHeight="1">
      <c r="A16" s="41"/>
      <c r="B16" s="51">
        <v>9</v>
      </c>
      <c r="C16" s="121">
        <v>595</v>
      </c>
      <c r="D16" s="147"/>
      <c r="E16" s="148">
        <v>500</v>
      </c>
      <c r="F16" s="149">
        <v>1040</v>
      </c>
      <c r="G16" s="150">
        <v>500</v>
      </c>
      <c r="H16" s="143">
        <f t="shared" si="0"/>
        <v>2040</v>
      </c>
      <c r="I16" s="151"/>
      <c r="J16" s="145">
        <f t="shared" si="1"/>
        <v>2040</v>
      </c>
      <c r="K16" s="120" t="s">
        <v>78</v>
      </c>
    </row>
    <row r="17" spans="1:11" ht="24.75" customHeight="1">
      <c r="A17" s="41"/>
      <c r="B17" s="51">
        <v>10</v>
      </c>
      <c r="C17" s="121">
        <v>840</v>
      </c>
      <c r="D17" s="147"/>
      <c r="E17" s="148">
        <v>2000</v>
      </c>
      <c r="F17" s="149">
        <v>1000</v>
      </c>
      <c r="G17" s="150">
        <v>550</v>
      </c>
      <c r="H17" s="143">
        <f t="shared" si="0"/>
        <v>3550</v>
      </c>
      <c r="I17" s="151"/>
      <c r="J17" s="145">
        <f t="shared" si="1"/>
        <v>3550</v>
      </c>
      <c r="K17" s="120" t="s">
        <v>44</v>
      </c>
    </row>
    <row r="18" spans="1:11" ht="24.75" customHeight="1">
      <c r="A18" s="41"/>
      <c r="B18" s="51">
        <v>11</v>
      </c>
      <c r="C18" s="121">
        <v>616</v>
      </c>
      <c r="D18" s="147"/>
      <c r="E18" s="148">
        <v>150</v>
      </c>
      <c r="F18" s="149">
        <v>500</v>
      </c>
      <c r="G18" s="150">
        <v>500</v>
      </c>
      <c r="H18" s="143">
        <f t="shared" si="0"/>
        <v>1150</v>
      </c>
      <c r="I18" s="151"/>
      <c r="J18" s="145">
        <f t="shared" si="1"/>
        <v>1150</v>
      </c>
      <c r="K18" s="120" t="s">
        <v>41</v>
      </c>
    </row>
    <row r="19" spans="1:11" ht="24.75" customHeight="1">
      <c r="A19" s="41"/>
      <c r="B19" s="51">
        <v>12</v>
      </c>
      <c r="C19" s="121">
        <v>616</v>
      </c>
      <c r="D19" s="147"/>
      <c r="E19" s="148">
        <v>150</v>
      </c>
      <c r="F19" s="149">
        <v>1000</v>
      </c>
      <c r="G19" s="150"/>
      <c r="H19" s="143">
        <f t="shared" si="0"/>
        <v>1150</v>
      </c>
      <c r="I19" s="151"/>
      <c r="J19" s="145">
        <f t="shared" si="1"/>
        <v>1150</v>
      </c>
      <c r="K19" s="120" t="s">
        <v>42</v>
      </c>
    </row>
    <row r="20" spans="1:11" ht="24.75" customHeight="1">
      <c r="A20" s="41"/>
      <c r="B20" s="51">
        <v>13</v>
      </c>
      <c r="C20" s="121">
        <v>7803</v>
      </c>
      <c r="D20" s="147"/>
      <c r="E20" s="148"/>
      <c r="F20" s="149"/>
      <c r="G20" s="150"/>
      <c r="H20" s="143">
        <f t="shared" si="0"/>
        <v>0</v>
      </c>
      <c r="I20" s="151">
        <v>420</v>
      </c>
      <c r="J20" s="145">
        <f t="shared" si="1"/>
        <v>420</v>
      </c>
      <c r="K20" s="120" t="s">
        <v>43</v>
      </c>
    </row>
    <row r="21" spans="1:11" ht="24.75" customHeight="1">
      <c r="A21" s="41"/>
      <c r="B21" s="51">
        <v>14</v>
      </c>
      <c r="C21" s="121">
        <v>468</v>
      </c>
      <c r="D21" s="147"/>
      <c r="E21" s="148"/>
      <c r="F21" s="149">
        <v>790</v>
      </c>
      <c r="G21" s="150"/>
      <c r="H21" s="143">
        <f t="shared" si="0"/>
        <v>790</v>
      </c>
      <c r="I21" s="151"/>
      <c r="J21" s="145">
        <f t="shared" si="1"/>
        <v>790</v>
      </c>
      <c r="K21" s="120" t="s">
        <v>45</v>
      </c>
    </row>
    <row r="22" spans="1:11" ht="24.75" customHeight="1">
      <c r="A22" s="41"/>
      <c r="B22" s="65">
        <v>15</v>
      </c>
      <c r="C22" s="152">
        <v>463</v>
      </c>
      <c r="D22" s="153"/>
      <c r="E22" s="154">
        <v>470</v>
      </c>
      <c r="F22" s="155">
        <v>1000</v>
      </c>
      <c r="G22" s="156"/>
      <c r="H22" s="157">
        <f t="shared" si="0"/>
        <v>1470</v>
      </c>
      <c r="I22" s="158"/>
      <c r="J22" s="145">
        <f t="shared" si="1"/>
        <v>1470</v>
      </c>
      <c r="K22" s="159" t="s">
        <v>81</v>
      </c>
    </row>
    <row r="23" spans="1:11" ht="31.5" customHeight="1">
      <c r="A23" s="73" t="s">
        <v>28</v>
      </c>
      <c r="B23" s="74" t="s">
        <v>29</v>
      </c>
      <c r="C23" s="74" t="s">
        <v>30</v>
      </c>
      <c r="D23" s="75" t="s">
        <v>31</v>
      </c>
      <c r="E23" s="76" t="s">
        <v>32</v>
      </c>
      <c r="F23" s="76"/>
      <c r="G23" s="76"/>
      <c r="H23" s="77" t="s">
        <v>33</v>
      </c>
      <c r="I23" s="77" t="s">
        <v>34</v>
      </c>
      <c r="J23" s="78" t="s">
        <v>35</v>
      </c>
      <c r="K23" s="79" t="s">
        <v>36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40" t="s">
        <v>37</v>
      </c>
      <c r="F25" s="34" t="s">
        <v>38</v>
      </c>
      <c r="G25" s="36" t="s">
        <v>39</v>
      </c>
      <c r="H25" s="77"/>
      <c r="I25" s="77"/>
      <c r="J25" s="78"/>
      <c r="K25" s="79"/>
    </row>
    <row r="26" spans="1:11" ht="24.75" customHeight="1">
      <c r="A26" s="80" t="s">
        <v>46</v>
      </c>
      <c r="B26" s="81">
        <v>16</v>
      </c>
      <c r="C26" s="24">
        <v>845</v>
      </c>
      <c r="D26" s="52"/>
      <c r="E26" s="140"/>
      <c r="F26" s="141">
        <v>880</v>
      </c>
      <c r="G26" s="142"/>
      <c r="H26" s="143">
        <f aca="true" t="shared" si="2" ref="H26:H35">SUM(E26:G26)</f>
        <v>880</v>
      </c>
      <c r="I26" s="144"/>
      <c r="J26" s="160">
        <f aca="true" t="shared" si="3" ref="J26:J35">H26+I26</f>
        <v>880</v>
      </c>
      <c r="K26" s="146" t="s">
        <v>44</v>
      </c>
    </row>
    <row r="27" spans="1:11" ht="24.75" customHeight="1">
      <c r="A27" s="80"/>
      <c r="B27" s="65">
        <v>17</v>
      </c>
      <c r="C27" s="24">
        <v>370</v>
      </c>
      <c r="D27" s="52"/>
      <c r="E27" s="140"/>
      <c r="F27" s="141"/>
      <c r="G27" s="142"/>
      <c r="H27" s="143">
        <f t="shared" si="2"/>
        <v>0</v>
      </c>
      <c r="I27" s="144">
        <v>1310</v>
      </c>
      <c r="J27" s="160">
        <f t="shared" si="3"/>
        <v>1310</v>
      </c>
      <c r="K27" s="146"/>
    </row>
    <row r="28" spans="1:11" ht="24.75" customHeight="1">
      <c r="A28" s="80"/>
      <c r="B28" s="51">
        <v>18</v>
      </c>
      <c r="C28" s="121">
        <v>665</v>
      </c>
      <c r="D28" s="147"/>
      <c r="E28" s="148"/>
      <c r="F28" s="149">
        <v>760</v>
      </c>
      <c r="G28" s="150"/>
      <c r="H28" s="143">
        <f t="shared" si="2"/>
        <v>760</v>
      </c>
      <c r="I28" s="151"/>
      <c r="J28" s="160">
        <f t="shared" si="3"/>
        <v>760</v>
      </c>
      <c r="K28" s="120" t="s">
        <v>44</v>
      </c>
    </row>
    <row r="29" spans="1:11" ht="24.75" customHeight="1">
      <c r="A29" s="80"/>
      <c r="B29" s="51">
        <v>19</v>
      </c>
      <c r="C29" s="121">
        <v>4790</v>
      </c>
      <c r="D29" s="147"/>
      <c r="E29" s="148"/>
      <c r="F29" s="149"/>
      <c r="G29" s="150"/>
      <c r="H29" s="143">
        <f t="shared" si="2"/>
        <v>0</v>
      </c>
      <c r="I29" s="151">
        <v>450</v>
      </c>
      <c r="J29" s="160">
        <f t="shared" si="3"/>
        <v>450</v>
      </c>
      <c r="K29" s="120" t="s">
        <v>43</v>
      </c>
    </row>
    <row r="30" spans="1:11" ht="24.75" customHeight="1">
      <c r="A30" s="80"/>
      <c r="B30" s="51">
        <v>20</v>
      </c>
      <c r="C30" s="121">
        <v>7803</v>
      </c>
      <c r="D30" s="147"/>
      <c r="E30" s="148"/>
      <c r="F30" s="149"/>
      <c r="G30" s="150"/>
      <c r="H30" s="143">
        <f t="shared" si="2"/>
        <v>0</v>
      </c>
      <c r="I30" s="151">
        <v>1040</v>
      </c>
      <c r="J30" s="160">
        <f t="shared" si="3"/>
        <v>1040</v>
      </c>
      <c r="K30" s="120" t="s">
        <v>43</v>
      </c>
    </row>
    <row r="31" spans="1:11" ht="24.75" customHeight="1">
      <c r="A31" s="80"/>
      <c r="B31" s="51">
        <v>21</v>
      </c>
      <c r="C31" s="121">
        <v>4798</v>
      </c>
      <c r="D31" s="147"/>
      <c r="E31" s="148"/>
      <c r="F31" s="149"/>
      <c r="G31" s="150"/>
      <c r="H31" s="143">
        <f t="shared" si="2"/>
        <v>0</v>
      </c>
      <c r="I31" s="151">
        <v>350</v>
      </c>
      <c r="J31" s="160">
        <f t="shared" si="3"/>
        <v>350</v>
      </c>
      <c r="K31" s="120" t="s">
        <v>43</v>
      </c>
    </row>
    <row r="32" spans="1:11" ht="24.75" customHeight="1">
      <c r="A32" s="80"/>
      <c r="B32" s="51">
        <v>22</v>
      </c>
      <c r="C32" s="121">
        <v>463</v>
      </c>
      <c r="D32" s="147"/>
      <c r="E32" s="148">
        <v>500</v>
      </c>
      <c r="F32" s="149">
        <v>1000</v>
      </c>
      <c r="G32" s="150">
        <v>1000</v>
      </c>
      <c r="H32" s="143">
        <f t="shared" si="2"/>
        <v>2500</v>
      </c>
      <c r="I32" s="151"/>
      <c r="J32" s="160">
        <f t="shared" si="3"/>
        <v>2500</v>
      </c>
      <c r="K32" s="120" t="s">
        <v>81</v>
      </c>
    </row>
    <row r="33" spans="1:11" ht="24.75" customHeight="1">
      <c r="A33" s="80"/>
      <c r="B33" s="51">
        <v>23</v>
      </c>
      <c r="C33" s="121">
        <v>572</v>
      </c>
      <c r="D33" s="147"/>
      <c r="E33" s="148">
        <v>440</v>
      </c>
      <c r="F33" s="149">
        <v>1000</v>
      </c>
      <c r="G33" s="150">
        <v>1000</v>
      </c>
      <c r="H33" s="143">
        <f t="shared" si="2"/>
        <v>2440</v>
      </c>
      <c r="I33" s="151"/>
      <c r="J33" s="160">
        <f t="shared" si="3"/>
        <v>2440</v>
      </c>
      <c r="K33" s="120" t="s">
        <v>45</v>
      </c>
    </row>
    <row r="34" spans="1:11" ht="24.75" customHeight="1">
      <c r="A34" s="80"/>
      <c r="B34" s="51">
        <v>24</v>
      </c>
      <c r="C34" s="121">
        <v>468</v>
      </c>
      <c r="D34" s="147"/>
      <c r="E34" s="148">
        <v>200</v>
      </c>
      <c r="F34" s="149">
        <v>1000</v>
      </c>
      <c r="G34" s="150">
        <v>1000</v>
      </c>
      <c r="H34" s="143">
        <f t="shared" si="2"/>
        <v>2200</v>
      </c>
      <c r="I34" s="151"/>
      <c r="J34" s="160">
        <f t="shared" si="3"/>
        <v>2200</v>
      </c>
      <c r="K34" s="120" t="s">
        <v>45</v>
      </c>
    </row>
    <row r="35" spans="1:11" ht="24.75" customHeight="1">
      <c r="A35" s="80"/>
      <c r="B35" s="65">
        <v>25</v>
      </c>
      <c r="C35" s="152">
        <v>463</v>
      </c>
      <c r="D35" s="153"/>
      <c r="E35" s="154">
        <v>250</v>
      </c>
      <c r="F35" s="155">
        <v>500</v>
      </c>
      <c r="G35" s="156">
        <v>500</v>
      </c>
      <c r="H35" s="143">
        <f t="shared" si="2"/>
        <v>1250</v>
      </c>
      <c r="I35" s="158"/>
      <c r="J35" s="160">
        <f t="shared" si="3"/>
        <v>1250</v>
      </c>
      <c r="K35" s="159" t="s">
        <v>81</v>
      </c>
    </row>
    <row r="36" spans="1:11" ht="31.5" customHeight="1">
      <c r="A36" s="73" t="s">
        <v>28</v>
      </c>
      <c r="B36" s="74" t="s">
        <v>29</v>
      </c>
      <c r="C36" s="74" t="s">
        <v>30</v>
      </c>
      <c r="D36" s="75" t="s">
        <v>31</v>
      </c>
      <c r="E36" s="76" t="s">
        <v>32</v>
      </c>
      <c r="F36" s="76"/>
      <c r="G36" s="76"/>
      <c r="H36" s="77" t="s">
        <v>33</v>
      </c>
      <c r="I36" s="77" t="s">
        <v>34</v>
      </c>
      <c r="J36" s="83" t="s">
        <v>35</v>
      </c>
      <c r="K36" s="79" t="s">
        <v>36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40" t="s">
        <v>37</v>
      </c>
      <c r="F38" s="34" t="s">
        <v>38</v>
      </c>
      <c r="G38" s="36" t="s">
        <v>39</v>
      </c>
      <c r="H38" s="77"/>
      <c r="I38" s="77"/>
      <c r="J38" s="83"/>
      <c r="K38" s="79"/>
    </row>
    <row r="39" spans="1:11" ht="24.75" customHeight="1">
      <c r="A39" s="41" t="s">
        <v>48</v>
      </c>
      <c r="B39" s="42">
        <v>26</v>
      </c>
      <c r="C39" s="161">
        <v>613</v>
      </c>
      <c r="D39" s="162"/>
      <c r="E39" s="163">
        <v>530</v>
      </c>
      <c r="F39" s="164">
        <v>1000</v>
      </c>
      <c r="G39" s="165"/>
      <c r="H39" s="166">
        <f aca="true" t="shared" si="4" ref="H39:H48">SUM(E39:G39)</f>
        <v>1530</v>
      </c>
      <c r="I39" s="167"/>
      <c r="J39" s="168">
        <f aca="true" t="shared" si="5" ref="J39:J48">H39+I39</f>
        <v>1530</v>
      </c>
      <c r="K39" s="169" t="s">
        <v>42</v>
      </c>
    </row>
    <row r="40" spans="1:11" ht="24.75" customHeight="1">
      <c r="A40" s="41"/>
      <c r="B40" s="65">
        <v>27</v>
      </c>
      <c r="C40" s="121">
        <v>468</v>
      </c>
      <c r="D40" s="147"/>
      <c r="E40" s="148">
        <v>590</v>
      </c>
      <c r="F40" s="149">
        <v>500</v>
      </c>
      <c r="G40" s="150">
        <v>500</v>
      </c>
      <c r="H40" s="166">
        <f t="shared" si="4"/>
        <v>1590</v>
      </c>
      <c r="I40" s="151"/>
      <c r="J40" s="168">
        <f t="shared" si="5"/>
        <v>1590</v>
      </c>
      <c r="K40" s="120" t="s">
        <v>45</v>
      </c>
    </row>
    <row r="41" spans="1:11" ht="24.75" customHeight="1">
      <c r="A41" s="41"/>
      <c r="B41" s="51">
        <v>28</v>
      </c>
      <c r="C41" s="121">
        <v>876</v>
      </c>
      <c r="D41" s="147"/>
      <c r="E41" s="148"/>
      <c r="F41" s="149">
        <v>1670</v>
      </c>
      <c r="G41" s="150"/>
      <c r="H41" s="166">
        <f t="shared" si="4"/>
        <v>1670</v>
      </c>
      <c r="I41" s="151"/>
      <c r="J41" s="168">
        <f t="shared" si="5"/>
        <v>1670</v>
      </c>
      <c r="K41" s="120" t="s">
        <v>45</v>
      </c>
    </row>
    <row r="42" spans="1:11" ht="24.75" customHeight="1">
      <c r="A42" s="41"/>
      <c r="B42" s="51">
        <v>29</v>
      </c>
      <c r="C42" s="121">
        <v>463</v>
      </c>
      <c r="D42" s="147"/>
      <c r="E42" s="148">
        <v>250</v>
      </c>
      <c r="F42" s="149">
        <v>1000</v>
      </c>
      <c r="G42" s="150"/>
      <c r="H42" s="166">
        <f t="shared" si="4"/>
        <v>1250</v>
      </c>
      <c r="I42" s="151"/>
      <c r="J42" s="168">
        <f t="shared" si="5"/>
        <v>1250</v>
      </c>
      <c r="K42" s="120" t="s">
        <v>42</v>
      </c>
    </row>
    <row r="43" spans="1:11" ht="24.75" customHeight="1">
      <c r="A43" s="41"/>
      <c r="B43" s="51">
        <v>30</v>
      </c>
      <c r="C43" s="121">
        <v>616</v>
      </c>
      <c r="D43" s="147"/>
      <c r="E43" s="148">
        <v>610</v>
      </c>
      <c r="F43" s="149">
        <v>1000</v>
      </c>
      <c r="G43" s="150"/>
      <c r="H43" s="166">
        <f t="shared" si="4"/>
        <v>1610</v>
      </c>
      <c r="I43" s="151"/>
      <c r="J43" s="168">
        <f t="shared" si="5"/>
        <v>1610</v>
      </c>
      <c r="K43" s="120" t="s">
        <v>45</v>
      </c>
    </row>
    <row r="44" spans="1:11" ht="24.75" customHeight="1">
      <c r="A44" s="41"/>
      <c r="B44" s="51">
        <v>31</v>
      </c>
      <c r="C44" s="121">
        <v>665</v>
      </c>
      <c r="D44" s="147"/>
      <c r="E44" s="148"/>
      <c r="F44" s="149">
        <v>840</v>
      </c>
      <c r="G44" s="150"/>
      <c r="H44" s="166">
        <f t="shared" si="4"/>
        <v>840</v>
      </c>
      <c r="I44" s="151"/>
      <c r="J44" s="168">
        <f t="shared" si="5"/>
        <v>840</v>
      </c>
      <c r="K44" s="120" t="s">
        <v>45</v>
      </c>
    </row>
    <row r="45" spans="1:11" ht="24.75" customHeight="1">
      <c r="A45" s="41"/>
      <c r="B45" s="51">
        <v>32</v>
      </c>
      <c r="C45" s="121">
        <v>463</v>
      </c>
      <c r="D45" s="147"/>
      <c r="E45" s="148">
        <v>180</v>
      </c>
      <c r="F45" s="149">
        <v>1000</v>
      </c>
      <c r="G45" s="150">
        <v>1000</v>
      </c>
      <c r="H45" s="166">
        <f t="shared" si="4"/>
        <v>2180</v>
      </c>
      <c r="I45" s="151"/>
      <c r="J45" s="168">
        <f t="shared" si="5"/>
        <v>2180</v>
      </c>
      <c r="K45" s="120" t="s">
        <v>42</v>
      </c>
    </row>
    <row r="46" spans="1:11" ht="24.75" customHeight="1">
      <c r="A46" s="41"/>
      <c r="B46" s="51">
        <v>33</v>
      </c>
      <c r="C46" s="121">
        <v>616</v>
      </c>
      <c r="D46" s="147"/>
      <c r="E46" s="148"/>
      <c r="F46" s="149">
        <v>940</v>
      </c>
      <c r="G46" s="150"/>
      <c r="H46" s="166">
        <f t="shared" si="4"/>
        <v>940</v>
      </c>
      <c r="I46" s="151"/>
      <c r="J46" s="168">
        <f t="shared" si="5"/>
        <v>940</v>
      </c>
      <c r="K46" s="120" t="s">
        <v>45</v>
      </c>
    </row>
    <row r="47" spans="1:11" ht="24.75" customHeight="1">
      <c r="A47" s="41"/>
      <c r="B47" s="92">
        <v>34</v>
      </c>
      <c r="C47" s="152"/>
      <c r="D47" s="153"/>
      <c r="E47" s="148"/>
      <c r="F47" s="149"/>
      <c r="G47" s="150"/>
      <c r="H47" s="166">
        <f t="shared" si="4"/>
        <v>0</v>
      </c>
      <c r="I47" s="151"/>
      <c r="J47" s="168">
        <f t="shared" si="5"/>
        <v>0</v>
      </c>
      <c r="K47" s="120"/>
    </row>
    <row r="48" spans="1:11" ht="24.75" customHeight="1">
      <c r="A48" s="41"/>
      <c r="B48" s="65">
        <v>35</v>
      </c>
      <c r="C48" s="152"/>
      <c r="D48" s="153"/>
      <c r="E48" s="154"/>
      <c r="F48" s="155"/>
      <c r="G48" s="156"/>
      <c r="H48" s="166">
        <f t="shared" si="4"/>
        <v>0</v>
      </c>
      <c r="I48" s="158"/>
      <c r="J48" s="168">
        <f t="shared" si="5"/>
        <v>0</v>
      </c>
      <c r="K48" s="159"/>
    </row>
    <row r="49" spans="1:11" ht="30" customHeight="1">
      <c r="A49" s="93" t="s">
        <v>49</v>
      </c>
      <c r="B49" s="93"/>
      <c r="C49" s="93"/>
      <c r="D49" s="93"/>
      <c r="E49" s="94">
        <f>SUM(E8:E48)</f>
        <v>18590</v>
      </c>
      <c r="F49" s="95"/>
      <c r="G49" s="95"/>
      <c r="H49" s="95"/>
      <c r="I49" s="95"/>
      <c r="J49" s="95"/>
      <c r="K49" s="95"/>
    </row>
    <row r="50" spans="1:11" ht="28.5" customHeight="1">
      <c r="A50" s="93" t="s">
        <v>50</v>
      </c>
      <c r="B50" s="93"/>
      <c r="C50" s="93"/>
      <c r="D50" s="93"/>
      <c r="E50" s="93"/>
      <c r="F50" s="94">
        <f>SUM(F8:F48)</f>
        <v>24820</v>
      </c>
      <c r="G50" s="95"/>
      <c r="H50" s="95"/>
      <c r="I50" s="95"/>
      <c r="J50" s="95"/>
      <c r="K50" s="95"/>
    </row>
    <row r="51" spans="1:11" ht="24.75" customHeight="1">
      <c r="A51" s="93" t="s">
        <v>51</v>
      </c>
      <c r="B51" s="93"/>
      <c r="C51" s="93"/>
      <c r="D51" s="93"/>
      <c r="E51" s="93"/>
      <c r="F51" s="93"/>
      <c r="G51" s="96">
        <f>SUM(G8:G48)</f>
        <v>9050</v>
      </c>
      <c r="H51" s="95"/>
      <c r="I51" s="95"/>
      <c r="J51" s="95"/>
      <c r="K51" s="95"/>
    </row>
    <row r="52" spans="1:11" ht="28.5" customHeight="1">
      <c r="A52" s="93" t="s">
        <v>52</v>
      </c>
      <c r="B52" s="93"/>
      <c r="C52" s="93"/>
      <c r="D52" s="93"/>
      <c r="E52" s="93"/>
      <c r="F52" s="93"/>
      <c r="G52" s="93"/>
      <c r="H52" s="97">
        <f>SUM(H8:H48)</f>
        <v>52460</v>
      </c>
      <c r="I52" s="95"/>
      <c r="J52" s="95"/>
      <c r="K52" s="95"/>
    </row>
    <row r="53" spans="1:11" ht="24.75" customHeight="1">
      <c r="A53" s="93" t="s">
        <v>53</v>
      </c>
      <c r="B53" s="93"/>
      <c r="C53" s="93"/>
      <c r="D53" s="93"/>
      <c r="E53" s="93"/>
      <c r="F53" s="93"/>
      <c r="G53" s="93"/>
      <c r="H53" s="93"/>
      <c r="I53" s="98">
        <f>SUM(I8:I48)</f>
        <v>7380</v>
      </c>
      <c r="J53" s="95"/>
      <c r="K53" s="95"/>
    </row>
    <row r="54" spans="1:11" ht="23.25" customHeight="1">
      <c r="A54" s="93" t="s">
        <v>54</v>
      </c>
      <c r="B54" s="93"/>
      <c r="C54" s="93"/>
      <c r="D54" s="93"/>
      <c r="E54" s="93"/>
      <c r="F54" s="93"/>
      <c r="G54" s="93"/>
      <c r="H54" s="93"/>
      <c r="I54" s="93"/>
      <c r="J54" s="99">
        <f>SUM(J8:J48)</f>
        <v>59840</v>
      </c>
      <c r="K54" s="100"/>
    </row>
    <row r="55" ht="15" customHeight="1"/>
    <row r="56" spans="1:15" ht="29.25" customHeight="1">
      <c r="A56" s="23" t="s">
        <v>55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8" customFormat="1" ht="26.25" customHeight="1">
      <c r="A57" s="101" t="s">
        <v>56</v>
      </c>
      <c r="B57" s="102" t="s">
        <v>30</v>
      </c>
      <c r="C57" s="103" t="s">
        <v>31</v>
      </c>
      <c r="D57" s="104" t="s">
        <v>57</v>
      </c>
      <c r="E57" s="104"/>
      <c r="F57" s="104"/>
      <c r="G57" s="105" t="s">
        <v>58</v>
      </c>
      <c r="H57" s="105"/>
      <c r="I57" s="105"/>
      <c r="J57" s="106" t="s">
        <v>59</v>
      </c>
      <c r="K57" s="106"/>
      <c r="L57" s="106"/>
      <c r="M57" s="102" t="s">
        <v>60</v>
      </c>
      <c r="N57" s="107"/>
    </row>
    <row r="58" spans="1:14" s="108" customFormat="1" ht="55.5" customHeight="1">
      <c r="A58" s="101"/>
      <c r="B58" s="102"/>
      <c r="C58" s="103"/>
      <c r="D58" s="109" t="s">
        <v>61</v>
      </c>
      <c r="E58" s="110" t="s">
        <v>62</v>
      </c>
      <c r="F58" s="111" t="s">
        <v>63</v>
      </c>
      <c r="G58" s="112" t="s">
        <v>61</v>
      </c>
      <c r="H58" s="110" t="s">
        <v>62</v>
      </c>
      <c r="I58" s="113" t="s">
        <v>64</v>
      </c>
      <c r="J58" s="114" t="s">
        <v>61</v>
      </c>
      <c r="K58" s="110" t="s">
        <v>62</v>
      </c>
      <c r="L58" s="115" t="s">
        <v>65</v>
      </c>
      <c r="M58" s="102"/>
      <c r="N58" s="107"/>
    </row>
    <row r="59" spans="1:13" ht="24.75" customHeight="1">
      <c r="A59" s="116">
        <v>1</v>
      </c>
      <c r="B59" s="117"/>
      <c r="C59" s="118"/>
      <c r="D59" s="119"/>
      <c r="E59" s="120"/>
      <c r="F59" s="121"/>
      <c r="G59" s="122"/>
      <c r="H59" s="121"/>
      <c r="I59" s="123"/>
      <c r="J59" s="120"/>
      <c r="K59" s="121"/>
      <c r="L59" s="124"/>
      <c r="M59" s="117"/>
    </row>
    <row r="60" spans="1:13" ht="24.75" customHeight="1">
      <c r="A60" s="116">
        <v>2</v>
      </c>
      <c r="B60" s="117"/>
      <c r="C60" s="118"/>
      <c r="D60" s="119"/>
      <c r="E60" s="120"/>
      <c r="F60" s="121"/>
      <c r="G60" s="122"/>
      <c r="H60" s="121"/>
      <c r="I60" s="123"/>
      <c r="J60" s="120"/>
      <c r="K60" s="121"/>
      <c r="L60" s="124"/>
      <c r="M60" s="117"/>
    </row>
    <row r="61" spans="1:13" ht="24.75" customHeight="1">
      <c r="A61" s="116">
        <v>3</v>
      </c>
      <c r="B61" s="117"/>
      <c r="C61" s="118"/>
      <c r="D61" s="119"/>
      <c r="E61" s="120"/>
      <c r="F61" s="121"/>
      <c r="G61" s="122"/>
      <c r="H61" s="121"/>
      <c r="I61" s="123"/>
      <c r="J61" s="120"/>
      <c r="K61" s="121"/>
      <c r="L61" s="124"/>
      <c r="M61" s="117"/>
    </row>
    <row r="62" spans="1:13" ht="24.75" customHeight="1">
      <c r="A62" s="116">
        <v>4</v>
      </c>
      <c r="B62" s="117"/>
      <c r="C62" s="118"/>
      <c r="D62" s="119"/>
      <c r="E62" s="120"/>
      <c r="F62" s="121"/>
      <c r="G62" s="122"/>
      <c r="H62" s="121"/>
      <c r="I62" s="123"/>
      <c r="J62" s="120"/>
      <c r="K62" s="121"/>
      <c r="L62" s="124"/>
      <c r="M62" s="117"/>
    </row>
    <row r="63" spans="1:13" ht="24.75" customHeight="1">
      <c r="A63" s="116">
        <v>5</v>
      </c>
      <c r="B63" s="117"/>
      <c r="C63" s="118"/>
      <c r="D63" s="119"/>
      <c r="E63" s="120"/>
      <c r="F63" s="121"/>
      <c r="G63" s="122"/>
      <c r="H63" s="121"/>
      <c r="I63" s="123"/>
      <c r="J63" s="120"/>
      <c r="K63" s="121"/>
      <c r="L63" s="124"/>
      <c r="M63" s="117"/>
    </row>
    <row r="64" spans="1:13" ht="24.75" customHeight="1">
      <c r="A64" s="116">
        <v>6</v>
      </c>
      <c r="B64" s="117"/>
      <c r="C64" s="118"/>
      <c r="D64" s="119"/>
      <c r="E64" s="120"/>
      <c r="F64" s="121"/>
      <c r="G64" s="122"/>
      <c r="H64" s="121"/>
      <c r="I64" s="123"/>
      <c r="J64" s="120"/>
      <c r="K64" s="121"/>
      <c r="L64" s="124"/>
      <c r="M64" s="117"/>
    </row>
    <row r="65" spans="1:13" ht="24.75" customHeight="1">
      <c r="A65" s="116">
        <v>7</v>
      </c>
      <c r="B65" s="117"/>
      <c r="C65" s="118"/>
      <c r="D65" s="119"/>
      <c r="E65" s="120"/>
      <c r="F65" s="121"/>
      <c r="G65" s="122"/>
      <c r="H65" s="121"/>
      <c r="I65" s="123"/>
      <c r="J65" s="120"/>
      <c r="K65" s="121"/>
      <c r="L65" s="124"/>
      <c r="M65" s="117"/>
    </row>
    <row r="66" spans="1:13" ht="24.75" customHeight="1">
      <c r="A66" s="116">
        <v>8</v>
      </c>
      <c r="B66" s="117"/>
      <c r="C66" s="118"/>
      <c r="D66" s="119"/>
      <c r="E66" s="120"/>
      <c r="F66" s="121"/>
      <c r="G66" s="122"/>
      <c r="H66" s="121"/>
      <c r="I66" s="123"/>
      <c r="J66" s="120"/>
      <c r="K66" s="121"/>
      <c r="L66" s="124"/>
      <c r="M66" s="117"/>
    </row>
    <row r="67" spans="1:13" ht="24.75" customHeight="1">
      <c r="A67" s="116">
        <v>9</v>
      </c>
      <c r="B67" s="117"/>
      <c r="C67" s="118"/>
      <c r="D67" s="119"/>
      <c r="E67" s="120"/>
      <c r="F67" s="121"/>
      <c r="G67" s="122"/>
      <c r="H67" s="121"/>
      <c r="I67" s="123"/>
      <c r="J67" s="120"/>
      <c r="K67" s="121"/>
      <c r="L67" s="124"/>
      <c r="M67" s="117"/>
    </row>
    <row r="68" spans="1:13" ht="24.75" customHeight="1">
      <c r="A68" s="116">
        <v>10</v>
      </c>
      <c r="B68" s="117"/>
      <c r="C68" s="118"/>
      <c r="D68" s="119"/>
      <c r="E68" s="120"/>
      <c r="F68" s="121"/>
      <c r="G68" s="122"/>
      <c r="H68" s="121"/>
      <c r="I68" s="123"/>
      <c r="J68" s="120"/>
      <c r="K68" s="121"/>
      <c r="L68" s="124"/>
      <c r="M68" s="117"/>
    </row>
    <row r="69" spans="1:13" ht="24.75" customHeight="1">
      <c r="A69" s="116">
        <v>11</v>
      </c>
      <c r="B69" s="117"/>
      <c r="C69" s="118"/>
      <c r="D69" s="119"/>
      <c r="E69" s="120"/>
      <c r="F69" s="121"/>
      <c r="G69" s="122"/>
      <c r="H69" s="121"/>
      <c r="I69" s="123"/>
      <c r="J69" s="120"/>
      <c r="K69" s="121"/>
      <c r="L69" s="124"/>
      <c r="M69" s="117"/>
    </row>
    <row r="70" spans="1:13" ht="24.75" customHeight="1">
      <c r="A70" s="116">
        <v>12</v>
      </c>
      <c r="B70" s="117"/>
      <c r="C70" s="118"/>
      <c r="D70" s="119"/>
      <c r="E70" s="120"/>
      <c r="F70" s="121"/>
      <c r="G70" s="122"/>
      <c r="H70" s="121"/>
      <c r="I70" s="123"/>
      <c r="J70" s="120"/>
      <c r="K70" s="121"/>
      <c r="L70" s="124"/>
      <c r="M70" s="117"/>
    </row>
    <row r="71" spans="1:13" ht="24.75" customHeight="1">
      <c r="A71" s="116">
        <v>13</v>
      </c>
      <c r="B71" s="117"/>
      <c r="C71" s="118"/>
      <c r="D71" s="119"/>
      <c r="E71" s="120"/>
      <c r="F71" s="121"/>
      <c r="G71" s="122"/>
      <c r="H71" s="121"/>
      <c r="I71" s="123"/>
      <c r="J71" s="120"/>
      <c r="K71" s="121"/>
      <c r="L71" s="124"/>
      <c r="M71" s="117"/>
    </row>
    <row r="72" spans="1:13" ht="24.75" customHeight="1">
      <c r="A72" s="116">
        <v>14</v>
      </c>
      <c r="B72" s="117"/>
      <c r="C72" s="118"/>
      <c r="D72" s="119"/>
      <c r="E72" s="120"/>
      <c r="F72" s="121"/>
      <c r="G72" s="122"/>
      <c r="H72" s="121"/>
      <c r="I72" s="123"/>
      <c r="J72" s="120"/>
      <c r="K72" s="121"/>
      <c r="L72" s="124"/>
      <c r="M72" s="117"/>
    </row>
    <row r="73" spans="1:13" ht="24.75" customHeight="1">
      <c r="A73" s="116">
        <v>15</v>
      </c>
      <c r="B73" s="117"/>
      <c r="C73" s="118"/>
      <c r="D73" s="119"/>
      <c r="E73" s="120"/>
      <c r="F73" s="121"/>
      <c r="G73" s="122"/>
      <c r="H73" s="121"/>
      <c r="I73" s="123"/>
      <c r="J73" s="120"/>
      <c r="K73" s="121"/>
      <c r="L73" s="124"/>
      <c r="M73" s="117"/>
    </row>
    <row r="74" spans="1:10" ht="24.75" customHeight="1">
      <c r="A74" s="12" t="s">
        <v>66</v>
      </c>
      <c r="B74" s="12"/>
      <c r="C74" s="12"/>
      <c r="D74" s="12"/>
      <c r="E74" s="12"/>
      <c r="F74" s="12"/>
      <c r="G74" s="12"/>
      <c r="H74" s="12"/>
      <c r="I74" s="12"/>
      <c r="J74" s="125">
        <f>(SUM(D59:D73)/1000)+(SUM(G59:G73)/1000)+(SUM(J59:J73)/1000)</f>
        <v>0</v>
      </c>
    </row>
    <row r="75" spans="1:10" ht="24.75" customHeight="1">
      <c r="A75" s="12" t="s">
        <v>67</v>
      </c>
      <c r="B75" s="12"/>
      <c r="C75" s="12"/>
      <c r="D75" s="12"/>
      <c r="E75" s="12"/>
      <c r="F75" s="12"/>
      <c r="G75" s="12"/>
      <c r="H75" s="12"/>
      <c r="I75" s="12"/>
      <c r="J75" s="125">
        <f>(SUM(E59:E73))+(SUM(H59:H73))+(SUM(K59:K73))</f>
        <v>0</v>
      </c>
    </row>
    <row r="76" spans="1:10" ht="24.75" customHeight="1">
      <c r="A76" s="12" t="s">
        <v>68</v>
      </c>
      <c r="B76" s="12"/>
      <c r="C76" s="12"/>
      <c r="D76" s="12"/>
      <c r="E76" s="12"/>
      <c r="F76" s="12"/>
      <c r="G76" s="12"/>
      <c r="H76" s="12"/>
      <c r="I76" s="12"/>
      <c r="J76" s="125">
        <f>(SUM(F59:F73))+(SUM(I59:I73))+(SUM(L59:L73))</f>
        <v>0</v>
      </c>
    </row>
    <row r="79" spans="1:15" ht="29.25" customHeight="1">
      <c r="A79" s="23" t="s">
        <v>69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8" customFormat="1" ht="26.25" customHeight="1">
      <c r="A80" s="101" t="s">
        <v>56</v>
      </c>
      <c r="B80" s="102" t="s">
        <v>30</v>
      </c>
      <c r="C80" s="103" t="s">
        <v>31</v>
      </c>
      <c r="D80" s="104" t="s">
        <v>57</v>
      </c>
      <c r="E80" s="104"/>
      <c r="F80" s="104"/>
      <c r="G80" s="105" t="s">
        <v>58</v>
      </c>
      <c r="H80" s="105"/>
      <c r="I80" s="105"/>
      <c r="J80" s="106" t="s">
        <v>59</v>
      </c>
      <c r="K80" s="106"/>
      <c r="L80" s="106"/>
      <c r="M80" s="102" t="s">
        <v>60</v>
      </c>
      <c r="N80" s="107"/>
    </row>
    <row r="81" spans="1:14" s="108" customFormat="1" ht="55.5" customHeight="1">
      <c r="A81" s="101"/>
      <c r="B81" s="102"/>
      <c r="C81" s="103"/>
      <c r="D81" s="109" t="s">
        <v>61</v>
      </c>
      <c r="E81" s="110" t="s">
        <v>62</v>
      </c>
      <c r="F81" s="111" t="s">
        <v>63</v>
      </c>
      <c r="G81" s="112" t="s">
        <v>61</v>
      </c>
      <c r="H81" s="110" t="s">
        <v>62</v>
      </c>
      <c r="I81" s="113" t="s">
        <v>64</v>
      </c>
      <c r="J81" s="114" t="s">
        <v>61</v>
      </c>
      <c r="K81" s="110" t="s">
        <v>62</v>
      </c>
      <c r="L81" s="115" t="s">
        <v>65</v>
      </c>
      <c r="M81" s="102"/>
      <c r="N81" s="107"/>
    </row>
    <row r="82" spans="1:13" ht="24.75" customHeight="1">
      <c r="A82" s="116">
        <v>1</v>
      </c>
      <c r="B82" s="117">
        <v>847</v>
      </c>
      <c r="C82" s="118"/>
      <c r="D82" s="119">
        <v>1520</v>
      </c>
      <c r="E82" s="120"/>
      <c r="F82" s="121"/>
      <c r="G82" s="122">
        <v>3740</v>
      </c>
      <c r="H82" s="121"/>
      <c r="I82" s="123"/>
      <c r="J82" s="120"/>
      <c r="K82" s="121"/>
      <c r="L82" s="124"/>
      <c r="M82" s="117"/>
    </row>
    <row r="83" spans="1:13" ht="24.75" customHeight="1">
      <c r="A83" s="116">
        <v>2</v>
      </c>
      <c r="B83" s="117">
        <v>873</v>
      </c>
      <c r="C83" s="118"/>
      <c r="D83" s="119">
        <v>2600</v>
      </c>
      <c r="E83" s="120"/>
      <c r="F83" s="121"/>
      <c r="G83" s="122">
        <v>2750</v>
      </c>
      <c r="H83" s="121"/>
      <c r="I83" s="123"/>
      <c r="J83" s="120"/>
      <c r="K83" s="121"/>
      <c r="L83" s="124"/>
      <c r="M83" s="117"/>
    </row>
    <row r="84" spans="1:13" ht="24.75" customHeight="1">
      <c r="A84" s="116">
        <v>3</v>
      </c>
      <c r="B84" s="117">
        <v>873</v>
      </c>
      <c r="C84" s="118"/>
      <c r="D84" s="119">
        <v>2780</v>
      </c>
      <c r="E84" s="120"/>
      <c r="F84" s="121"/>
      <c r="G84" s="122">
        <v>1720</v>
      </c>
      <c r="H84" s="121"/>
      <c r="I84" s="123"/>
      <c r="J84" s="120">
        <v>2900</v>
      </c>
      <c r="K84" s="121"/>
      <c r="L84" s="124"/>
      <c r="M84" s="117"/>
    </row>
    <row r="85" spans="1:13" ht="24.75" customHeight="1">
      <c r="A85" s="116">
        <v>4</v>
      </c>
      <c r="B85" s="117">
        <v>847</v>
      </c>
      <c r="C85" s="118"/>
      <c r="D85" s="119">
        <v>2130</v>
      </c>
      <c r="E85" s="120"/>
      <c r="F85" s="121"/>
      <c r="G85" s="122">
        <v>1880</v>
      </c>
      <c r="H85" s="121"/>
      <c r="I85" s="123"/>
      <c r="J85" s="120"/>
      <c r="K85" s="121"/>
      <c r="L85" s="124"/>
      <c r="M85" s="117"/>
    </row>
    <row r="86" spans="1:13" ht="24.75" customHeight="1">
      <c r="A86" s="116">
        <v>5</v>
      </c>
      <c r="B86" s="117"/>
      <c r="C86" s="118"/>
      <c r="D86" s="119"/>
      <c r="E86" s="120"/>
      <c r="F86" s="121"/>
      <c r="G86" s="122"/>
      <c r="H86" s="121"/>
      <c r="I86" s="123"/>
      <c r="J86" s="120"/>
      <c r="K86" s="121"/>
      <c r="L86" s="124"/>
      <c r="M86" s="117"/>
    </row>
    <row r="87" spans="1:13" ht="24.75" customHeight="1">
      <c r="A87" s="116">
        <v>6</v>
      </c>
      <c r="B87" s="117"/>
      <c r="C87" s="118"/>
      <c r="D87" s="119"/>
      <c r="E87" s="120"/>
      <c r="F87" s="121"/>
      <c r="G87" s="122"/>
      <c r="H87" s="121"/>
      <c r="I87" s="123"/>
      <c r="J87" s="120"/>
      <c r="K87" s="121"/>
      <c r="L87" s="124"/>
      <c r="M87" s="117"/>
    </row>
    <row r="88" spans="1:13" ht="24.75" customHeight="1">
      <c r="A88" s="116">
        <v>7</v>
      </c>
      <c r="B88" s="117"/>
      <c r="C88" s="118"/>
      <c r="D88" s="119"/>
      <c r="E88" s="120"/>
      <c r="F88" s="121"/>
      <c r="G88" s="122"/>
      <c r="H88" s="121"/>
      <c r="I88" s="123"/>
      <c r="J88" s="120"/>
      <c r="K88" s="121"/>
      <c r="L88" s="124"/>
      <c r="M88" s="117"/>
    </row>
    <row r="89" spans="1:13" ht="24.75" customHeight="1">
      <c r="A89" s="116">
        <v>8</v>
      </c>
      <c r="B89" s="117"/>
      <c r="C89" s="118"/>
      <c r="D89" s="119"/>
      <c r="E89" s="120"/>
      <c r="F89" s="121"/>
      <c r="G89" s="122"/>
      <c r="H89" s="121"/>
      <c r="I89" s="123"/>
      <c r="J89" s="120"/>
      <c r="K89" s="121"/>
      <c r="L89" s="124"/>
      <c r="M89" s="117"/>
    </row>
    <row r="90" spans="1:13" ht="24.75" customHeight="1">
      <c r="A90" s="116">
        <v>9</v>
      </c>
      <c r="B90" s="117"/>
      <c r="C90" s="118"/>
      <c r="D90" s="119"/>
      <c r="E90" s="120"/>
      <c r="F90" s="121"/>
      <c r="G90" s="122"/>
      <c r="H90" s="121"/>
      <c r="I90" s="123"/>
      <c r="J90" s="120"/>
      <c r="K90" s="121"/>
      <c r="L90" s="124"/>
      <c r="M90" s="117"/>
    </row>
    <row r="91" spans="1:13" ht="24.75" customHeight="1">
      <c r="A91" s="116">
        <v>10</v>
      </c>
      <c r="B91" s="117"/>
      <c r="C91" s="118"/>
      <c r="D91" s="119"/>
      <c r="E91" s="120"/>
      <c r="F91" s="121"/>
      <c r="G91" s="122"/>
      <c r="H91" s="121"/>
      <c r="I91" s="123"/>
      <c r="J91" s="120"/>
      <c r="K91" s="121"/>
      <c r="L91" s="124"/>
      <c r="M91" s="117"/>
    </row>
    <row r="92" spans="1:13" ht="24.75" customHeight="1">
      <c r="A92" s="116">
        <v>11</v>
      </c>
      <c r="B92" s="117"/>
      <c r="C92" s="118"/>
      <c r="D92" s="119"/>
      <c r="E92" s="120"/>
      <c r="F92" s="121"/>
      <c r="G92" s="122"/>
      <c r="H92" s="121"/>
      <c r="I92" s="123"/>
      <c r="J92" s="120"/>
      <c r="K92" s="121"/>
      <c r="L92" s="124"/>
      <c r="M92" s="117"/>
    </row>
    <row r="93" spans="1:13" ht="24.75" customHeight="1">
      <c r="A93" s="116">
        <v>12</v>
      </c>
      <c r="B93" s="117"/>
      <c r="C93" s="118"/>
      <c r="D93" s="119"/>
      <c r="E93" s="120"/>
      <c r="F93" s="121"/>
      <c r="G93" s="122"/>
      <c r="H93" s="121"/>
      <c r="I93" s="123"/>
      <c r="J93" s="120"/>
      <c r="K93" s="121"/>
      <c r="L93" s="124"/>
      <c r="M93" s="117"/>
    </row>
    <row r="94" spans="1:13" ht="24.75" customHeight="1">
      <c r="A94" s="116">
        <v>13</v>
      </c>
      <c r="B94" s="117"/>
      <c r="C94" s="118"/>
      <c r="D94" s="119"/>
      <c r="E94" s="120"/>
      <c r="F94" s="121"/>
      <c r="G94" s="122"/>
      <c r="H94" s="121"/>
      <c r="I94" s="123"/>
      <c r="J94" s="120"/>
      <c r="K94" s="121"/>
      <c r="L94" s="124"/>
      <c r="M94" s="117"/>
    </row>
    <row r="95" spans="1:13" ht="24.75" customHeight="1">
      <c r="A95" s="116">
        <v>14</v>
      </c>
      <c r="B95" s="117"/>
      <c r="C95" s="118"/>
      <c r="D95" s="119"/>
      <c r="E95" s="120"/>
      <c r="F95" s="121"/>
      <c r="G95" s="122"/>
      <c r="H95" s="121"/>
      <c r="I95" s="123"/>
      <c r="J95" s="120"/>
      <c r="K95" s="121"/>
      <c r="L95" s="124"/>
      <c r="M95" s="117"/>
    </row>
    <row r="96" spans="1:13" ht="24.75" customHeight="1">
      <c r="A96" s="116">
        <v>15</v>
      </c>
      <c r="B96" s="117"/>
      <c r="C96" s="118"/>
      <c r="D96" s="119"/>
      <c r="E96" s="120"/>
      <c r="F96" s="121"/>
      <c r="G96" s="122"/>
      <c r="H96" s="121"/>
      <c r="I96" s="123"/>
      <c r="J96" s="120"/>
      <c r="K96" s="121"/>
      <c r="L96" s="124"/>
      <c r="M96" s="117"/>
    </row>
    <row r="97" spans="1:10" ht="24.75" customHeight="1">
      <c r="A97" s="12" t="s">
        <v>70</v>
      </c>
      <c r="B97" s="12"/>
      <c r="C97" s="12"/>
      <c r="D97" s="12"/>
      <c r="E97" s="12"/>
      <c r="F97" s="12"/>
      <c r="G97" s="12"/>
      <c r="H97" s="12"/>
      <c r="I97" s="12"/>
      <c r="J97" s="125">
        <f>(SUM(D82:D96)/1000)+(SUM(G82:G96)/1000)+(SUM(J82:J96)/1000)</f>
        <v>22.019999999999996</v>
      </c>
    </row>
    <row r="98" spans="1:10" ht="24.75" customHeight="1">
      <c r="A98" s="12" t="s">
        <v>67</v>
      </c>
      <c r="B98" s="12"/>
      <c r="C98" s="12"/>
      <c r="D98" s="12"/>
      <c r="E98" s="12"/>
      <c r="F98" s="12"/>
      <c r="G98" s="12"/>
      <c r="H98" s="12"/>
      <c r="I98" s="12"/>
      <c r="J98" s="125">
        <f>(SUM(E82:E96))+(SUM(H82:H96))+(SUM(K82:K96))</f>
        <v>0</v>
      </c>
    </row>
    <row r="99" spans="1:10" ht="24.75" customHeight="1">
      <c r="A99" s="12" t="s">
        <v>71</v>
      </c>
      <c r="B99" s="12"/>
      <c r="C99" s="12"/>
      <c r="D99" s="12"/>
      <c r="E99" s="12"/>
      <c r="F99" s="12"/>
      <c r="G99" s="12"/>
      <c r="H99" s="12"/>
      <c r="I99" s="12"/>
      <c r="J99" s="125">
        <f>(SUM(F82:F96))+(SUM(I82:I96))+(SUM(L82:L96))</f>
        <v>0</v>
      </c>
    </row>
    <row r="100" spans="1:10" ht="24.7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9" customFormat="1" ht="15">
      <c r="A102" s="127" t="s">
        <v>72</v>
      </c>
      <c r="B102" s="127"/>
      <c r="C102" s="127"/>
      <c r="D102" s="127"/>
      <c r="E102" s="128">
        <v>2.6</v>
      </c>
      <c r="F102" s="129" t="s">
        <v>19</v>
      </c>
    </row>
    <row r="103" spans="1:6" s="129" customFormat="1" ht="18" customHeight="1">
      <c r="A103" s="127" t="s">
        <v>73</v>
      </c>
      <c r="B103" s="127"/>
      <c r="C103" s="127"/>
      <c r="D103" s="127"/>
      <c r="E103" s="128">
        <v>43</v>
      </c>
      <c r="F103" s="129" t="s">
        <v>22</v>
      </c>
    </row>
    <row r="104" spans="1:9" ht="24" customHeight="1">
      <c r="A104" s="130" t="s">
        <v>74</v>
      </c>
      <c r="B104" s="130"/>
      <c r="C104" s="130"/>
      <c r="D104" s="130"/>
      <c r="E104" s="130"/>
      <c r="F104" s="132">
        <v>4342.3</v>
      </c>
      <c r="G104" s="30" t="s">
        <v>19</v>
      </c>
      <c r="H104" s="30" t="s">
        <v>20</v>
      </c>
      <c r="I104" s="31"/>
    </row>
    <row r="105" spans="1:9" ht="27.75" customHeight="1">
      <c r="A105" s="130" t="s">
        <v>75</v>
      </c>
      <c r="B105" s="130"/>
      <c r="C105" s="130"/>
      <c r="D105" s="130"/>
      <c r="E105" s="130"/>
      <c r="F105" s="132">
        <v>79366</v>
      </c>
      <c r="G105" s="30" t="s">
        <v>22</v>
      </c>
      <c r="H105" s="30" t="s">
        <v>20</v>
      </c>
      <c r="I105" s="31"/>
    </row>
    <row r="106" spans="1:9" ht="27.75" customHeight="1">
      <c r="A106" s="130" t="s">
        <v>76</v>
      </c>
      <c r="B106" s="130"/>
      <c r="C106" s="130"/>
      <c r="D106" s="130"/>
      <c r="E106" s="130"/>
      <c r="F106" s="132">
        <v>4344.9</v>
      </c>
      <c r="G106" s="30" t="s">
        <v>19</v>
      </c>
      <c r="H106" s="30" t="s">
        <v>20</v>
      </c>
      <c r="I106" s="31"/>
    </row>
    <row r="107" spans="1:9" ht="28.5" customHeight="1">
      <c r="A107" s="130" t="s">
        <v>77</v>
      </c>
      <c r="B107" s="130"/>
      <c r="C107" s="130"/>
      <c r="D107" s="130"/>
      <c r="E107" s="130"/>
      <c r="F107" s="132">
        <v>79409</v>
      </c>
      <c r="G107" s="30" t="s">
        <v>22</v>
      </c>
      <c r="H107" s="30" t="s">
        <v>20</v>
      </c>
      <c r="I107" s="31"/>
    </row>
  </sheetData>
  <sheetProtection selectLockedCells="1" selectUnlockedCells="1"/>
  <mergeCells count="72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  <mergeCell ref="A104:E104"/>
    <mergeCell ref="A105:E105"/>
    <mergeCell ref="A106:E106"/>
    <mergeCell ref="A107:E10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97">
      <selection activeCell="J106" sqref="J106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4218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27</v>
      </c>
      <c r="B3" s="14"/>
      <c r="C3" s="32"/>
      <c r="D3" s="33">
        <v>44028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4" t="s">
        <v>28</v>
      </c>
      <c r="B5" s="35" t="s">
        <v>29</v>
      </c>
      <c r="C5" s="35" t="s">
        <v>30</v>
      </c>
      <c r="D5" s="36" t="s">
        <v>31</v>
      </c>
      <c r="E5" s="37" t="s">
        <v>32</v>
      </c>
      <c r="F5" s="37"/>
      <c r="G5" s="37"/>
      <c r="H5" s="38" t="s">
        <v>33</v>
      </c>
      <c r="I5" s="38" t="s">
        <v>34</v>
      </c>
      <c r="J5" s="38" t="s">
        <v>35</v>
      </c>
      <c r="K5" s="39" t="s">
        <v>36</v>
      </c>
    </row>
    <row r="6" spans="1:11" ht="31.5" customHeight="1">
      <c r="A6" s="34"/>
      <c r="B6" s="35"/>
      <c r="C6" s="35"/>
      <c r="D6" s="36"/>
      <c r="E6" s="37"/>
      <c r="F6" s="37"/>
      <c r="G6" s="37"/>
      <c r="H6" s="38"/>
      <c r="I6" s="38"/>
      <c r="J6" s="38"/>
      <c r="K6" s="39"/>
    </row>
    <row r="7" spans="1:11" ht="36" customHeight="1">
      <c r="A7" s="34"/>
      <c r="B7" s="35"/>
      <c r="C7" s="35"/>
      <c r="D7" s="36"/>
      <c r="E7" s="40" t="s">
        <v>37</v>
      </c>
      <c r="F7" s="34" t="s">
        <v>38</v>
      </c>
      <c r="G7" s="36" t="s">
        <v>39</v>
      </c>
      <c r="H7" s="38"/>
      <c r="I7" s="38"/>
      <c r="J7" s="38"/>
      <c r="K7" s="39"/>
    </row>
    <row r="8" spans="1:11" ht="24.75" customHeight="1">
      <c r="A8" s="41" t="s">
        <v>40</v>
      </c>
      <c r="B8" s="42">
        <v>1</v>
      </c>
      <c r="C8" s="43">
        <v>7803</v>
      </c>
      <c r="D8" s="44"/>
      <c r="E8" s="133"/>
      <c r="F8" s="134"/>
      <c r="G8" s="135"/>
      <c r="H8" s="136">
        <f aca="true" t="shared" si="0" ref="H8:H22">SUM(E8:G8)</f>
        <v>0</v>
      </c>
      <c r="I8" s="137">
        <v>540</v>
      </c>
      <c r="J8" s="138">
        <f aca="true" t="shared" si="1" ref="J8:J22">H8+I8</f>
        <v>540</v>
      </c>
      <c r="K8" s="139" t="s">
        <v>43</v>
      </c>
    </row>
    <row r="9" spans="1:11" ht="24.75" customHeight="1">
      <c r="A9" s="41"/>
      <c r="B9" s="51">
        <v>2</v>
      </c>
      <c r="C9" s="24">
        <v>616</v>
      </c>
      <c r="D9" s="52"/>
      <c r="E9" s="140">
        <v>540</v>
      </c>
      <c r="F9" s="141">
        <v>1000</v>
      </c>
      <c r="G9" s="142">
        <v>200</v>
      </c>
      <c r="H9" s="143">
        <f t="shared" si="0"/>
        <v>1740</v>
      </c>
      <c r="I9" s="144"/>
      <c r="J9" s="145">
        <f t="shared" si="1"/>
        <v>1740</v>
      </c>
      <c r="K9" s="146" t="s">
        <v>42</v>
      </c>
    </row>
    <row r="10" spans="1:11" ht="24.75" customHeight="1">
      <c r="A10" s="41"/>
      <c r="B10" s="51">
        <v>3</v>
      </c>
      <c r="C10" s="24">
        <v>665</v>
      </c>
      <c r="D10" s="52"/>
      <c r="E10" s="140"/>
      <c r="F10" s="141">
        <v>1110</v>
      </c>
      <c r="G10" s="142"/>
      <c r="H10" s="143">
        <f t="shared" si="0"/>
        <v>1110</v>
      </c>
      <c r="I10" s="144"/>
      <c r="J10" s="145">
        <f t="shared" si="1"/>
        <v>1110</v>
      </c>
      <c r="K10" s="146" t="s">
        <v>78</v>
      </c>
    </row>
    <row r="11" spans="1:11" ht="24.75" customHeight="1">
      <c r="A11" s="41"/>
      <c r="B11" s="51">
        <v>4</v>
      </c>
      <c r="C11" s="24">
        <v>468</v>
      </c>
      <c r="D11" s="52"/>
      <c r="E11" s="140">
        <v>280</v>
      </c>
      <c r="F11" s="141">
        <v>1000</v>
      </c>
      <c r="G11" s="142"/>
      <c r="H11" s="143">
        <f t="shared" si="0"/>
        <v>1280</v>
      </c>
      <c r="I11" s="144"/>
      <c r="J11" s="145">
        <f t="shared" si="1"/>
        <v>1280</v>
      </c>
      <c r="K11" s="146" t="s">
        <v>41</v>
      </c>
    </row>
    <row r="12" spans="1:11" ht="24.75" customHeight="1">
      <c r="A12" s="41"/>
      <c r="B12" s="51">
        <v>5</v>
      </c>
      <c r="C12" s="24">
        <v>613</v>
      </c>
      <c r="D12" s="52"/>
      <c r="E12" s="140">
        <v>420</v>
      </c>
      <c r="F12" s="141">
        <v>1000</v>
      </c>
      <c r="G12" s="142"/>
      <c r="H12" s="143">
        <f t="shared" si="0"/>
        <v>1420</v>
      </c>
      <c r="I12" s="144"/>
      <c r="J12" s="145">
        <f t="shared" si="1"/>
        <v>1420</v>
      </c>
      <c r="K12" s="146" t="s">
        <v>47</v>
      </c>
    </row>
    <row r="13" spans="1:11" ht="24.75" customHeight="1">
      <c r="A13" s="41"/>
      <c r="B13" s="51">
        <v>6</v>
      </c>
      <c r="C13" s="24">
        <v>840</v>
      </c>
      <c r="D13" s="52"/>
      <c r="E13" s="140">
        <v>2460</v>
      </c>
      <c r="F13" s="141">
        <v>2000</v>
      </c>
      <c r="G13" s="142">
        <v>2000</v>
      </c>
      <c r="H13" s="143">
        <f t="shared" si="0"/>
        <v>6460</v>
      </c>
      <c r="I13" s="144"/>
      <c r="J13" s="145">
        <f t="shared" si="1"/>
        <v>6460</v>
      </c>
      <c r="K13" s="146" t="s">
        <v>44</v>
      </c>
    </row>
    <row r="14" spans="1:11" ht="24.75" customHeight="1">
      <c r="A14" s="41"/>
      <c r="B14" s="51">
        <v>7</v>
      </c>
      <c r="C14" s="121">
        <v>573</v>
      </c>
      <c r="D14" s="147"/>
      <c r="E14" s="148">
        <v>2140</v>
      </c>
      <c r="F14" s="149">
        <v>2000</v>
      </c>
      <c r="G14" s="150"/>
      <c r="H14" s="143">
        <f t="shared" si="0"/>
        <v>4140</v>
      </c>
      <c r="I14" s="151"/>
      <c r="J14" s="145">
        <f t="shared" si="1"/>
        <v>4140</v>
      </c>
      <c r="K14" s="120" t="s">
        <v>44</v>
      </c>
    </row>
    <row r="15" spans="1:11" ht="24.75" customHeight="1">
      <c r="A15" s="41"/>
      <c r="B15" s="51">
        <v>8</v>
      </c>
      <c r="C15" s="121">
        <v>872</v>
      </c>
      <c r="D15" s="147"/>
      <c r="E15" s="148"/>
      <c r="F15" s="149"/>
      <c r="G15" s="150"/>
      <c r="H15" s="143">
        <f t="shared" si="0"/>
        <v>0</v>
      </c>
      <c r="I15" s="151">
        <v>200</v>
      </c>
      <c r="J15" s="145">
        <f t="shared" si="1"/>
        <v>200</v>
      </c>
      <c r="K15" s="120"/>
    </row>
    <row r="16" spans="1:11" ht="24.75" customHeight="1">
      <c r="A16" s="41"/>
      <c r="B16" s="51">
        <v>9</v>
      </c>
      <c r="C16" s="121">
        <v>213</v>
      </c>
      <c r="D16" s="147"/>
      <c r="E16" s="148"/>
      <c r="F16" s="149"/>
      <c r="G16" s="150"/>
      <c r="H16" s="143">
        <f t="shared" si="0"/>
        <v>0</v>
      </c>
      <c r="I16" s="151">
        <v>1500</v>
      </c>
      <c r="J16" s="145">
        <f t="shared" si="1"/>
        <v>1500</v>
      </c>
      <c r="K16" s="120"/>
    </row>
    <row r="17" spans="1:11" ht="24.75" customHeight="1">
      <c r="A17" s="41"/>
      <c r="B17" s="51">
        <v>10</v>
      </c>
      <c r="C17" s="121">
        <v>595</v>
      </c>
      <c r="D17" s="147"/>
      <c r="E17" s="148">
        <v>2300</v>
      </c>
      <c r="F17" s="149">
        <v>1000</v>
      </c>
      <c r="G17" s="150">
        <v>1000</v>
      </c>
      <c r="H17" s="143">
        <f t="shared" si="0"/>
        <v>4300</v>
      </c>
      <c r="I17" s="151"/>
      <c r="J17" s="145">
        <f t="shared" si="1"/>
        <v>4300</v>
      </c>
      <c r="K17" s="120"/>
    </row>
    <row r="18" spans="1:11" ht="24.75" customHeight="1">
      <c r="A18" s="41"/>
      <c r="B18" s="51">
        <v>11</v>
      </c>
      <c r="C18" s="121">
        <v>665</v>
      </c>
      <c r="D18" s="147"/>
      <c r="E18" s="148">
        <v>350</v>
      </c>
      <c r="F18" s="149">
        <v>600</v>
      </c>
      <c r="G18" s="150">
        <v>100</v>
      </c>
      <c r="H18" s="143">
        <f t="shared" si="0"/>
        <v>1050</v>
      </c>
      <c r="I18" s="151"/>
      <c r="J18" s="145">
        <f t="shared" si="1"/>
        <v>1050</v>
      </c>
      <c r="K18" s="120" t="s">
        <v>78</v>
      </c>
    </row>
    <row r="19" spans="1:11" ht="24.75" customHeight="1">
      <c r="A19" s="41"/>
      <c r="B19" s="51">
        <v>12</v>
      </c>
      <c r="C19" s="121">
        <v>4798</v>
      </c>
      <c r="D19" s="147"/>
      <c r="E19" s="148"/>
      <c r="F19" s="149"/>
      <c r="G19" s="150"/>
      <c r="H19" s="143">
        <f t="shared" si="0"/>
        <v>0</v>
      </c>
      <c r="I19" s="151">
        <v>740</v>
      </c>
      <c r="J19" s="145">
        <f t="shared" si="1"/>
        <v>740</v>
      </c>
      <c r="K19" s="139" t="s">
        <v>43</v>
      </c>
    </row>
    <row r="20" spans="1:11" ht="24.75" customHeight="1">
      <c r="A20" s="41"/>
      <c r="B20" s="51">
        <v>13</v>
      </c>
      <c r="C20" s="121">
        <v>616</v>
      </c>
      <c r="D20" s="147"/>
      <c r="E20" s="148">
        <v>540</v>
      </c>
      <c r="F20" s="149">
        <v>1000</v>
      </c>
      <c r="G20" s="150">
        <v>200</v>
      </c>
      <c r="H20" s="143">
        <f t="shared" si="0"/>
        <v>1740</v>
      </c>
      <c r="I20" s="151"/>
      <c r="J20" s="145">
        <f t="shared" si="1"/>
        <v>1740</v>
      </c>
      <c r="K20" s="120" t="s">
        <v>42</v>
      </c>
    </row>
    <row r="21" spans="1:11" ht="24.75" customHeight="1">
      <c r="A21" s="41"/>
      <c r="B21" s="51">
        <v>14</v>
      </c>
      <c r="C21" s="121">
        <v>423</v>
      </c>
      <c r="D21" s="147"/>
      <c r="E21" s="148">
        <v>1020</v>
      </c>
      <c r="F21" s="149">
        <v>3200</v>
      </c>
      <c r="G21" s="150"/>
      <c r="H21" s="143">
        <f t="shared" si="0"/>
        <v>4220</v>
      </c>
      <c r="I21" s="151"/>
      <c r="J21" s="145">
        <f t="shared" si="1"/>
        <v>4220</v>
      </c>
      <c r="K21" s="120" t="s">
        <v>44</v>
      </c>
    </row>
    <row r="22" spans="1:11" ht="24.75" customHeight="1">
      <c r="A22" s="41"/>
      <c r="B22" s="65">
        <v>15</v>
      </c>
      <c r="C22" s="152">
        <v>572</v>
      </c>
      <c r="D22" s="153"/>
      <c r="E22" s="154">
        <v>2000</v>
      </c>
      <c r="F22" s="155">
        <v>2000</v>
      </c>
      <c r="G22" s="156">
        <v>720</v>
      </c>
      <c r="H22" s="157">
        <f t="shared" si="0"/>
        <v>4720</v>
      </c>
      <c r="I22" s="158"/>
      <c r="J22" s="145">
        <f t="shared" si="1"/>
        <v>4720</v>
      </c>
      <c r="K22" s="159"/>
    </row>
    <row r="23" spans="1:11" ht="31.5" customHeight="1">
      <c r="A23" s="73" t="s">
        <v>28</v>
      </c>
      <c r="B23" s="74" t="s">
        <v>29</v>
      </c>
      <c r="C23" s="74" t="s">
        <v>30</v>
      </c>
      <c r="D23" s="75" t="s">
        <v>31</v>
      </c>
      <c r="E23" s="76" t="s">
        <v>32</v>
      </c>
      <c r="F23" s="76"/>
      <c r="G23" s="76"/>
      <c r="H23" s="77" t="s">
        <v>33</v>
      </c>
      <c r="I23" s="77" t="s">
        <v>34</v>
      </c>
      <c r="J23" s="78" t="s">
        <v>35</v>
      </c>
      <c r="K23" s="79" t="s">
        <v>36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40" t="s">
        <v>37</v>
      </c>
      <c r="F25" s="34" t="s">
        <v>38</v>
      </c>
      <c r="G25" s="36" t="s">
        <v>39</v>
      </c>
      <c r="H25" s="77"/>
      <c r="I25" s="77"/>
      <c r="J25" s="78"/>
      <c r="K25" s="79"/>
    </row>
    <row r="26" spans="1:11" ht="24.75" customHeight="1">
      <c r="A26" s="80" t="s">
        <v>46</v>
      </c>
      <c r="B26" s="81">
        <v>16</v>
      </c>
      <c r="C26" s="24">
        <v>370</v>
      </c>
      <c r="D26" s="52"/>
      <c r="E26" s="140"/>
      <c r="F26" s="141"/>
      <c r="G26" s="142"/>
      <c r="H26" s="143">
        <f aca="true" t="shared" si="2" ref="H26:H35">SUM(E26:G26)</f>
        <v>0</v>
      </c>
      <c r="I26" s="144">
        <v>1020</v>
      </c>
      <c r="J26" s="160">
        <f aca="true" t="shared" si="3" ref="J26:J35">H26+I26</f>
        <v>1020</v>
      </c>
      <c r="K26" s="146"/>
    </row>
    <row r="27" spans="1:11" ht="24.75" customHeight="1">
      <c r="A27" s="80"/>
      <c r="B27" s="65">
        <v>17</v>
      </c>
      <c r="C27" s="24">
        <v>613</v>
      </c>
      <c r="D27" s="52"/>
      <c r="E27" s="140"/>
      <c r="F27" s="141">
        <v>1000</v>
      </c>
      <c r="G27" s="142"/>
      <c r="H27" s="143">
        <f t="shared" si="2"/>
        <v>1000</v>
      </c>
      <c r="I27" s="144"/>
      <c r="J27" s="160">
        <f t="shared" si="3"/>
        <v>1000</v>
      </c>
      <c r="K27" s="146" t="s">
        <v>81</v>
      </c>
    </row>
    <row r="28" spans="1:11" ht="24.75" customHeight="1">
      <c r="A28" s="80"/>
      <c r="B28" s="51">
        <v>18</v>
      </c>
      <c r="C28" s="121">
        <v>872</v>
      </c>
      <c r="D28" s="147"/>
      <c r="E28" s="148"/>
      <c r="F28" s="149"/>
      <c r="G28" s="150"/>
      <c r="H28" s="143">
        <f t="shared" si="2"/>
        <v>0</v>
      </c>
      <c r="I28" s="151">
        <v>660</v>
      </c>
      <c r="J28" s="160">
        <f t="shared" si="3"/>
        <v>660</v>
      </c>
      <c r="K28" s="120"/>
    </row>
    <row r="29" spans="1:11" ht="24.75" customHeight="1">
      <c r="A29" s="80"/>
      <c r="B29" s="51">
        <v>19</v>
      </c>
      <c r="C29" s="121">
        <v>4798</v>
      </c>
      <c r="D29" s="147"/>
      <c r="E29" s="148"/>
      <c r="F29" s="149"/>
      <c r="G29" s="150"/>
      <c r="H29" s="143">
        <f t="shared" si="2"/>
        <v>0</v>
      </c>
      <c r="I29" s="151">
        <v>1040</v>
      </c>
      <c r="J29" s="160">
        <f t="shared" si="3"/>
        <v>1040</v>
      </c>
      <c r="K29" s="120" t="s">
        <v>43</v>
      </c>
    </row>
    <row r="30" spans="1:11" ht="24.75" customHeight="1">
      <c r="A30" s="80"/>
      <c r="B30" s="51">
        <v>20</v>
      </c>
      <c r="C30" s="121">
        <v>463</v>
      </c>
      <c r="D30" s="147"/>
      <c r="E30" s="148">
        <v>200</v>
      </c>
      <c r="F30" s="149">
        <v>1000</v>
      </c>
      <c r="G30" s="150">
        <v>500</v>
      </c>
      <c r="H30" s="143">
        <f t="shared" si="2"/>
        <v>1700</v>
      </c>
      <c r="I30" s="151">
        <v>500</v>
      </c>
      <c r="J30" s="160">
        <f t="shared" si="3"/>
        <v>2200</v>
      </c>
      <c r="K30" s="120" t="s">
        <v>81</v>
      </c>
    </row>
    <row r="31" spans="1:11" ht="24.75" customHeight="1">
      <c r="A31" s="80"/>
      <c r="B31" s="51">
        <v>21</v>
      </c>
      <c r="C31" s="121">
        <v>811</v>
      </c>
      <c r="D31" s="147"/>
      <c r="E31" s="148">
        <v>410</v>
      </c>
      <c r="F31" s="149">
        <v>500</v>
      </c>
      <c r="G31" s="150">
        <v>500</v>
      </c>
      <c r="H31" s="143">
        <f t="shared" si="2"/>
        <v>1410</v>
      </c>
      <c r="I31" s="151"/>
      <c r="J31" s="160">
        <f t="shared" si="3"/>
        <v>1410</v>
      </c>
      <c r="K31" s="120"/>
    </row>
    <row r="32" spans="1:11" ht="24.75" customHeight="1">
      <c r="A32" s="80"/>
      <c r="B32" s="51">
        <v>22</v>
      </c>
      <c r="C32" s="121">
        <v>613</v>
      </c>
      <c r="D32" s="147"/>
      <c r="E32" s="148">
        <v>400</v>
      </c>
      <c r="F32" s="149">
        <v>790</v>
      </c>
      <c r="G32" s="150">
        <v>200</v>
      </c>
      <c r="H32" s="143">
        <f t="shared" si="2"/>
        <v>1390</v>
      </c>
      <c r="I32" s="151">
        <v>400</v>
      </c>
      <c r="J32" s="160">
        <f t="shared" si="3"/>
        <v>1790</v>
      </c>
      <c r="K32" s="120" t="s">
        <v>42</v>
      </c>
    </row>
    <row r="33" spans="1:11" ht="24.75" customHeight="1">
      <c r="A33" s="80"/>
      <c r="B33" s="51">
        <v>23</v>
      </c>
      <c r="C33" s="121">
        <v>616</v>
      </c>
      <c r="D33" s="147"/>
      <c r="E33" s="148">
        <v>600</v>
      </c>
      <c r="F33" s="149">
        <v>570</v>
      </c>
      <c r="G33" s="150">
        <v>200</v>
      </c>
      <c r="H33" s="143">
        <f t="shared" si="2"/>
        <v>1370</v>
      </c>
      <c r="I33" s="151">
        <v>400</v>
      </c>
      <c r="J33" s="160">
        <f t="shared" si="3"/>
        <v>1770</v>
      </c>
      <c r="K33" s="120" t="s">
        <v>45</v>
      </c>
    </row>
    <row r="34" spans="1:11" ht="24.75" customHeight="1">
      <c r="A34" s="80"/>
      <c r="B34" s="51">
        <v>24</v>
      </c>
      <c r="C34" s="121">
        <v>463</v>
      </c>
      <c r="D34" s="147"/>
      <c r="E34" s="148">
        <v>400</v>
      </c>
      <c r="F34" s="149">
        <v>200</v>
      </c>
      <c r="G34" s="150">
        <v>170</v>
      </c>
      <c r="H34" s="143">
        <f t="shared" si="2"/>
        <v>770</v>
      </c>
      <c r="I34" s="151">
        <v>300</v>
      </c>
      <c r="J34" s="160">
        <f t="shared" si="3"/>
        <v>1070</v>
      </c>
      <c r="K34" s="120" t="s">
        <v>42</v>
      </c>
    </row>
    <row r="35" spans="1:11" ht="24.75" customHeight="1">
      <c r="A35" s="80"/>
      <c r="B35" s="65">
        <v>25</v>
      </c>
      <c r="C35" s="152">
        <v>613</v>
      </c>
      <c r="D35" s="153"/>
      <c r="E35" s="154"/>
      <c r="F35" s="155">
        <v>990</v>
      </c>
      <c r="G35" s="156"/>
      <c r="H35" s="143">
        <f t="shared" si="2"/>
        <v>990</v>
      </c>
      <c r="I35" s="158"/>
      <c r="J35" s="160">
        <f t="shared" si="3"/>
        <v>990</v>
      </c>
      <c r="K35" s="159" t="s">
        <v>42</v>
      </c>
    </row>
    <row r="36" spans="1:11" ht="31.5" customHeight="1">
      <c r="A36" s="73" t="s">
        <v>28</v>
      </c>
      <c r="B36" s="74" t="s">
        <v>29</v>
      </c>
      <c r="C36" s="74" t="s">
        <v>30</v>
      </c>
      <c r="D36" s="75" t="s">
        <v>31</v>
      </c>
      <c r="E36" s="76" t="s">
        <v>32</v>
      </c>
      <c r="F36" s="76"/>
      <c r="G36" s="76"/>
      <c r="H36" s="77" t="s">
        <v>33</v>
      </c>
      <c r="I36" s="77" t="s">
        <v>34</v>
      </c>
      <c r="J36" s="83" t="s">
        <v>35</v>
      </c>
      <c r="K36" s="79" t="s">
        <v>36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40" t="s">
        <v>37</v>
      </c>
      <c r="F38" s="34" t="s">
        <v>38</v>
      </c>
      <c r="G38" s="36" t="s">
        <v>39</v>
      </c>
      <c r="H38" s="77"/>
      <c r="I38" s="77"/>
      <c r="J38" s="83"/>
      <c r="K38" s="79"/>
    </row>
    <row r="39" spans="1:11" ht="24.75" customHeight="1">
      <c r="A39" s="41" t="s">
        <v>48</v>
      </c>
      <c r="B39" s="42">
        <v>26</v>
      </c>
      <c r="C39" s="161">
        <v>616</v>
      </c>
      <c r="D39" s="162"/>
      <c r="E39" s="163">
        <v>860</v>
      </c>
      <c r="F39" s="164">
        <v>1000</v>
      </c>
      <c r="G39" s="165"/>
      <c r="H39" s="166">
        <f aca="true" t="shared" si="4" ref="H39:H48">SUM(E39:G39)</f>
        <v>1860</v>
      </c>
      <c r="I39" s="167"/>
      <c r="J39" s="168">
        <f aca="true" t="shared" si="5" ref="J39:J48">H39+I39</f>
        <v>1860</v>
      </c>
      <c r="K39" s="169" t="s">
        <v>45</v>
      </c>
    </row>
    <row r="40" spans="1:11" ht="24.75" customHeight="1">
      <c r="A40" s="41"/>
      <c r="B40" s="65">
        <v>27</v>
      </c>
      <c r="C40" s="121">
        <v>213</v>
      </c>
      <c r="D40" s="147"/>
      <c r="E40" s="148"/>
      <c r="F40" s="149"/>
      <c r="G40" s="150"/>
      <c r="H40" s="166">
        <f t="shared" si="4"/>
        <v>0</v>
      </c>
      <c r="I40" s="151">
        <v>460</v>
      </c>
      <c r="J40" s="168">
        <f t="shared" si="5"/>
        <v>460</v>
      </c>
      <c r="K40" s="120"/>
    </row>
    <row r="41" spans="1:11" ht="24.75" customHeight="1">
      <c r="A41" s="41"/>
      <c r="B41" s="51">
        <v>28</v>
      </c>
      <c r="C41" s="121">
        <v>876</v>
      </c>
      <c r="D41" s="147"/>
      <c r="E41" s="148">
        <v>240</v>
      </c>
      <c r="F41" s="149">
        <v>500</v>
      </c>
      <c r="G41" s="150">
        <v>500</v>
      </c>
      <c r="H41" s="166">
        <f t="shared" si="4"/>
        <v>1240</v>
      </c>
      <c r="I41" s="151"/>
      <c r="J41" s="168">
        <f t="shared" si="5"/>
        <v>1240</v>
      </c>
      <c r="K41" s="120" t="s">
        <v>45</v>
      </c>
    </row>
    <row r="42" spans="1:11" ht="24.75" customHeight="1">
      <c r="A42" s="41"/>
      <c r="B42" s="51">
        <v>29</v>
      </c>
      <c r="C42" s="121">
        <v>616</v>
      </c>
      <c r="D42" s="147"/>
      <c r="E42" s="148"/>
      <c r="F42" s="149">
        <v>630</v>
      </c>
      <c r="G42" s="150"/>
      <c r="H42" s="166">
        <f t="shared" si="4"/>
        <v>630</v>
      </c>
      <c r="I42" s="151"/>
      <c r="J42" s="168">
        <f t="shared" si="5"/>
        <v>630</v>
      </c>
      <c r="K42" s="120" t="s">
        <v>45</v>
      </c>
    </row>
    <row r="43" spans="1:11" ht="24.75" customHeight="1">
      <c r="A43" s="41"/>
      <c r="B43" s="51">
        <v>30</v>
      </c>
      <c r="C43" s="121">
        <v>463</v>
      </c>
      <c r="D43" s="147"/>
      <c r="E43" s="148"/>
      <c r="F43" s="149">
        <v>1030</v>
      </c>
      <c r="G43" s="150"/>
      <c r="H43" s="166">
        <f t="shared" si="4"/>
        <v>1030</v>
      </c>
      <c r="I43" s="151"/>
      <c r="J43" s="168">
        <f t="shared" si="5"/>
        <v>1030</v>
      </c>
      <c r="K43" s="120" t="s">
        <v>42</v>
      </c>
    </row>
    <row r="44" spans="1:11" ht="24.75" customHeight="1">
      <c r="A44" s="41"/>
      <c r="B44" s="51">
        <v>31</v>
      </c>
      <c r="C44" s="121">
        <v>810</v>
      </c>
      <c r="D44" s="147"/>
      <c r="E44" s="148"/>
      <c r="F44" s="149"/>
      <c r="G44" s="150"/>
      <c r="H44" s="166">
        <f t="shared" si="4"/>
        <v>0</v>
      </c>
      <c r="I44" s="151">
        <v>1040</v>
      </c>
      <c r="J44" s="168">
        <f t="shared" si="5"/>
        <v>1040</v>
      </c>
      <c r="K44" s="120" t="s">
        <v>79</v>
      </c>
    </row>
    <row r="45" spans="1:11" ht="24.75" customHeight="1">
      <c r="A45" s="41"/>
      <c r="B45" s="51">
        <v>32</v>
      </c>
      <c r="C45" s="121">
        <v>876</v>
      </c>
      <c r="D45" s="147"/>
      <c r="E45" s="148">
        <v>260</v>
      </c>
      <c r="F45" s="149">
        <v>500</v>
      </c>
      <c r="G45" s="150">
        <v>500</v>
      </c>
      <c r="H45" s="166">
        <f t="shared" si="4"/>
        <v>1260</v>
      </c>
      <c r="I45" s="151"/>
      <c r="J45" s="168">
        <f t="shared" si="5"/>
        <v>1260</v>
      </c>
      <c r="K45" s="120" t="s">
        <v>45</v>
      </c>
    </row>
    <row r="46" spans="1:11" ht="24.75" customHeight="1">
      <c r="A46" s="41"/>
      <c r="B46" s="51">
        <v>33</v>
      </c>
      <c r="C46" s="121">
        <v>616</v>
      </c>
      <c r="D46" s="147"/>
      <c r="E46" s="148">
        <v>630</v>
      </c>
      <c r="F46" s="149">
        <v>1000</v>
      </c>
      <c r="G46" s="150"/>
      <c r="H46" s="166">
        <f t="shared" si="4"/>
        <v>1630</v>
      </c>
      <c r="I46" s="151"/>
      <c r="J46" s="168">
        <f t="shared" si="5"/>
        <v>1630</v>
      </c>
      <c r="K46" s="120" t="s">
        <v>45</v>
      </c>
    </row>
    <row r="47" spans="1:11" ht="24.75" customHeight="1">
      <c r="A47" s="41"/>
      <c r="B47" s="92">
        <v>34</v>
      </c>
      <c r="C47" s="152"/>
      <c r="D47" s="153"/>
      <c r="E47" s="148"/>
      <c r="F47" s="149"/>
      <c r="G47" s="150"/>
      <c r="H47" s="166">
        <f t="shared" si="4"/>
        <v>0</v>
      </c>
      <c r="I47" s="151"/>
      <c r="J47" s="168">
        <f t="shared" si="5"/>
        <v>0</v>
      </c>
      <c r="K47" s="120"/>
    </row>
    <row r="48" spans="1:11" ht="24.75" customHeight="1">
      <c r="A48" s="41"/>
      <c r="B48" s="65">
        <v>35</v>
      </c>
      <c r="C48" s="152"/>
      <c r="D48" s="153"/>
      <c r="E48" s="154"/>
      <c r="F48" s="155"/>
      <c r="G48" s="156"/>
      <c r="H48" s="166">
        <f t="shared" si="4"/>
        <v>0</v>
      </c>
      <c r="I48" s="158"/>
      <c r="J48" s="168">
        <f t="shared" si="5"/>
        <v>0</v>
      </c>
      <c r="K48" s="159"/>
    </row>
    <row r="49" spans="1:11" ht="30" customHeight="1">
      <c r="A49" s="93" t="s">
        <v>49</v>
      </c>
      <c r="B49" s="93"/>
      <c r="C49" s="93"/>
      <c r="D49" s="93"/>
      <c r="E49" s="94">
        <f>SUM(E8:E48)</f>
        <v>16050</v>
      </c>
      <c r="F49" s="95"/>
      <c r="G49" s="95"/>
      <c r="H49" s="95"/>
      <c r="I49" s="95"/>
      <c r="J49" s="95"/>
      <c r="K49" s="95"/>
    </row>
    <row r="50" spans="1:11" ht="28.5" customHeight="1">
      <c r="A50" s="93" t="s">
        <v>50</v>
      </c>
      <c r="B50" s="93"/>
      <c r="C50" s="93"/>
      <c r="D50" s="93"/>
      <c r="E50" s="93"/>
      <c r="F50" s="94">
        <f>SUM(F8:F48)</f>
        <v>25620</v>
      </c>
      <c r="G50" s="95"/>
      <c r="H50" s="95"/>
      <c r="I50" s="95"/>
      <c r="J50" s="95"/>
      <c r="K50" s="95"/>
    </row>
    <row r="51" spans="1:11" ht="24.75" customHeight="1">
      <c r="A51" s="93" t="s">
        <v>51</v>
      </c>
      <c r="B51" s="93"/>
      <c r="C51" s="93"/>
      <c r="D51" s="93"/>
      <c r="E51" s="93"/>
      <c r="F51" s="93"/>
      <c r="G51" s="96">
        <f>SUM(G8:G48)</f>
        <v>6790</v>
      </c>
      <c r="H51" s="95"/>
      <c r="I51" s="95"/>
      <c r="J51" s="95"/>
      <c r="K51" s="95"/>
    </row>
    <row r="52" spans="1:11" ht="28.5" customHeight="1">
      <c r="A52" s="93" t="s">
        <v>52</v>
      </c>
      <c r="B52" s="93"/>
      <c r="C52" s="93"/>
      <c r="D52" s="93"/>
      <c r="E52" s="93"/>
      <c r="F52" s="93"/>
      <c r="G52" s="93"/>
      <c r="H52" s="97">
        <f>SUM(H8:H48)</f>
        <v>48460</v>
      </c>
      <c r="I52" s="95"/>
      <c r="J52" s="95"/>
      <c r="K52" s="95"/>
    </row>
    <row r="53" spans="1:11" ht="24.75" customHeight="1">
      <c r="A53" s="93" t="s">
        <v>53</v>
      </c>
      <c r="B53" s="93"/>
      <c r="C53" s="93"/>
      <c r="D53" s="93"/>
      <c r="E53" s="93"/>
      <c r="F53" s="93"/>
      <c r="G53" s="93"/>
      <c r="H53" s="93"/>
      <c r="I53" s="98">
        <f>SUM(I8:I48)</f>
        <v>8800</v>
      </c>
      <c r="J53" s="95"/>
      <c r="K53" s="95"/>
    </row>
    <row r="54" spans="1:11" ht="23.25" customHeight="1">
      <c r="A54" s="93" t="s">
        <v>54</v>
      </c>
      <c r="B54" s="93"/>
      <c r="C54" s="93"/>
      <c r="D54" s="93"/>
      <c r="E54" s="93"/>
      <c r="F54" s="93"/>
      <c r="G54" s="93"/>
      <c r="H54" s="93"/>
      <c r="I54" s="93"/>
      <c r="J54" s="99">
        <f>SUM(J8:J48)</f>
        <v>57260</v>
      </c>
      <c r="K54" s="100"/>
    </row>
    <row r="55" ht="15" customHeight="1"/>
    <row r="56" spans="1:15" ht="29.25" customHeight="1">
      <c r="A56" s="23" t="s">
        <v>55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8" customFormat="1" ht="26.25" customHeight="1">
      <c r="A57" s="101" t="s">
        <v>56</v>
      </c>
      <c r="B57" s="102" t="s">
        <v>30</v>
      </c>
      <c r="C57" s="103" t="s">
        <v>31</v>
      </c>
      <c r="D57" s="104" t="s">
        <v>57</v>
      </c>
      <c r="E57" s="104"/>
      <c r="F57" s="104"/>
      <c r="G57" s="105" t="s">
        <v>58</v>
      </c>
      <c r="H57" s="105"/>
      <c r="I57" s="105"/>
      <c r="J57" s="106" t="s">
        <v>59</v>
      </c>
      <c r="K57" s="106"/>
      <c r="L57" s="106"/>
      <c r="M57" s="102" t="s">
        <v>60</v>
      </c>
      <c r="N57" s="107"/>
    </row>
    <row r="58" spans="1:14" s="108" customFormat="1" ht="55.5" customHeight="1">
      <c r="A58" s="101"/>
      <c r="B58" s="102"/>
      <c r="C58" s="103"/>
      <c r="D58" s="109" t="s">
        <v>61</v>
      </c>
      <c r="E58" s="110" t="s">
        <v>62</v>
      </c>
      <c r="F58" s="111" t="s">
        <v>63</v>
      </c>
      <c r="G58" s="112" t="s">
        <v>61</v>
      </c>
      <c r="H58" s="110" t="s">
        <v>62</v>
      </c>
      <c r="I58" s="113" t="s">
        <v>64</v>
      </c>
      <c r="J58" s="114" t="s">
        <v>61</v>
      </c>
      <c r="K58" s="110" t="s">
        <v>62</v>
      </c>
      <c r="L58" s="115" t="s">
        <v>65</v>
      </c>
      <c r="M58" s="102"/>
      <c r="N58" s="107"/>
    </row>
    <row r="59" spans="1:13" ht="24.75" customHeight="1">
      <c r="A59" s="116">
        <v>1</v>
      </c>
      <c r="B59" s="117"/>
      <c r="C59" s="118"/>
      <c r="D59" s="119"/>
      <c r="E59" s="120"/>
      <c r="F59" s="121"/>
      <c r="G59" s="122"/>
      <c r="H59" s="121"/>
      <c r="I59" s="123"/>
      <c r="J59" s="120"/>
      <c r="K59" s="121"/>
      <c r="L59" s="124"/>
      <c r="M59" s="117"/>
    </row>
    <row r="60" spans="1:13" ht="24.75" customHeight="1">
      <c r="A60" s="116">
        <v>2</v>
      </c>
      <c r="B60" s="117"/>
      <c r="C60" s="118"/>
      <c r="D60" s="119"/>
      <c r="E60" s="120"/>
      <c r="F60" s="121"/>
      <c r="G60" s="122"/>
      <c r="H60" s="121"/>
      <c r="I60" s="123"/>
      <c r="J60" s="120"/>
      <c r="K60" s="121"/>
      <c r="L60" s="124"/>
      <c r="M60" s="117"/>
    </row>
    <row r="61" spans="1:13" ht="24.75" customHeight="1">
      <c r="A61" s="116">
        <v>3</v>
      </c>
      <c r="B61" s="117"/>
      <c r="C61" s="118"/>
      <c r="D61" s="119"/>
      <c r="E61" s="120"/>
      <c r="F61" s="121"/>
      <c r="G61" s="122"/>
      <c r="H61" s="121"/>
      <c r="I61" s="123"/>
      <c r="J61" s="120"/>
      <c r="K61" s="121"/>
      <c r="L61" s="124"/>
      <c r="M61" s="117"/>
    </row>
    <row r="62" spans="1:13" ht="24.75" customHeight="1">
      <c r="A62" s="116">
        <v>4</v>
      </c>
      <c r="B62" s="117"/>
      <c r="C62" s="118"/>
      <c r="D62" s="119"/>
      <c r="E62" s="120"/>
      <c r="F62" s="121"/>
      <c r="G62" s="122"/>
      <c r="H62" s="121"/>
      <c r="I62" s="123"/>
      <c r="J62" s="120"/>
      <c r="K62" s="121"/>
      <c r="L62" s="124"/>
      <c r="M62" s="117"/>
    </row>
    <row r="63" spans="1:13" ht="24.75" customHeight="1">
      <c r="A63" s="116">
        <v>5</v>
      </c>
      <c r="B63" s="117"/>
      <c r="C63" s="118"/>
      <c r="D63" s="119"/>
      <c r="E63" s="120"/>
      <c r="F63" s="121"/>
      <c r="G63" s="122"/>
      <c r="H63" s="121"/>
      <c r="I63" s="123"/>
      <c r="J63" s="120"/>
      <c r="K63" s="121"/>
      <c r="L63" s="124"/>
      <c r="M63" s="117"/>
    </row>
    <row r="64" spans="1:13" ht="24.75" customHeight="1">
      <c r="A64" s="116">
        <v>6</v>
      </c>
      <c r="B64" s="117"/>
      <c r="C64" s="118"/>
      <c r="D64" s="119"/>
      <c r="E64" s="120"/>
      <c r="F64" s="121"/>
      <c r="G64" s="122"/>
      <c r="H64" s="121"/>
      <c r="I64" s="123"/>
      <c r="J64" s="120"/>
      <c r="K64" s="121"/>
      <c r="L64" s="124"/>
      <c r="M64" s="117"/>
    </row>
    <row r="65" spans="1:13" ht="24.75" customHeight="1">
      <c r="A65" s="116">
        <v>7</v>
      </c>
      <c r="B65" s="117"/>
      <c r="C65" s="118"/>
      <c r="D65" s="119"/>
      <c r="E65" s="120"/>
      <c r="F65" s="121"/>
      <c r="G65" s="122"/>
      <c r="H65" s="121"/>
      <c r="I65" s="123"/>
      <c r="J65" s="120"/>
      <c r="K65" s="121"/>
      <c r="L65" s="124"/>
      <c r="M65" s="117"/>
    </row>
    <row r="66" spans="1:13" ht="24.75" customHeight="1">
      <c r="A66" s="116">
        <v>8</v>
      </c>
      <c r="B66" s="117"/>
      <c r="C66" s="118"/>
      <c r="D66" s="119"/>
      <c r="E66" s="120"/>
      <c r="F66" s="121"/>
      <c r="G66" s="122"/>
      <c r="H66" s="121"/>
      <c r="I66" s="123"/>
      <c r="J66" s="120"/>
      <c r="K66" s="121"/>
      <c r="L66" s="124"/>
      <c r="M66" s="117"/>
    </row>
    <row r="67" spans="1:13" ht="24.75" customHeight="1">
      <c r="A67" s="116">
        <v>9</v>
      </c>
      <c r="B67" s="117"/>
      <c r="C67" s="118"/>
      <c r="D67" s="119"/>
      <c r="E67" s="120"/>
      <c r="F67" s="121"/>
      <c r="G67" s="122"/>
      <c r="H67" s="121"/>
      <c r="I67" s="123"/>
      <c r="J67" s="120"/>
      <c r="K67" s="121"/>
      <c r="L67" s="124"/>
      <c r="M67" s="117"/>
    </row>
    <row r="68" spans="1:13" ht="24.75" customHeight="1">
      <c r="A68" s="116">
        <v>10</v>
      </c>
      <c r="B68" s="117"/>
      <c r="C68" s="118"/>
      <c r="D68" s="119"/>
      <c r="E68" s="120"/>
      <c r="F68" s="121"/>
      <c r="G68" s="122"/>
      <c r="H68" s="121"/>
      <c r="I68" s="123"/>
      <c r="J68" s="120"/>
      <c r="K68" s="121"/>
      <c r="L68" s="124"/>
      <c r="M68" s="117"/>
    </row>
    <row r="69" spans="1:13" ht="24.75" customHeight="1">
      <c r="A69" s="116">
        <v>11</v>
      </c>
      <c r="B69" s="117"/>
      <c r="C69" s="118"/>
      <c r="D69" s="119"/>
      <c r="E69" s="120"/>
      <c r="F69" s="121"/>
      <c r="G69" s="122"/>
      <c r="H69" s="121"/>
      <c r="I69" s="123"/>
      <c r="J69" s="120"/>
      <c r="K69" s="121"/>
      <c r="L69" s="124"/>
      <c r="M69" s="117"/>
    </row>
    <row r="70" spans="1:13" ht="24.75" customHeight="1">
      <c r="A70" s="116">
        <v>12</v>
      </c>
      <c r="B70" s="117"/>
      <c r="C70" s="118"/>
      <c r="D70" s="119"/>
      <c r="E70" s="120"/>
      <c r="F70" s="121"/>
      <c r="G70" s="122"/>
      <c r="H70" s="121"/>
      <c r="I70" s="123"/>
      <c r="J70" s="120"/>
      <c r="K70" s="121"/>
      <c r="L70" s="124"/>
      <c r="M70" s="117"/>
    </row>
    <row r="71" spans="1:13" ht="24.75" customHeight="1">
      <c r="A71" s="116">
        <v>13</v>
      </c>
      <c r="B71" s="117"/>
      <c r="C71" s="118"/>
      <c r="D71" s="119"/>
      <c r="E71" s="120"/>
      <c r="F71" s="121"/>
      <c r="G71" s="122"/>
      <c r="H71" s="121"/>
      <c r="I71" s="123"/>
      <c r="J71" s="120"/>
      <c r="K71" s="121"/>
      <c r="L71" s="124"/>
      <c r="M71" s="117"/>
    </row>
    <row r="72" spans="1:13" ht="24.75" customHeight="1">
      <c r="A72" s="116">
        <v>14</v>
      </c>
      <c r="B72" s="117"/>
      <c r="C72" s="118"/>
      <c r="D72" s="119"/>
      <c r="E72" s="120"/>
      <c r="F72" s="121"/>
      <c r="G72" s="122"/>
      <c r="H72" s="121"/>
      <c r="I72" s="123"/>
      <c r="J72" s="120"/>
      <c r="K72" s="121"/>
      <c r="L72" s="124"/>
      <c r="M72" s="117"/>
    </row>
    <row r="73" spans="1:13" ht="24.75" customHeight="1">
      <c r="A73" s="116">
        <v>15</v>
      </c>
      <c r="B73" s="117"/>
      <c r="C73" s="118"/>
      <c r="D73" s="119"/>
      <c r="E73" s="120"/>
      <c r="F73" s="121"/>
      <c r="G73" s="122"/>
      <c r="H73" s="121"/>
      <c r="I73" s="123"/>
      <c r="J73" s="120"/>
      <c r="K73" s="121"/>
      <c r="L73" s="124"/>
      <c r="M73" s="117"/>
    </row>
    <row r="74" spans="1:10" ht="24.75" customHeight="1">
      <c r="A74" s="12" t="s">
        <v>66</v>
      </c>
      <c r="B74" s="12"/>
      <c r="C74" s="12"/>
      <c r="D74" s="12"/>
      <c r="E74" s="12"/>
      <c r="F74" s="12"/>
      <c r="G74" s="12"/>
      <c r="H74" s="12"/>
      <c r="I74" s="12"/>
      <c r="J74" s="125">
        <f>(SUM(D59:D73)/1000)+(SUM(G59:G73)/1000)+(SUM(J59:J73)/1000)</f>
        <v>0</v>
      </c>
    </row>
    <row r="75" spans="1:10" ht="24.75" customHeight="1">
      <c r="A75" s="12" t="s">
        <v>67</v>
      </c>
      <c r="B75" s="12"/>
      <c r="C75" s="12"/>
      <c r="D75" s="12"/>
      <c r="E75" s="12"/>
      <c r="F75" s="12"/>
      <c r="G75" s="12"/>
      <c r="H75" s="12"/>
      <c r="I75" s="12"/>
      <c r="J75" s="125">
        <f>(SUM(E59:E73))+(SUM(H59:H73))+(SUM(K59:K73))</f>
        <v>0</v>
      </c>
    </row>
    <row r="76" spans="1:10" ht="24.75" customHeight="1">
      <c r="A76" s="12" t="s">
        <v>68</v>
      </c>
      <c r="B76" s="12"/>
      <c r="C76" s="12"/>
      <c r="D76" s="12"/>
      <c r="E76" s="12"/>
      <c r="F76" s="12"/>
      <c r="G76" s="12"/>
      <c r="H76" s="12"/>
      <c r="I76" s="12"/>
      <c r="J76" s="125">
        <f>(SUM(F59:F73))+(SUM(I59:I73))+(SUM(L59:L73))</f>
        <v>0</v>
      </c>
    </row>
    <row r="79" spans="1:15" ht="29.25" customHeight="1">
      <c r="A79" s="23" t="s">
        <v>69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8" customFormat="1" ht="26.25" customHeight="1">
      <c r="A80" s="101" t="s">
        <v>56</v>
      </c>
      <c r="B80" s="102" t="s">
        <v>30</v>
      </c>
      <c r="C80" s="103" t="s">
        <v>31</v>
      </c>
      <c r="D80" s="104" t="s">
        <v>57</v>
      </c>
      <c r="E80" s="104"/>
      <c r="F80" s="104"/>
      <c r="G80" s="105" t="s">
        <v>58</v>
      </c>
      <c r="H80" s="105"/>
      <c r="I80" s="105"/>
      <c r="J80" s="106" t="s">
        <v>59</v>
      </c>
      <c r="K80" s="106"/>
      <c r="L80" s="106"/>
      <c r="M80" s="102" t="s">
        <v>60</v>
      </c>
      <c r="N80" s="107"/>
    </row>
    <row r="81" spans="1:14" s="108" customFormat="1" ht="55.5" customHeight="1">
      <c r="A81" s="101"/>
      <c r="B81" s="102"/>
      <c r="C81" s="103"/>
      <c r="D81" s="109" t="s">
        <v>61</v>
      </c>
      <c r="E81" s="110" t="s">
        <v>62</v>
      </c>
      <c r="F81" s="111" t="s">
        <v>63</v>
      </c>
      <c r="G81" s="112" t="s">
        <v>61</v>
      </c>
      <c r="H81" s="110" t="s">
        <v>62</v>
      </c>
      <c r="I81" s="113" t="s">
        <v>64</v>
      </c>
      <c r="J81" s="114" t="s">
        <v>61</v>
      </c>
      <c r="K81" s="110" t="s">
        <v>62</v>
      </c>
      <c r="L81" s="115" t="s">
        <v>65</v>
      </c>
      <c r="M81" s="102"/>
      <c r="N81" s="107"/>
    </row>
    <row r="82" spans="1:13" ht="24.75" customHeight="1">
      <c r="A82" s="116">
        <v>1</v>
      </c>
      <c r="B82" s="117">
        <v>873</v>
      </c>
      <c r="C82" s="118"/>
      <c r="D82" s="119">
        <v>2410</v>
      </c>
      <c r="E82" s="120"/>
      <c r="F82" s="121"/>
      <c r="G82" s="122">
        <v>1950</v>
      </c>
      <c r="H82" s="121"/>
      <c r="I82" s="123"/>
      <c r="J82" s="120">
        <v>1380</v>
      </c>
      <c r="K82" s="121"/>
      <c r="L82" s="124"/>
      <c r="M82" s="117"/>
    </row>
    <row r="83" spans="1:13" ht="24.75" customHeight="1">
      <c r="A83" s="116">
        <v>2</v>
      </c>
      <c r="B83" s="117">
        <v>847</v>
      </c>
      <c r="C83" s="118"/>
      <c r="D83" s="119">
        <v>1310</v>
      </c>
      <c r="E83" s="120"/>
      <c r="F83" s="121"/>
      <c r="G83" s="122">
        <v>1380</v>
      </c>
      <c r="H83" s="121"/>
      <c r="I83" s="123"/>
      <c r="J83" s="120">
        <v>1200</v>
      </c>
      <c r="K83" s="121"/>
      <c r="L83" s="124"/>
      <c r="M83" s="117"/>
    </row>
    <row r="84" spans="1:13" ht="24.75" customHeight="1">
      <c r="A84" s="116">
        <v>3</v>
      </c>
      <c r="B84" s="117">
        <v>873</v>
      </c>
      <c r="C84" s="118"/>
      <c r="D84" s="119">
        <v>2480</v>
      </c>
      <c r="E84" s="120"/>
      <c r="F84" s="121"/>
      <c r="G84" s="122">
        <v>4010</v>
      </c>
      <c r="H84" s="121"/>
      <c r="I84" s="123"/>
      <c r="J84" s="120"/>
      <c r="K84" s="121"/>
      <c r="L84" s="124"/>
      <c r="M84" s="117"/>
    </row>
    <row r="85" spans="1:13" ht="24.75" customHeight="1">
      <c r="A85" s="116">
        <v>4</v>
      </c>
      <c r="B85" s="117">
        <v>847</v>
      </c>
      <c r="C85" s="118"/>
      <c r="D85" s="119">
        <v>1800</v>
      </c>
      <c r="E85" s="120"/>
      <c r="F85" s="121"/>
      <c r="G85" s="122">
        <v>4310</v>
      </c>
      <c r="H85" s="121"/>
      <c r="I85" s="123"/>
      <c r="J85" s="120"/>
      <c r="K85" s="121"/>
      <c r="L85" s="124"/>
      <c r="M85" s="117"/>
    </row>
    <row r="86" spans="1:13" ht="24.75" customHeight="1">
      <c r="A86" s="116">
        <v>5</v>
      </c>
      <c r="B86" s="117"/>
      <c r="C86" s="118"/>
      <c r="D86" s="119"/>
      <c r="E86" s="120"/>
      <c r="F86" s="121"/>
      <c r="G86" s="122"/>
      <c r="H86" s="121"/>
      <c r="I86" s="123"/>
      <c r="J86" s="120"/>
      <c r="K86" s="121"/>
      <c r="L86" s="124"/>
      <c r="M86" s="117"/>
    </row>
    <row r="87" spans="1:13" ht="24.75" customHeight="1">
      <c r="A87" s="116">
        <v>6</v>
      </c>
      <c r="B87" s="117"/>
      <c r="C87" s="118"/>
      <c r="D87" s="119"/>
      <c r="E87" s="120"/>
      <c r="F87" s="121"/>
      <c r="G87" s="122"/>
      <c r="H87" s="121"/>
      <c r="I87" s="123"/>
      <c r="J87" s="120"/>
      <c r="K87" s="121"/>
      <c r="L87" s="124"/>
      <c r="M87" s="117"/>
    </row>
    <row r="88" spans="1:13" ht="24.75" customHeight="1">
      <c r="A88" s="116">
        <v>7</v>
      </c>
      <c r="B88" s="117"/>
      <c r="C88" s="118"/>
      <c r="D88" s="119"/>
      <c r="E88" s="120"/>
      <c r="F88" s="121"/>
      <c r="G88" s="122"/>
      <c r="H88" s="121"/>
      <c r="I88" s="123"/>
      <c r="J88" s="120"/>
      <c r="K88" s="121"/>
      <c r="L88" s="124"/>
      <c r="M88" s="117"/>
    </row>
    <row r="89" spans="1:13" ht="24.75" customHeight="1">
      <c r="A89" s="116">
        <v>8</v>
      </c>
      <c r="B89" s="117"/>
      <c r="C89" s="118"/>
      <c r="D89" s="119"/>
      <c r="E89" s="120"/>
      <c r="F89" s="121"/>
      <c r="G89" s="122"/>
      <c r="H89" s="121"/>
      <c r="I89" s="123"/>
      <c r="J89" s="120"/>
      <c r="K89" s="121"/>
      <c r="L89" s="124"/>
      <c r="M89" s="117"/>
    </row>
    <row r="90" spans="1:13" ht="24.75" customHeight="1">
      <c r="A90" s="116">
        <v>9</v>
      </c>
      <c r="B90" s="117"/>
      <c r="C90" s="118"/>
      <c r="D90" s="119"/>
      <c r="E90" s="120"/>
      <c r="F90" s="121"/>
      <c r="G90" s="122"/>
      <c r="H90" s="121"/>
      <c r="I90" s="123"/>
      <c r="J90" s="120"/>
      <c r="K90" s="121"/>
      <c r="L90" s="124"/>
      <c r="M90" s="117"/>
    </row>
    <row r="91" spans="1:13" ht="24.75" customHeight="1">
      <c r="A91" s="116">
        <v>10</v>
      </c>
      <c r="B91" s="117"/>
      <c r="C91" s="118"/>
      <c r="D91" s="119"/>
      <c r="E91" s="120"/>
      <c r="F91" s="121"/>
      <c r="G91" s="122"/>
      <c r="H91" s="121"/>
      <c r="I91" s="123"/>
      <c r="J91" s="120"/>
      <c r="K91" s="121"/>
      <c r="L91" s="124"/>
      <c r="M91" s="117"/>
    </row>
    <row r="92" spans="1:13" ht="24.75" customHeight="1">
      <c r="A92" s="116">
        <v>11</v>
      </c>
      <c r="B92" s="117"/>
      <c r="C92" s="118"/>
      <c r="D92" s="119"/>
      <c r="E92" s="120"/>
      <c r="F92" s="121"/>
      <c r="G92" s="122"/>
      <c r="H92" s="121"/>
      <c r="I92" s="123"/>
      <c r="J92" s="120"/>
      <c r="K92" s="121"/>
      <c r="L92" s="124"/>
      <c r="M92" s="117"/>
    </row>
    <row r="93" spans="1:13" ht="24.75" customHeight="1">
      <c r="A93" s="116">
        <v>12</v>
      </c>
      <c r="B93" s="117"/>
      <c r="C93" s="118"/>
      <c r="D93" s="119"/>
      <c r="E93" s="120"/>
      <c r="F93" s="121"/>
      <c r="G93" s="122"/>
      <c r="H93" s="121"/>
      <c r="I93" s="123"/>
      <c r="J93" s="120"/>
      <c r="K93" s="121"/>
      <c r="L93" s="124"/>
      <c r="M93" s="117"/>
    </row>
    <row r="94" spans="1:13" ht="24.75" customHeight="1">
      <c r="A94" s="116">
        <v>13</v>
      </c>
      <c r="B94" s="117"/>
      <c r="C94" s="118"/>
      <c r="D94" s="119"/>
      <c r="E94" s="120"/>
      <c r="F94" s="121"/>
      <c r="G94" s="122"/>
      <c r="H94" s="121"/>
      <c r="I94" s="123"/>
      <c r="J94" s="120"/>
      <c r="K94" s="121"/>
      <c r="L94" s="124"/>
      <c r="M94" s="117"/>
    </row>
    <row r="95" spans="1:13" ht="24.75" customHeight="1">
      <c r="A95" s="116">
        <v>14</v>
      </c>
      <c r="B95" s="117"/>
      <c r="C95" s="118"/>
      <c r="D95" s="119"/>
      <c r="E95" s="120"/>
      <c r="F95" s="121"/>
      <c r="G95" s="122"/>
      <c r="H95" s="121"/>
      <c r="I95" s="123"/>
      <c r="J95" s="120"/>
      <c r="K95" s="121"/>
      <c r="L95" s="124"/>
      <c r="M95" s="117"/>
    </row>
    <row r="96" spans="1:13" ht="24.75" customHeight="1">
      <c r="A96" s="116">
        <v>15</v>
      </c>
      <c r="B96" s="117"/>
      <c r="C96" s="118"/>
      <c r="D96" s="119"/>
      <c r="E96" s="120"/>
      <c r="F96" s="121"/>
      <c r="G96" s="122"/>
      <c r="H96" s="121"/>
      <c r="I96" s="123"/>
      <c r="J96" s="120"/>
      <c r="K96" s="121"/>
      <c r="L96" s="124"/>
      <c r="M96" s="117"/>
    </row>
    <row r="97" spans="1:10" ht="24.75" customHeight="1">
      <c r="A97" s="12" t="s">
        <v>70</v>
      </c>
      <c r="B97" s="12"/>
      <c r="C97" s="12"/>
      <c r="D97" s="12"/>
      <c r="E97" s="12"/>
      <c r="F97" s="12"/>
      <c r="G97" s="12"/>
      <c r="H97" s="12"/>
      <c r="I97" s="12"/>
      <c r="J97" s="125">
        <f>(SUM(D82:D96)/1000)+(SUM(G82:G96)/1000)+(SUM(J82:J96)/1000)</f>
        <v>22.229999999999997</v>
      </c>
    </row>
    <row r="98" spans="1:10" ht="24.75" customHeight="1">
      <c r="A98" s="12" t="s">
        <v>67</v>
      </c>
      <c r="B98" s="12"/>
      <c r="C98" s="12"/>
      <c r="D98" s="12"/>
      <c r="E98" s="12"/>
      <c r="F98" s="12"/>
      <c r="G98" s="12"/>
      <c r="H98" s="12"/>
      <c r="I98" s="12"/>
      <c r="J98" s="125">
        <f>(SUM(E82:E96))+(SUM(H82:H96))+(SUM(K82:K96))</f>
        <v>0</v>
      </c>
    </row>
    <row r="99" spans="1:10" ht="24.75" customHeight="1">
      <c r="A99" s="12" t="s">
        <v>71</v>
      </c>
      <c r="B99" s="12"/>
      <c r="C99" s="12"/>
      <c r="D99" s="12"/>
      <c r="E99" s="12"/>
      <c r="F99" s="12"/>
      <c r="G99" s="12"/>
      <c r="H99" s="12"/>
      <c r="I99" s="12"/>
      <c r="J99" s="125">
        <f>(SUM(F82:F96))+(SUM(I82:I96))+(SUM(L82:L96))</f>
        <v>0</v>
      </c>
    </row>
    <row r="100" spans="1:10" ht="24.7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9" customFormat="1" ht="15">
      <c r="A102" s="127" t="s">
        <v>72</v>
      </c>
      <c r="B102" s="127"/>
      <c r="C102" s="127"/>
      <c r="D102" s="127"/>
      <c r="E102" s="128">
        <v>2.1</v>
      </c>
      <c r="F102" s="129" t="s">
        <v>19</v>
      </c>
    </row>
    <row r="103" spans="1:6" s="129" customFormat="1" ht="18" customHeight="1">
      <c r="A103" s="127" t="s">
        <v>73</v>
      </c>
      <c r="B103" s="127"/>
      <c r="C103" s="127"/>
      <c r="D103" s="127"/>
      <c r="E103" s="128">
        <v>36</v>
      </c>
      <c r="F103" s="129" t="s">
        <v>22</v>
      </c>
    </row>
    <row r="104" spans="1:9" ht="24" customHeight="1">
      <c r="A104" s="130" t="s">
        <v>74</v>
      </c>
      <c r="B104" s="130"/>
      <c r="C104" s="130"/>
      <c r="D104" s="130"/>
      <c r="E104" s="130"/>
      <c r="F104" s="132">
        <v>4344.9</v>
      </c>
      <c r="G104" s="30" t="s">
        <v>19</v>
      </c>
      <c r="H104" s="30" t="s">
        <v>20</v>
      </c>
      <c r="I104" s="31"/>
    </row>
    <row r="105" spans="1:9" ht="27.75" customHeight="1">
      <c r="A105" s="130" t="s">
        <v>75</v>
      </c>
      <c r="B105" s="130"/>
      <c r="C105" s="130"/>
      <c r="D105" s="130"/>
      <c r="E105" s="130"/>
      <c r="F105" s="132">
        <v>79409</v>
      </c>
      <c r="G105" s="30" t="s">
        <v>22</v>
      </c>
      <c r="H105" s="30" t="s">
        <v>20</v>
      </c>
      <c r="I105" s="31"/>
    </row>
    <row r="106" spans="1:9" ht="27.75" customHeight="1">
      <c r="A106" s="130" t="s">
        <v>76</v>
      </c>
      <c r="B106" s="130"/>
      <c r="C106" s="130"/>
      <c r="D106" s="130"/>
      <c r="E106" s="130"/>
      <c r="F106" s="132">
        <v>4347</v>
      </c>
      <c r="G106" s="30" t="s">
        <v>19</v>
      </c>
      <c r="H106" s="30" t="s">
        <v>20</v>
      </c>
      <c r="I106" s="31"/>
    </row>
    <row r="107" spans="1:9" ht="28.5" customHeight="1">
      <c r="A107" s="130" t="s">
        <v>77</v>
      </c>
      <c r="B107" s="130"/>
      <c r="C107" s="130"/>
      <c r="D107" s="130"/>
      <c r="E107" s="130"/>
      <c r="F107" s="132">
        <v>79445</v>
      </c>
      <c r="G107" s="30" t="s">
        <v>22</v>
      </c>
      <c r="H107" s="30" t="s">
        <v>20</v>
      </c>
      <c r="I107" s="31"/>
    </row>
  </sheetData>
  <sheetProtection selectLockedCells="1" selectUnlockedCells="1"/>
  <mergeCells count="72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  <mergeCell ref="A104:E104"/>
    <mergeCell ref="A105:E105"/>
    <mergeCell ref="A106:E106"/>
    <mergeCell ref="A107:E10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94">
      <selection activeCell="D3" sqref="D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6.00390625" style="0" customWidth="1"/>
    <col min="5" max="5" width="12.8515625" style="0" customWidth="1"/>
    <col min="6" max="6" width="10.8515625" style="0" customWidth="1"/>
    <col min="7" max="7" width="10.421875" style="0" customWidth="1"/>
    <col min="8" max="8" width="15.003906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27</v>
      </c>
      <c r="B3" s="14"/>
      <c r="C3" s="32"/>
      <c r="D3" s="33">
        <v>44029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4" t="s">
        <v>28</v>
      </c>
      <c r="B5" s="35" t="s">
        <v>29</v>
      </c>
      <c r="C5" s="35" t="s">
        <v>30</v>
      </c>
      <c r="D5" s="36" t="s">
        <v>31</v>
      </c>
      <c r="E5" s="37" t="s">
        <v>32</v>
      </c>
      <c r="F5" s="37"/>
      <c r="G5" s="37"/>
      <c r="H5" s="38" t="s">
        <v>33</v>
      </c>
      <c r="I5" s="38" t="s">
        <v>34</v>
      </c>
      <c r="J5" s="38" t="s">
        <v>35</v>
      </c>
      <c r="K5" s="39" t="s">
        <v>36</v>
      </c>
    </row>
    <row r="6" spans="1:11" ht="31.5" customHeight="1">
      <c r="A6" s="34"/>
      <c r="B6" s="35"/>
      <c r="C6" s="35"/>
      <c r="D6" s="36"/>
      <c r="E6" s="37"/>
      <c r="F6" s="37"/>
      <c r="G6" s="37"/>
      <c r="H6" s="38"/>
      <c r="I6" s="38"/>
      <c r="J6" s="38"/>
      <c r="K6" s="39"/>
    </row>
    <row r="7" spans="1:11" ht="36" customHeight="1">
      <c r="A7" s="34"/>
      <c r="B7" s="35"/>
      <c r="C7" s="35"/>
      <c r="D7" s="36"/>
      <c r="E7" s="40" t="s">
        <v>37</v>
      </c>
      <c r="F7" s="34" t="s">
        <v>38</v>
      </c>
      <c r="G7" s="36" t="s">
        <v>39</v>
      </c>
      <c r="H7" s="38"/>
      <c r="I7" s="38"/>
      <c r="J7" s="38"/>
      <c r="K7" s="39"/>
    </row>
    <row r="8" spans="1:11" ht="24.75" customHeight="1">
      <c r="A8" s="41" t="s">
        <v>40</v>
      </c>
      <c r="B8" s="42">
        <v>1</v>
      </c>
      <c r="C8" s="43">
        <v>468</v>
      </c>
      <c r="D8" s="44"/>
      <c r="E8" s="133"/>
      <c r="F8" s="134">
        <v>870</v>
      </c>
      <c r="G8" s="135"/>
      <c r="H8" s="136">
        <f aca="true" t="shared" si="0" ref="H8:H22">SUM(E8:G8)</f>
        <v>870</v>
      </c>
      <c r="I8" s="137"/>
      <c r="J8" s="138">
        <f aca="true" t="shared" si="1" ref="J8:J22">H8+I8</f>
        <v>870</v>
      </c>
      <c r="K8" s="139" t="s">
        <v>41</v>
      </c>
    </row>
    <row r="9" spans="1:11" ht="24.75" customHeight="1">
      <c r="A9" s="41"/>
      <c r="B9" s="51">
        <v>2</v>
      </c>
      <c r="C9" s="24">
        <v>4798</v>
      </c>
      <c r="D9" s="52"/>
      <c r="E9" s="140"/>
      <c r="F9" s="141"/>
      <c r="G9" s="142"/>
      <c r="H9" s="143">
        <f t="shared" si="0"/>
        <v>0</v>
      </c>
      <c r="I9" s="144">
        <v>820</v>
      </c>
      <c r="J9" s="145">
        <f t="shared" si="1"/>
        <v>820</v>
      </c>
      <c r="K9" s="146" t="s">
        <v>43</v>
      </c>
    </row>
    <row r="10" spans="1:11" ht="24.75" customHeight="1">
      <c r="A10" s="41"/>
      <c r="B10" s="51">
        <v>3</v>
      </c>
      <c r="C10" s="24">
        <v>613</v>
      </c>
      <c r="D10" s="52"/>
      <c r="E10" s="140">
        <v>230</v>
      </c>
      <c r="F10" s="141">
        <v>500</v>
      </c>
      <c r="G10" s="142">
        <v>500</v>
      </c>
      <c r="H10" s="143">
        <f t="shared" si="0"/>
        <v>1230</v>
      </c>
      <c r="I10" s="144"/>
      <c r="J10" s="145">
        <f t="shared" si="1"/>
        <v>1230</v>
      </c>
      <c r="K10" s="146" t="s">
        <v>45</v>
      </c>
    </row>
    <row r="11" spans="1:11" ht="24.75" customHeight="1">
      <c r="A11" s="41"/>
      <c r="B11" s="51">
        <v>4</v>
      </c>
      <c r="C11" s="24">
        <v>665</v>
      </c>
      <c r="D11" s="52"/>
      <c r="E11" s="140">
        <v>510</v>
      </c>
      <c r="F11" s="141">
        <v>700</v>
      </c>
      <c r="G11" s="142">
        <v>300</v>
      </c>
      <c r="H11" s="143">
        <f t="shared" si="0"/>
        <v>1510</v>
      </c>
      <c r="I11" s="144"/>
      <c r="J11" s="145">
        <f t="shared" si="1"/>
        <v>1510</v>
      </c>
      <c r="K11" s="146" t="s">
        <v>45</v>
      </c>
    </row>
    <row r="12" spans="1:11" ht="24.75" customHeight="1">
      <c r="A12" s="41"/>
      <c r="B12" s="51">
        <v>5</v>
      </c>
      <c r="C12" s="24">
        <v>616</v>
      </c>
      <c r="D12" s="52"/>
      <c r="E12" s="140"/>
      <c r="F12" s="141">
        <v>1000</v>
      </c>
      <c r="G12" s="142">
        <v>270</v>
      </c>
      <c r="H12" s="143">
        <f t="shared" si="0"/>
        <v>1270</v>
      </c>
      <c r="I12" s="144"/>
      <c r="J12" s="145">
        <f t="shared" si="1"/>
        <v>1270</v>
      </c>
      <c r="K12" s="146" t="s">
        <v>42</v>
      </c>
    </row>
    <row r="13" spans="1:11" ht="24.75" customHeight="1">
      <c r="A13" s="41"/>
      <c r="B13" s="51">
        <v>6</v>
      </c>
      <c r="C13" s="24">
        <v>7803</v>
      </c>
      <c r="D13" s="52"/>
      <c r="E13" s="140"/>
      <c r="F13" s="141"/>
      <c r="G13" s="142"/>
      <c r="H13" s="143">
        <f t="shared" si="0"/>
        <v>0</v>
      </c>
      <c r="I13" s="144">
        <v>430</v>
      </c>
      <c r="J13" s="145">
        <f t="shared" si="1"/>
        <v>430</v>
      </c>
      <c r="K13" s="146" t="s">
        <v>43</v>
      </c>
    </row>
    <row r="14" spans="1:11" ht="24.75" customHeight="1">
      <c r="A14" s="41"/>
      <c r="B14" s="51">
        <v>7</v>
      </c>
      <c r="C14" s="121">
        <v>463</v>
      </c>
      <c r="D14" s="147"/>
      <c r="E14" s="148"/>
      <c r="F14" s="149">
        <v>930</v>
      </c>
      <c r="G14" s="150"/>
      <c r="H14" s="143">
        <f t="shared" si="0"/>
        <v>930</v>
      </c>
      <c r="I14" s="151"/>
      <c r="J14" s="145">
        <f t="shared" si="1"/>
        <v>930</v>
      </c>
      <c r="K14" s="120" t="s">
        <v>41</v>
      </c>
    </row>
    <row r="15" spans="1:11" ht="24.75" customHeight="1">
      <c r="A15" s="41"/>
      <c r="B15" s="51">
        <v>8</v>
      </c>
      <c r="C15" s="121">
        <v>840</v>
      </c>
      <c r="D15" s="147"/>
      <c r="E15" s="148">
        <v>4000</v>
      </c>
      <c r="F15" s="149">
        <v>1220</v>
      </c>
      <c r="G15" s="150"/>
      <c r="H15" s="143">
        <f t="shared" si="0"/>
        <v>5220</v>
      </c>
      <c r="I15" s="151"/>
      <c r="J15" s="145">
        <f t="shared" si="1"/>
        <v>5220</v>
      </c>
      <c r="K15" s="120" t="s">
        <v>44</v>
      </c>
    </row>
    <row r="16" spans="1:11" ht="24.75" customHeight="1">
      <c r="A16" s="41"/>
      <c r="B16" s="51">
        <v>9</v>
      </c>
      <c r="C16" s="121">
        <v>573</v>
      </c>
      <c r="D16" s="147"/>
      <c r="E16" s="148">
        <v>6000</v>
      </c>
      <c r="F16" s="149">
        <v>1670</v>
      </c>
      <c r="G16" s="150"/>
      <c r="H16" s="143">
        <f t="shared" si="0"/>
        <v>7670</v>
      </c>
      <c r="I16" s="151"/>
      <c r="J16" s="145">
        <f t="shared" si="1"/>
        <v>7670</v>
      </c>
      <c r="K16" s="120" t="s">
        <v>44</v>
      </c>
    </row>
    <row r="17" spans="1:11" ht="24.75" customHeight="1">
      <c r="A17" s="41"/>
      <c r="B17" s="51">
        <v>10</v>
      </c>
      <c r="C17" s="121">
        <v>4798</v>
      </c>
      <c r="D17" s="147"/>
      <c r="E17" s="148"/>
      <c r="F17" s="149"/>
      <c r="G17" s="150"/>
      <c r="H17" s="143">
        <f t="shared" si="0"/>
        <v>0</v>
      </c>
      <c r="I17" s="151">
        <v>240</v>
      </c>
      <c r="J17" s="145">
        <f t="shared" si="1"/>
        <v>240</v>
      </c>
      <c r="K17" s="120" t="s">
        <v>43</v>
      </c>
    </row>
    <row r="18" spans="1:11" ht="24.75" customHeight="1">
      <c r="A18" s="41"/>
      <c r="B18" s="51">
        <v>11</v>
      </c>
      <c r="C18" s="121">
        <v>423</v>
      </c>
      <c r="D18" s="147"/>
      <c r="E18" s="148">
        <v>1000</v>
      </c>
      <c r="F18" s="149">
        <v>1370</v>
      </c>
      <c r="G18" s="150"/>
      <c r="H18" s="143">
        <f t="shared" si="0"/>
        <v>2370</v>
      </c>
      <c r="I18" s="151"/>
      <c r="J18" s="145">
        <f t="shared" si="1"/>
        <v>2370</v>
      </c>
      <c r="K18" s="120" t="s">
        <v>44</v>
      </c>
    </row>
    <row r="19" spans="1:11" ht="24.75" customHeight="1">
      <c r="A19" s="41"/>
      <c r="B19" s="51">
        <v>12</v>
      </c>
      <c r="C19" s="121">
        <v>7803</v>
      </c>
      <c r="D19" s="147"/>
      <c r="E19" s="148"/>
      <c r="F19" s="149"/>
      <c r="G19" s="150"/>
      <c r="H19" s="143">
        <f t="shared" si="0"/>
        <v>0</v>
      </c>
      <c r="I19" s="151">
        <v>760</v>
      </c>
      <c r="J19" s="145">
        <f t="shared" si="1"/>
        <v>760</v>
      </c>
      <c r="K19" s="120" t="s">
        <v>43</v>
      </c>
    </row>
    <row r="20" spans="1:11" ht="24.75" customHeight="1">
      <c r="A20" s="41"/>
      <c r="B20" s="51">
        <v>13</v>
      </c>
      <c r="C20" s="121">
        <v>595</v>
      </c>
      <c r="D20" s="147"/>
      <c r="E20" s="148">
        <v>760</v>
      </c>
      <c r="F20" s="149">
        <v>1000</v>
      </c>
      <c r="G20" s="150"/>
      <c r="H20" s="143">
        <f t="shared" si="0"/>
        <v>1760</v>
      </c>
      <c r="I20" s="151"/>
      <c r="J20" s="145">
        <f t="shared" si="1"/>
        <v>1760</v>
      </c>
      <c r="K20" s="120" t="s">
        <v>47</v>
      </c>
    </row>
    <row r="21" spans="1:11" ht="24.75" customHeight="1">
      <c r="A21" s="41"/>
      <c r="B21" s="51">
        <v>14</v>
      </c>
      <c r="C21" s="121">
        <v>613</v>
      </c>
      <c r="D21" s="147"/>
      <c r="E21" s="148"/>
      <c r="F21" s="149">
        <v>620</v>
      </c>
      <c r="G21" s="150"/>
      <c r="H21" s="143">
        <f t="shared" si="0"/>
        <v>620</v>
      </c>
      <c r="I21" s="151"/>
      <c r="J21" s="145">
        <f t="shared" si="1"/>
        <v>620</v>
      </c>
      <c r="K21" s="120" t="s">
        <v>45</v>
      </c>
    </row>
    <row r="22" spans="1:11" ht="24.75" customHeight="1">
      <c r="A22" s="41"/>
      <c r="B22" s="65">
        <v>15</v>
      </c>
      <c r="C22" s="152">
        <v>213</v>
      </c>
      <c r="D22" s="153"/>
      <c r="E22" s="154"/>
      <c r="F22" s="155"/>
      <c r="G22" s="156"/>
      <c r="H22" s="157">
        <f t="shared" si="0"/>
        <v>0</v>
      </c>
      <c r="I22" s="158">
        <v>2000</v>
      </c>
      <c r="J22" s="145">
        <f t="shared" si="1"/>
        <v>2000</v>
      </c>
      <c r="K22" s="159"/>
    </row>
    <row r="23" spans="1:11" ht="31.5" customHeight="1">
      <c r="A23" s="73" t="s">
        <v>28</v>
      </c>
      <c r="B23" s="74" t="s">
        <v>29</v>
      </c>
      <c r="C23" s="74" t="s">
        <v>30</v>
      </c>
      <c r="D23" s="75" t="s">
        <v>31</v>
      </c>
      <c r="E23" s="76" t="s">
        <v>32</v>
      </c>
      <c r="F23" s="76"/>
      <c r="G23" s="76"/>
      <c r="H23" s="77" t="s">
        <v>33</v>
      </c>
      <c r="I23" s="77" t="s">
        <v>34</v>
      </c>
      <c r="J23" s="78" t="s">
        <v>35</v>
      </c>
      <c r="K23" s="79" t="s">
        <v>36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40" t="s">
        <v>37</v>
      </c>
      <c r="F25" s="34" t="s">
        <v>38</v>
      </c>
      <c r="G25" s="36" t="s">
        <v>39</v>
      </c>
      <c r="H25" s="77"/>
      <c r="I25" s="77"/>
      <c r="J25" s="78"/>
      <c r="K25" s="79"/>
    </row>
    <row r="26" spans="1:11" ht="24.75" customHeight="1">
      <c r="A26" s="80" t="s">
        <v>46</v>
      </c>
      <c r="B26" s="81">
        <v>16</v>
      </c>
      <c r="C26" s="24">
        <v>616</v>
      </c>
      <c r="D26" s="52"/>
      <c r="E26" s="140">
        <v>500</v>
      </c>
      <c r="F26" s="141">
        <v>1000</v>
      </c>
      <c r="G26" s="142">
        <v>200</v>
      </c>
      <c r="H26" s="143">
        <f aca="true" t="shared" si="2" ref="H26:H35">SUM(E26:G26)</f>
        <v>1700</v>
      </c>
      <c r="I26" s="144"/>
      <c r="J26" s="160">
        <f aca="true" t="shared" si="3" ref="J26:J35">H26+I26</f>
        <v>1700</v>
      </c>
      <c r="K26" s="146" t="s">
        <v>42</v>
      </c>
    </row>
    <row r="27" spans="1:11" ht="24.75" customHeight="1">
      <c r="A27" s="80"/>
      <c r="B27" s="65">
        <v>17</v>
      </c>
      <c r="C27" s="24">
        <v>665</v>
      </c>
      <c r="D27" s="52"/>
      <c r="E27" s="140">
        <v>250</v>
      </c>
      <c r="F27" s="141">
        <v>1000</v>
      </c>
      <c r="G27" s="142"/>
      <c r="H27" s="143">
        <f t="shared" si="2"/>
        <v>1250</v>
      </c>
      <c r="I27" s="144"/>
      <c r="J27" s="160">
        <f t="shared" si="3"/>
        <v>1250</v>
      </c>
      <c r="K27" s="146" t="s">
        <v>45</v>
      </c>
    </row>
    <row r="28" spans="1:11" ht="24.75" customHeight="1">
      <c r="A28" s="80"/>
      <c r="B28" s="51">
        <v>18</v>
      </c>
      <c r="C28" s="121">
        <v>370</v>
      </c>
      <c r="D28" s="147"/>
      <c r="E28" s="148"/>
      <c r="F28" s="149"/>
      <c r="G28" s="150"/>
      <c r="H28" s="143">
        <f t="shared" si="2"/>
        <v>0</v>
      </c>
      <c r="I28" s="151">
        <v>300</v>
      </c>
      <c r="J28" s="160">
        <f t="shared" si="3"/>
        <v>300</v>
      </c>
      <c r="K28" s="120"/>
    </row>
    <row r="29" spans="1:11" ht="24.75" customHeight="1">
      <c r="A29" s="80"/>
      <c r="B29" s="51">
        <v>19</v>
      </c>
      <c r="C29" s="121">
        <v>468</v>
      </c>
      <c r="D29" s="147"/>
      <c r="E29" s="148">
        <v>730</v>
      </c>
      <c r="F29" s="149">
        <v>1000</v>
      </c>
      <c r="G29" s="150"/>
      <c r="H29" s="143">
        <f t="shared" si="2"/>
        <v>1730</v>
      </c>
      <c r="I29" s="151"/>
      <c r="J29" s="160">
        <f t="shared" si="3"/>
        <v>1730</v>
      </c>
      <c r="K29" s="120" t="s">
        <v>41</v>
      </c>
    </row>
    <row r="30" spans="1:11" ht="24.75" customHeight="1">
      <c r="A30" s="80"/>
      <c r="B30" s="51">
        <v>20</v>
      </c>
      <c r="C30" s="121">
        <v>463</v>
      </c>
      <c r="D30" s="147"/>
      <c r="E30" s="148"/>
      <c r="F30" s="149">
        <v>1080</v>
      </c>
      <c r="G30" s="150"/>
      <c r="H30" s="143">
        <f t="shared" si="2"/>
        <v>1080</v>
      </c>
      <c r="I30" s="151"/>
      <c r="J30" s="160">
        <f t="shared" si="3"/>
        <v>1080</v>
      </c>
      <c r="K30" s="120" t="s">
        <v>41</v>
      </c>
    </row>
    <row r="31" spans="1:11" ht="24.75" customHeight="1">
      <c r="A31" s="80"/>
      <c r="B31" s="51">
        <v>21</v>
      </c>
      <c r="C31" s="121">
        <v>613</v>
      </c>
      <c r="D31" s="147"/>
      <c r="E31" s="148">
        <v>550</v>
      </c>
      <c r="F31" s="149">
        <v>1000</v>
      </c>
      <c r="G31" s="150">
        <v>400</v>
      </c>
      <c r="H31" s="143">
        <f t="shared" si="2"/>
        <v>1950</v>
      </c>
      <c r="I31" s="151"/>
      <c r="J31" s="160">
        <f t="shared" si="3"/>
        <v>1950</v>
      </c>
      <c r="K31" s="120" t="s">
        <v>81</v>
      </c>
    </row>
    <row r="32" spans="1:11" ht="24.75" customHeight="1">
      <c r="A32" s="80"/>
      <c r="B32" s="51">
        <v>22</v>
      </c>
      <c r="C32" s="121">
        <v>463</v>
      </c>
      <c r="D32" s="147"/>
      <c r="E32" s="148">
        <v>470</v>
      </c>
      <c r="F32" s="149">
        <v>1000</v>
      </c>
      <c r="G32" s="150"/>
      <c r="H32" s="143">
        <f t="shared" si="2"/>
        <v>1470</v>
      </c>
      <c r="I32" s="151"/>
      <c r="J32" s="160">
        <f t="shared" si="3"/>
        <v>1470</v>
      </c>
      <c r="K32" s="120" t="s">
        <v>45</v>
      </c>
    </row>
    <row r="33" spans="1:11" ht="24.75" customHeight="1">
      <c r="A33" s="80"/>
      <c r="B33" s="51">
        <v>23</v>
      </c>
      <c r="C33" s="121">
        <v>468</v>
      </c>
      <c r="D33" s="147"/>
      <c r="E33" s="148">
        <v>590</v>
      </c>
      <c r="F33" s="149">
        <v>1000</v>
      </c>
      <c r="G33" s="150">
        <v>400</v>
      </c>
      <c r="H33" s="143">
        <f t="shared" si="2"/>
        <v>1990</v>
      </c>
      <c r="I33" s="151"/>
      <c r="J33" s="160">
        <f t="shared" si="3"/>
        <v>1990</v>
      </c>
      <c r="K33" s="120" t="s">
        <v>42</v>
      </c>
    </row>
    <row r="34" spans="1:11" ht="24.75" customHeight="1">
      <c r="A34" s="80"/>
      <c r="B34" s="51">
        <v>24</v>
      </c>
      <c r="C34" s="121">
        <v>613</v>
      </c>
      <c r="D34" s="147"/>
      <c r="E34" s="148">
        <v>1860</v>
      </c>
      <c r="F34" s="149">
        <v>1000</v>
      </c>
      <c r="G34" s="150"/>
      <c r="H34" s="143">
        <f t="shared" si="2"/>
        <v>2860</v>
      </c>
      <c r="I34" s="151"/>
      <c r="J34" s="160">
        <f t="shared" si="3"/>
        <v>2860</v>
      </c>
      <c r="K34" s="120" t="s">
        <v>81</v>
      </c>
    </row>
    <row r="35" spans="1:11" ht="24.75" customHeight="1">
      <c r="A35" s="80"/>
      <c r="B35" s="65">
        <v>25</v>
      </c>
      <c r="C35" s="152">
        <v>463</v>
      </c>
      <c r="D35" s="153"/>
      <c r="E35" s="154">
        <v>770</v>
      </c>
      <c r="F35" s="155">
        <v>1000</v>
      </c>
      <c r="G35" s="156"/>
      <c r="H35" s="143">
        <f t="shared" si="2"/>
        <v>1770</v>
      </c>
      <c r="I35" s="158"/>
      <c r="J35" s="160">
        <f t="shared" si="3"/>
        <v>1770</v>
      </c>
      <c r="K35" s="159" t="s">
        <v>45</v>
      </c>
    </row>
    <row r="36" spans="1:11" ht="31.5" customHeight="1">
      <c r="A36" s="73" t="s">
        <v>28</v>
      </c>
      <c r="B36" s="74" t="s">
        <v>29</v>
      </c>
      <c r="C36" s="74" t="s">
        <v>30</v>
      </c>
      <c r="D36" s="75" t="s">
        <v>31</v>
      </c>
      <c r="E36" s="76" t="s">
        <v>32</v>
      </c>
      <c r="F36" s="76"/>
      <c r="G36" s="76"/>
      <c r="H36" s="77" t="s">
        <v>33</v>
      </c>
      <c r="I36" s="77" t="s">
        <v>34</v>
      </c>
      <c r="J36" s="83" t="s">
        <v>35</v>
      </c>
      <c r="K36" s="79" t="s">
        <v>36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40" t="s">
        <v>37</v>
      </c>
      <c r="F38" s="34" t="s">
        <v>38</v>
      </c>
      <c r="G38" s="36" t="s">
        <v>39</v>
      </c>
      <c r="H38" s="77"/>
      <c r="I38" s="77"/>
      <c r="J38" s="83"/>
      <c r="K38" s="79"/>
    </row>
    <row r="39" spans="1:11" ht="24.75" customHeight="1">
      <c r="A39" s="41" t="s">
        <v>48</v>
      </c>
      <c r="B39" s="42">
        <v>26</v>
      </c>
      <c r="C39" s="161">
        <v>616</v>
      </c>
      <c r="D39" s="162"/>
      <c r="E39" s="163">
        <v>630</v>
      </c>
      <c r="F39" s="164">
        <v>1000</v>
      </c>
      <c r="G39" s="165"/>
      <c r="H39" s="166">
        <f aca="true" t="shared" si="4" ref="H39:H48">SUM(E39:G39)</f>
        <v>1630</v>
      </c>
      <c r="I39" s="167"/>
      <c r="J39" s="168">
        <f aca="true" t="shared" si="5" ref="J39:J48">H39+I39</f>
        <v>1630</v>
      </c>
      <c r="K39" s="169" t="s">
        <v>45</v>
      </c>
    </row>
    <row r="40" spans="1:11" ht="24.75" customHeight="1">
      <c r="A40" s="41"/>
      <c r="B40" s="65">
        <v>27</v>
      </c>
      <c r="C40" s="121">
        <v>463</v>
      </c>
      <c r="D40" s="147"/>
      <c r="E40" s="148">
        <v>570</v>
      </c>
      <c r="F40" s="149">
        <v>500</v>
      </c>
      <c r="G40" s="150">
        <v>500</v>
      </c>
      <c r="H40" s="166">
        <f t="shared" si="4"/>
        <v>1570</v>
      </c>
      <c r="I40" s="151"/>
      <c r="J40" s="168">
        <f t="shared" si="5"/>
        <v>1570</v>
      </c>
      <c r="K40" s="120" t="s">
        <v>42</v>
      </c>
    </row>
    <row r="41" spans="1:11" ht="24.75" customHeight="1">
      <c r="A41" s="41"/>
      <c r="B41" s="51">
        <v>28</v>
      </c>
      <c r="C41" s="121">
        <v>876</v>
      </c>
      <c r="D41" s="147"/>
      <c r="E41" s="148">
        <v>490</v>
      </c>
      <c r="F41" s="149">
        <v>1000</v>
      </c>
      <c r="G41" s="150"/>
      <c r="H41" s="166">
        <f t="shared" si="4"/>
        <v>1490</v>
      </c>
      <c r="I41" s="151"/>
      <c r="J41" s="168">
        <f t="shared" si="5"/>
        <v>1490</v>
      </c>
      <c r="K41" s="120" t="s">
        <v>45</v>
      </c>
    </row>
    <row r="42" spans="1:11" ht="24.75" customHeight="1">
      <c r="A42" s="41"/>
      <c r="B42" s="51">
        <v>29</v>
      </c>
      <c r="C42" s="121">
        <v>876</v>
      </c>
      <c r="D42" s="147"/>
      <c r="E42" s="148">
        <v>480</v>
      </c>
      <c r="F42" s="149">
        <v>1000</v>
      </c>
      <c r="G42" s="150"/>
      <c r="H42" s="166">
        <f t="shared" si="4"/>
        <v>1480</v>
      </c>
      <c r="I42" s="151"/>
      <c r="J42" s="168">
        <f t="shared" si="5"/>
        <v>1480</v>
      </c>
      <c r="K42" s="120" t="s">
        <v>45</v>
      </c>
    </row>
    <row r="43" spans="1:11" ht="24.75" customHeight="1">
      <c r="A43" s="41"/>
      <c r="B43" s="51">
        <v>30</v>
      </c>
      <c r="C43" s="121">
        <v>616</v>
      </c>
      <c r="D43" s="147"/>
      <c r="E43" s="148"/>
      <c r="F43" s="149">
        <v>730</v>
      </c>
      <c r="G43" s="150"/>
      <c r="H43" s="166">
        <f t="shared" si="4"/>
        <v>730</v>
      </c>
      <c r="I43" s="151"/>
      <c r="J43" s="168">
        <f t="shared" si="5"/>
        <v>730</v>
      </c>
      <c r="K43" s="120" t="s">
        <v>45</v>
      </c>
    </row>
    <row r="44" spans="1:11" ht="24.75" customHeight="1">
      <c r="A44" s="41"/>
      <c r="B44" s="51">
        <v>31</v>
      </c>
      <c r="C44" s="121">
        <v>463</v>
      </c>
      <c r="D44" s="147"/>
      <c r="E44" s="148">
        <v>150</v>
      </c>
      <c r="F44" s="149">
        <v>500</v>
      </c>
      <c r="G44" s="150">
        <v>500</v>
      </c>
      <c r="H44" s="166">
        <f t="shared" si="4"/>
        <v>1150</v>
      </c>
      <c r="I44" s="151"/>
      <c r="J44" s="168">
        <f t="shared" si="5"/>
        <v>1150</v>
      </c>
      <c r="K44" s="120" t="s">
        <v>42</v>
      </c>
    </row>
    <row r="45" spans="1:11" ht="24.75" customHeight="1">
      <c r="A45" s="41"/>
      <c r="B45" s="51">
        <v>32</v>
      </c>
      <c r="C45" s="121"/>
      <c r="D45" s="147"/>
      <c r="E45" s="148"/>
      <c r="F45" s="149"/>
      <c r="G45" s="150"/>
      <c r="H45" s="166">
        <f t="shared" si="4"/>
        <v>0</v>
      </c>
      <c r="I45" s="151"/>
      <c r="J45" s="168">
        <f t="shared" si="5"/>
        <v>0</v>
      </c>
      <c r="K45" s="120"/>
    </row>
    <row r="46" spans="1:11" ht="24.75" customHeight="1">
      <c r="A46" s="41"/>
      <c r="B46" s="51">
        <v>33</v>
      </c>
      <c r="C46" s="121"/>
      <c r="D46" s="147"/>
      <c r="E46" s="148"/>
      <c r="F46" s="149"/>
      <c r="G46" s="150"/>
      <c r="H46" s="166">
        <f t="shared" si="4"/>
        <v>0</v>
      </c>
      <c r="I46" s="151"/>
      <c r="J46" s="168">
        <f t="shared" si="5"/>
        <v>0</v>
      </c>
      <c r="K46" s="120"/>
    </row>
    <row r="47" spans="1:11" ht="24.75" customHeight="1">
      <c r="A47" s="41"/>
      <c r="B47" s="92">
        <v>34</v>
      </c>
      <c r="C47" s="152"/>
      <c r="D47" s="153"/>
      <c r="E47" s="148"/>
      <c r="F47" s="149"/>
      <c r="G47" s="150"/>
      <c r="H47" s="166">
        <f t="shared" si="4"/>
        <v>0</v>
      </c>
      <c r="I47" s="151"/>
      <c r="J47" s="168">
        <f t="shared" si="5"/>
        <v>0</v>
      </c>
      <c r="K47" s="120"/>
    </row>
    <row r="48" spans="1:11" ht="24.75" customHeight="1">
      <c r="A48" s="41"/>
      <c r="B48" s="65">
        <v>35</v>
      </c>
      <c r="C48" s="152"/>
      <c r="D48" s="153"/>
      <c r="E48" s="154"/>
      <c r="F48" s="155"/>
      <c r="G48" s="156"/>
      <c r="H48" s="166">
        <f t="shared" si="4"/>
        <v>0</v>
      </c>
      <c r="I48" s="158"/>
      <c r="J48" s="168">
        <f t="shared" si="5"/>
        <v>0</v>
      </c>
      <c r="K48" s="159"/>
    </row>
    <row r="49" spans="1:11" ht="30" customHeight="1">
      <c r="A49" s="93" t="s">
        <v>49</v>
      </c>
      <c r="B49" s="93"/>
      <c r="C49" s="93"/>
      <c r="D49" s="93"/>
      <c r="E49" s="94">
        <f>SUM(E8:E48)</f>
        <v>20540</v>
      </c>
      <c r="F49" s="95"/>
      <c r="G49" s="95"/>
      <c r="H49" s="95"/>
      <c r="I49" s="95"/>
      <c r="J49" s="95"/>
      <c r="K49" s="95"/>
    </row>
    <row r="50" spans="1:11" ht="28.5" customHeight="1">
      <c r="A50" s="93" t="s">
        <v>50</v>
      </c>
      <c r="B50" s="93"/>
      <c r="C50" s="93"/>
      <c r="D50" s="93"/>
      <c r="E50" s="93"/>
      <c r="F50" s="94">
        <f>SUM(F8:F48)</f>
        <v>23690</v>
      </c>
      <c r="G50" s="95"/>
      <c r="H50" s="95"/>
      <c r="I50" s="95"/>
      <c r="J50" s="95"/>
      <c r="K50" s="95"/>
    </row>
    <row r="51" spans="1:11" ht="24.75" customHeight="1">
      <c r="A51" s="93" t="s">
        <v>51</v>
      </c>
      <c r="B51" s="93"/>
      <c r="C51" s="93"/>
      <c r="D51" s="93"/>
      <c r="E51" s="93"/>
      <c r="F51" s="93"/>
      <c r="G51" s="96">
        <f>SUM(G8:G48)</f>
        <v>3070</v>
      </c>
      <c r="H51" s="95"/>
      <c r="I51" s="95"/>
      <c r="J51" s="95"/>
      <c r="K51" s="95"/>
    </row>
    <row r="52" spans="1:11" ht="28.5" customHeight="1">
      <c r="A52" s="93" t="s">
        <v>52</v>
      </c>
      <c r="B52" s="93"/>
      <c r="C52" s="93"/>
      <c r="D52" s="93"/>
      <c r="E52" s="93"/>
      <c r="F52" s="93"/>
      <c r="G52" s="93"/>
      <c r="H52" s="97">
        <f>SUM(H8:H48)</f>
        <v>47300</v>
      </c>
      <c r="I52" s="95"/>
      <c r="J52" s="95"/>
      <c r="K52" s="95"/>
    </row>
    <row r="53" spans="1:11" ht="24.75" customHeight="1">
      <c r="A53" s="93" t="s">
        <v>53</v>
      </c>
      <c r="B53" s="93"/>
      <c r="C53" s="93"/>
      <c r="D53" s="93"/>
      <c r="E53" s="93"/>
      <c r="F53" s="93"/>
      <c r="G53" s="93"/>
      <c r="H53" s="93"/>
      <c r="I53" s="98">
        <f>SUM(I8:I48)</f>
        <v>4550</v>
      </c>
      <c r="J53" s="95"/>
      <c r="K53" s="95"/>
    </row>
    <row r="54" spans="1:11" ht="23.25" customHeight="1">
      <c r="A54" s="93" t="s">
        <v>54</v>
      </c>
      <c r="B54" s="93"/>
      <c r="C54" s="93"/>
      <c r="D54" s="93"/>
      <c r="E54" s="93"/>
      <c r="F54" s="93"/>
      <c r="G54" s="93"/>
      <c r="H54" s="93"/>
      <c r="I54" s="93"/>
      <c r="J54" s="99">
        <f>SUM(J8:J48)</f>
        <v>51850</v>
      </c>
      <c r="K54" s="100"/>
    </row>
    <row r="55" ht="15" customHeight="1"/>
    <row r="56" spans="1:15" ht="29.25" customHeight="1">
      <c r="A56" s="23" t="s">
        <v>55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8" customFormat="1" ht="26.25" customHeight="1">
      <c r="A57" s="101" t="s">
        <v>56</v>
      </c>
      <c r="B57" s="102" t="s">
        <v>30</v>
      </c>
      <c r="C57" s="103" t="s">
        <v>31</v>
      </c>
      <c r="D57" s="104" t="s">
        <v>57</v>
      </c>
      <c r="E57" s="104"/>
      <c r="F57" s="104"/>
      <c r="G57" s="105" t="s">
        <v>58</v>
      </c>
      <c r="H57" s="105"/>
      <c r="I57" s="105"/>
      <c r="J57" s="106" t="s">
        <v>59</v>
      </c>
      <c r="K57" s="106"/>
      <c r="L57" s="106"/>
      <c r="M57" s="102" t="s">
        <v>60</v>
      </c>
      <c r="N57" s="107"/>
    </row>
    <row r="58" spans="1:14" s="108" customFormat="1" ht="55.5" customHeight="1">
      <c r="A58" s="101"/>
      <c r="B58" s="102"/>
      <c r="C58" s="103"/>
      <c r="D58" s="109" t="s">
        <v>61</v>
      </c>
      <c r="E58" s="110" t="s">
        <v>62</v>
      </c>
      <c r="F58" s="111" t="s">
        <v>63</v>
      </c>
      <c r="G58" s="112" t="s">
        <v>61</v>
      </c>
      <c r="H58" s="110" t="s">
        <v>62</v>
      </c>
      <c r="I58" s="113" t="s">
        <v>64</v>
      </c>
      <c r="J58" s="114" t="s">
        <v>61</v>
      </c>
      <c r="K58" s="110" t="s">
        <v>62</v>
      </c>
      <c r="L58" s="115" t="s">
        <v>65</v>
      </c>
      <c r="M58" s="102"/>
      <c r="N58" s="107"/>
    </row>
    <row r="59" spans="1:13" ht="24.75" customHeight="1">
      <c r="A59" s="116">
        <v>1</v>
      </c>
      <c r="B59" s="117"/>
      <c r="C59" s="118"/>
      <c r="D59" s="119"/>
      <c r="E59" s="120"/>
      <c r="F59" s="121"/>
      <c r="G59" s="122"/>
      <c r="H59" s="121"/>
      <c r="I59" s="123"/>
      <c r="J59" s="120"/>
      <c r="K59" s="121"/>
      <c r="L59" s="124"/>
      <c r="M59" s="117"/>
    </row>
    <row r="60" spans="1:13" ht="24.75" customHeight="1">
      <c r="A60" s="116">
        <v>2</v>
      </c>
      <c r="B60" s="117"/>
      <c r="C60" s="118"/>
      <c r="D60" s="119"/>
      <c r="E60" s="120"/>
      <c r="F60" s="121"/>
      <c r="G60" s="122"/>
      <c r="H60" s="121"/>
      <c r="I60" s="123"/>
      <c r="J60" s="120"/>
      <c r="K60" s="121"/>
      <c r="L60" s="124"/>
      <c r="M60" s="117"/>
    </row>
    <row r="61" spans="1:13" ht="24.75" customHeight="1">
      <c r="A61" s="116">
        <v>3</v>
      </c>
      <c r="B61" s="117"/>
      <c r="C61" s="118"/>
      <c r="D61" s="119"/>
      <c r="E61" s="120"/>
      <c r="F61" s="121"/>
      <c r="G61" s="122"/>
      <c r="H61" s="121"/>
      <c r="I61" s="123"/>
      <c r="J61" s="120"/>
      <c r="K61" s="121"/>
      <c r="L61" s="124"/>
      <c r="M61" s="117"/>
    </row>
    <row r="62" spans="1:13" ht="24.75" customHeight="1">
      <c r="A62" s="116">
        <v>4</v>
      </c>
      <c r="B62" s="117"/>
      <c r="C62" s="118"/>
      <c r="D62" s="119"/>
      <c r="E62" s="120"/>
      <c r="F62" s="121"/>
      <c r="G62" s="122"/>
      <c r="H62" s="121"/>
      <c r="I62" s="123"/>
      <c r="J62" s="120"/>
      <c r="K62" s="121"/>
      <c r="L62" s="124"/>
      <c r="M62" s="117"/>
    </row>
    <row r="63" spans="1:13" ht="24.75" customHeight="1">
      <c r="A63" s="116">
        <v>5</v>
      </c>
      <c r="B63" s="117"/>
      <c r="C63" s="118"/>
      <c r="D63" s="119"/>
      <c r="E63" s="120"/>
      <c r="F63" s="121"/>
      <c r="G63" s="122"/>
      <c r="H63" s="121"/>
      <c r="I63" s="123"/>
      <c r="J63" s="120"/>
      <c r="K63" s="121"/>
      <c r="L63" s="124"/>
      <c r="M63" s="117"/>
    </row>
    <row r="64" spans="1:13" ht="24.75" customHeight="1">
      <c r="A64" s="116">
        <v>6</v>
      </c>
      <c r="B64" s="117"/>
      <c r="C64" s="118"/>
      <c r="D64" s="119"/>
      <c r="E64" s="120"/>
      <c r="F64" s="121"/>
      <c r="G64" s="122"/>
      <c r="H64" s="121"/>
      <c r="I64" s="123"/>
      <c r="J64" s="120"/>
      <c r="K64" s="121"/>
      <c r="L64" s="124"/>
      <c r="M64" s="117"/>
    </row>
    <row r="65" spans="1:13" ht="24.75" customHeight="1">
      <c r="A65" s="116">
        <v>7</v>
      </c>
      <c r="B65" s="117"/>
      <c r="C65" s="118"/>
      <c r="D65" s="119"/>
      <c r="E65" s="120"/>
      <c r="F65" s="121"/>
      <c r="G65" s="122"/>
      <c r="H65" s="121"/>
      <c r="I65" s="123"/>
      <c r="J65" s="120"/>
      <c r="K65" s="121"/>
      <c r="L65" s="124"/>
      <c r="M65" s="117"/>
    </row>
    <row r="66" spans="1:13" ht="24.75" customHeight="1">
      <c r="A66" s="116">
        <v>8</v>
      </c>
      <c r="B66" s="117"/>
      <c r="C66" s="118"/>
      <c r="D66" s="119"/>
      <c r="E66" s="120"/>
      <c r="F66" s="121"/>
      <c r="G66" s="122"/>
      <c r="H66" s="121"/>
      <c r="I66" s="123"/>
      <c r="J66" s="120"/>
      <c r="K66" s="121"/>
      <c r="L66" s="124"/>
      <c r="M66" s="117"/>
    </row>
    <row r="67" spans="1:13" ht="24.75" customHeight="1">
      <c r="A67" s="116">
        <v>9</v>
      </c>
      <c r="B67" s="117"/>
      <c r="C67" s="118"/>
      <c r="D67" s="119"/>
      <c r="E67" s="120"/>
      <c r="F67" s="121"/>
      <c r="G67" s="122"/>
      <c r="H67" s="121"/>
      <c r="I67" s="123"/>
      <c r="J67" s="120"/>
      <c r="K67" s="121"/>
      <c r="L67" s="124"/>
      <c r="M67" s="117"/>
    </row>
    <row r="68" spans="1:13" ht="24.75" customHeight="1">
      <c r="A68" s="116">
        <v>10</v>
      </c>
      <c r="B68" s="117"/>
      <c r="C68" s="118"/>
      <c r="D68" s="119"/>
      <c r="E68" s="120"/>
      <c r="F68" s="121"/>
      <c r="G68" s="122"/>
      <c r="H68" s="121"/>
      <c r="I68" s="123"/>
      <c r="J68" s="120"/>
      <c r="K68" s="121"/>
      <c r="L68" s="124"/>
      <c r="M68" s="117"/>
    </row>
    <row r="69" spans="1:13" ht="24.75" customHeight="1">
      <c r="A69" s="116">
        <v>11</v>
      </c>
      <c r="B69" s="117"/>
      <c r="C69" s="118"/>
      <c r="D69" s="119"/>
      <c r="E69" s="120"/>
      <c r="F69" s="121"/>
      <c r="G69" s="122"/>
      <c r="H69" s="121"/>
      <c r="I69" s="123"/>
      <c r="J69" s="120"/>
      <c r="K69" s="121"/>
      <c r="L69" s="124"/>
      <c r="M69" s="117"/>
    </row>
    <row r="70" spans="1:13" ht="24.75" customHeight="1">
      <c r="A70" s="116">
        <v>12</v>
      </c>
      <c r="B70" s="117"/>
      <c r="C70" s="118"/>
      <c r="D70" s="119"/>
      <c r="E70" s="120"/>
      <c r="F70" s="121"/>
      <c r="G70" s="122"/>
      <c r="H70" s="121"/>
      <c r="I70" s="123"/>
      <c r="J70" s="120"/>
      <c r="K70" s="121"/>
      <c r="L70" s="124"/>
      <c r="M70" s="117"/>
    </row>
    <row r="71" spans="1:13" ht="24.75" customHeight="1">
      <c r="A71" s="116">
        <v>13</v>
      </c>
      <c r="B71" s="117"/>
      <c r="C71" s="118"/>
      <c r="D71" s="119"/>
      <c r="E71" s="120"/>
      <c r="F71" s="121"/>
      <c r="G71" s="122"/>
      <c r="H71" s="121"/>
      <c r="I71" s="123"/>
      <c r="J71" s="120"/>
      <c r="K71" s="121"/>
      <c r="L71" s="124"/>
      <c r="M71" s="117"/>
    </row>
    <row r="72" spans="1:13" ht="24.75" customHeight="1">
      <c r="A72" s="116">
        <v>14</v>
      </c>
      <c r="B72" s="117"/>
      <c r="C72" s="118"/>
      <c r="D72" s="119"/>
      <c r="E72" s="120"/>
      <c r="F72" s="121"/>
      <c r="G72" s="122"/>
      <c r="H72" s="121"/>
      <c r="I72" s="123"/>
      <c r="J72" s="120"/>
      <c r="K72" s="121"/>
      <c r="L72" s="124"/>
      <c r="M72" s="117"/>
    </row>
    <row r="73" spans="1:13" ht="24.75" customHeight="1">
      <c r="A73" s="116">
        <v>15</v>
      </c>
      <c r="B73" s="117"/>
      <c r="C73" s="118"/>
      <c r="D73" s="119"/>
      <c r="E73" s="120"/>
      <c r="F73" s="121"/>
      <c r="G73" s="122"/>
      <c r="H73" s="121"/>
      <c r="I73" s="123"/>
      <c r="J73" s="120"/>
      <c r="K73" s="121"/>
      <c r="L73" s="124"/>
      <c r="M73" s="117"/>
    </row>
    <row r="74" spans="1:10" ht="24.75" customHeight="1">
      <c r="A74" s="12" t="s">
        <v>66</v>
      </c>
      <c r="B74" s="12"/>
      <c r="C74" s="12"/>
      <c r="D74" s="12"/>
      <c r="E74" s="12"/>
      <c r="F74" s="12"/>
      <c r="G74" s="12"/>
      <c r="H74" s="12"/>
      <c r="I74" s="12"/>
      <c r="J74" s="125">
        <f>(SUM(D59:D73)/1000)+(SUM(G59:G73)/1000)+(SUM(J59:J73)/1000)</f>
        <v>0</v>
      </c>
    </row>
    <row r="75" spans="1:10" ht="24.75" customHeight="1">
      <c r="A75" s="12" t="s">
        <v>67</v>
      </c>
      <c r="B75" s="12"/>
      <c r="C75" s="12"/>
      <c r="D75" s="12"/>
      <c r="E75" s="12"/>
      <c r="F75" s="12"/>
      <c r="G75" s="12"/>
      <c r="H75" s="12"/>
      <c r="I75" s="12"/>
      <c r="J75" s="125">
        <f>(SUM(E59:E73))+(SUM(H59:H73))+(SUM(K59:K73))</f>
        <v>0</v>
      </c>
    </row>
    <row r="76" spans="1:10" ht="24.75" customHeight="1">
      <c r="A76" s="12" t="s">
        <v>68</v>
      </c>
      <c r="B76" s="12"/>
      <c r="C76" s="12"/>
      <c r="D76" s="12"/>
      <c r="E76" s="12"/>
      <c r="F76" s="12"/>
      <c r="G76" s="12"/>
      <c r="H76" s="12"/>
      <c r="I76" s="12"/>
      <c r="J76" s="125">
        <f>(SUM(F59:F73))+(SUM(I59:I73))+(SUM(L59:L73))</f>
        <v>0</v>
      </c>
    </row>
    <row r="79" spans="1:15" ht="29.25" customHeight="1">
      <c r="A79" s="23" t="s">
        <v>69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8" customFormat="1" ht="26.25" customHeight="1">
      <c r="A80" s="101" t="s">
        <v>56</v>
      </c>
      <c r="B80" s="102" t="s">
        <v>30</v>
      </c>
      <c r="C80" s="103" t="s">
        <v>31</v>
      </c>
      <c r="D80" s="104" t="s">
        <v>57</v>
      </c>
      <c r="E80" s="104"/>
      <c r="F80" s="104"/>
      <c r="G80" s="105" t="s">
        <v>58</v>
      </c>
      <c r="H80" s="105"/>
      <c r="I80" s="105"/>
      <c r="J80" s="106" t="s">
        <v>59</v>
      </c>
      <c r="K80" s="106"/>
      <c r="L80" s="106"/>
      <c r="M80" s="102" t="s">
        <v>60</v>
      </c>
      <c r="N80" s="107"/>
    </row>
    <row r="81" spans="1:14" s="108" customFormat="1" ht="55.5" customHeight="1">
      <c r="A81" s="101"/>
      <c r="B81" s="102"/>
      <c r="C81" s="103"/>
      <c r="D81" s="109" t="s">
        <v>61</v>
      </c>
      <c r="E81" s="110" t="s">
        <v>62</v>
      </c>
      <c r="F81" s="111" t="s">
        <v>63</v>
      </c>
      <c r="G81" s="112" t="s">
        <v>61</v>
      </c>
      <c r="H81" s="110" t="s">
        <v>62</v>
      </c>
      <c r="I81" s="113" t="s">
        <v>64</v>
      </c>
      <c r="J81" s="114" t="s">
        <v>61</v>
      </c>
      <c r="K81" s="110" t="s">
        <v>62</v>
      </c>
      <c r="L81" s="115" t="s">
        <v>65</v>
      </c>
      <c r="M81" s="102"/>
      <c r="N81" s="107"/>
    </row>
    <row r="82" spans="1:13" ht="24.75" customHeight="1">
      <c r="A82" s="116">
        <v>1</v>
      </c>
      <c r="B82" s="117">
        <v>873</v>
      </c>
      <c r="C82" s="118"/>
      <c r="D82" s="119">
        <v>2530</v>
      </c>
      <c r="E82" s="120"/>
      <c r="F82" s="121"/>
      <c r="G82" s="122">
        <v>1710</v>
      </c>
      <c r="H82" s="121"/>
      <c r="I82" s="123"/>
      <c r="J82" s="120">
        <v>3230</v>
      </c>
      <c r="K82" s="121"/>
      <c r="L82" s="124"/>
      <c r="M82" s="117"/>
    </row>
    <row r="83" spans="1:13" ht="24.75" customHeight="1">
      <c r="A83" s="116">
        <v>2</v>
      </c>
      <c r="B83" s="117">
        <v>847</v>
      </c>
      <c r="C83" s="118"/>
      <c r="D83" s="119">
        <v>3490</v>
      </c>
      <c r="E83" s="120"/>
      <c r="F83" s="121"/>
      <c r="G83" s="122">
        <v>1110</v>
      </c>
      <c r="H83" s="121"/>
      <c r="I83" s="123"/>
      <c r="J83" s="120">
        <v>1670</v>
      </c>
      <c r="K83" s="121"/>
      <c r="L83" s="124"/>
      <c r="M83" s="117"/>
    </row>
    <row r="84" spans="1:13" ht="24.75" customHeight="1">
      <c r="A84" s="116">
        <v>3</v>
      </c>
      <c r="B84" s="117">
        <v>847</v>
      </c>
      <c r="C84" s="118"/>
      <c r="D84" s="119">
        <v>1340</v>
      </c>
      <c r="E84" s="120"/>
      <c r="F84" s="121"/>
      <c r="G84" s="122">
        <v>5140</v>
      </c>
      <c r="H84" s="121"/>
      <c r="I84" s="123"/>
      <c r="J84" s="120"/>
      <c r="K84" s="121"/>
      <c r="L84" s="124"/>
      <c r="M84" s="117"/>
    </row>
    <row r="85" spans="1:13" ht="24.75" customHeight="1">
      <c r="A85" s="116">
        <v>4</v>
      </c>
      <c r="B85" s="117">
        <v>873</v>
      </c>
      <c r="C85" s="118"/>
      <c r="D85" s="119">
        <v>2500</v>
      </c>
      <c r="E85" s="120"/>
      <c r="F85" s="121"/>
      <c r="G85" s="122">
        <v>3040</v>
      </c>
      <c r="H85" s="121"/>
      <c r="I85" s="123"/>
      <c r="J85" s="120"/>
      <c r="K85" s="121"/>
      <c r="L85" s="124"/>
      <c r="M85" s="117"/>
    </row>
    <row r="86" spans="1:13" ht="24.75" customHeight="1">
      <c r="A86" s="116">
        <v>5</v>
      </c>
      <c r="B86" s="117"/>
      <c r="C86" s="118"/>
      <c r="D86" s="119"/>
      <c r="E86" s="120"/>
      <c r="F86" s="121"/>
      <c r="G86" s="122"/>
      <c r="H86" s="121"/>
      <c r="I86" s="123"/>
      <c r="J86" s="120"/>
      <c r="K86" s="121"/>
      <c r="L86" s="124"/>
      <c r="M86" s="117"/>
    </row>
    <row r="87" spans="1:13" ht="24.75" customHeight="1">
      <c r="A87" s="116">
        <v>6</v>
      </c>
      <c r="B87" s="117"/>
      <c r="C87" s="118"/>
      <c r="D87" s="119"/>
      <c r="E87" s="120"/>
      <c r="F87" s="121"/>
      <c r="G87" s="122"/>
      <c r="H87" s="121"/>
      <c r="I87" s="123"/>
      <c r="J87" s="120"/>
      <c r="K87" s="121"/>
      <c r="L87" s="124"/>
      <c r="M87" s="117"/>
    </row>
    <row r="88" spans="1:13" ht="24.75" customHeight="1">
      <c r="A88" s="116">
        <v>7</v>
      </c>
      <c r="B88" s="117"/>
      <c r="C88" s="118"/>
      <c r="D88" s="119"/>
      <c r="E88" s="120"/>
      <c r="F88" s="121"/>
      <c r="G88" s="122"/>
      <c r="H88" s="121"/>
      <c r="I88" s="123"/>
      <c r="J88" s="120"/>
      <c r="K88" s="121"/>
      <c r="L88" s="124"/>
      <c r="M88" s="117"/>
    </row>
    <row r="89" spans="1:13" ht="24.75" customHeight="1">
      <c r="A89" s="116">
        <v>8</v>
      </c>
      <c r="B89" s="117"/>
      <c r="C89" s="118"/>
      <c r="D89" s="119"/>
      <c r="E89" s="120"/>
      <c r="F89" s="121"/>
      <c r="G89" s="122"/>
      <c r="H89" s="121"/>
      <c r="I89" s="123"/>
      <c r="J89" s="120"/>
      <c r="K89" s="121"/>
      <c r="L89" s="124"/>
      <c r="M89" s="117"/>
    </row>
    <row r="90" spans="1:13" ht="24.75" customHeight="1">
      <c r="A90" s="116">
        <v>9</v>
      </c>
      <c r="B90" s="117"/>
      <c r="C90" s="118"/>
      <c r="D90" s="119"/>
      <c r="E90" s="120"/>
      <c r="F90" s="121"/>
      <c r="G90" s="122"/>
      <c r="H90" s="121"/>
      <c r="I90" s="123"/>
      <c r="J90" s="120"/>
      <c r="K90" s="121"/>
      <c r="L90" s="124"/>
      <c r="M90" s="117"/>
    </row>
    <row r="91" spans="1:13" ht="24.75" customHeight="1">
      <c r="A91" s="116">
        <v>10</v>
      </c>
      <c r="B91" s="117"/>
      <c r="C91" s="118"/>
      <c r="D91" s="119"/>
      <c r="E91" s="120"/>
      <c r="F91" s="121"/>
      <c r="G91" s="122"/>
      <c r="H91" s="121"/>
      <c r="I91" s="123"/>
      <c r="J91" s="120"/>
      <c r="K91" s="121"/>
      <c r="L91" s="124"/>
      <c r="M91" s="117"/>
    </row>
    <row r="92" spans="1:13" ht="24.75" customHeight="1">
      <c r="A92" s="116">
        <v>11</v>
      </c>
      <c r="B92" s="117"/>
      <c r="C92" s="118"/>
      <c r="D92" s="119"/>
      <c r="E92" s="120"/>
      <c r="F92" s="121"/>
      <c r="G92" s="122"/>
      <c r="H92" s="121"/>
      <c r="I92" s="123"/>
      <c r="J92" s="120"/>
      <c r="K92" s="121"/>
      <c r="L92" s="124"/>
      <c r="M92" s="117"/>
    </row>
    <row r="93" spans="1:13" ht="24.75" customHeight="1">
      <c r="A93" s="116">
        <v>12</v>
      </c>
      <c r="B93" s="117"/>
      <c r="C93" s="118"/>
      <c r="D93" s="119"/>
      <c r="E93" s="120"/>
      <c r="F93" s="121"/>
      <c r="G93" s="122"/>
      <c r="H93" s="121"/>
      <c r="I93" s="123"/>
      <c r="J93" s="120"/>
      <c r="K93" s="121"/>
      <c r="L93" s="124"/>
      <c r="M93" s="117"/>
    </row>
    <row r="94" spans="1:13" ht="24.75" customHeight="1">
      <c r="A94" s="116">
        <v>13</v>
      </c>
      <c r="B94" s="117"/>
      <c r="C94" s="118"/>
      <c r="D94" s="119"/>
      <c r="E94" s="120"/>
      <c r="F94" s="121"/>
      <c r="G94" s="122"/>
      <c r="H94" s="121"/>
      <c r="I94" s="123"/>
      <c r="J94" s="120"/>
      <c r="K94" s="121"/>
      <c r="L94" s="124"/>
      <c r="M94" s="117"/>
    </row>
    <row r="95" spans="1:13" ht="24.75" customHeight="1">
      <c r="A95" s="116">
        <v>14</v>
      </c>
      <c r="B95" s="117"/>
      <c r="C95" s="118"/>
      <c r="D95" s="119"/>
      <c r="E95" s="120"/>
      <c r="F95" s="121"/>
      <c r="G95" s="122"/>
      <c r="H95" s="121"/>
      <c r="I95" s="123"/>
      <c r="J95" s="120"/>
      <c r="K95" s="121"/>
      <c r="L95" s="124"/>
      <c r="M95" s="117"/>
    </row>
    <row r="96" spans="1:13" ht="24.75" customHeight="1">
      <c r="A96" s="116">
        <v>15</v>
      </c>
      <c r="B96" s="117"/>
      <c r="C96" s="118"/>
      <c r="D96" s="119"/>
      <c r="E96" s="120"/>
      <c r="F96" s="121"/>
      <c r="G96" s="122"/>
      <c r="H96" s="121"/>
      <c r="I96" s="123"/>
      <c r="J96" s="120"/>
      <c r="K96" s="121"/>
      <c r="L96" s="124"/>
      <c r="M96" s="117"/>
    </row>
    <row r="97" spans="1:10" ht="24.75" customHeight="1">
      <c r="A97" s="12" t="s">
        <v>70</v>
      </c>
      <c r="B97" s="12"/>
      <c r="C97" s="12"/>
      <c r="D97" s="12"/>
      <c r="E97" s="12"/>
      <c r="F97" s="12"/>
      <c r="G97" s="12"/>
      <c r="H97" s="12"/>
      <c r="I97" s="12"/>
      <c r="J97" s="125">
        <f>(SUM(D82:D96)/1000)+(SUM(G82:G96)/1000)+(SUM(J82:J96)/1000)</f>
        <v>25.759999999999998</v>
      </c>
    </row>
    <row r="98" spans="1:10" ht="24.75" customHeight="1">
      <c r="A98" s="12" t="s">
        <v>67</v>
      </c>
      <c r="B98" s="12"/>
      <c r="C98" s="12"/>
      <c r="D98" s="12"/>
      <c r="E98" s="12"/>
      <c r="F98" s="12"/>
      <c r="G98" s="12"/>
      <c r="H98" s="12"/>
      <c r="I98" s="12"/>
      <c r="J98" s="125">
        <f>(SUM(E82:E96))+(SUM(H82:H96))+(SUM(K82:K96))</f>
        <v>0</v>
      </c>
    </row>
    <row r="99" spans="1:10" ht="24.75" customHeight="1">
      <c r="A99" s="12" t="s">
        <v>71</v>
      </c>
      <c r="B99" s="12"/>
      <c r="C99" s="12"/>
      <c r="D99" s="12"/>
      <c r="E99" s="12"/>
      <c r="F99" s="12"/>
      <c r="G99" s="12"/>
      <c r="H99" s="12"/>
      <c r="I99" s="12"/>
      <c r="J99" s="125">
        <f>(SUM(F82:F96))+(SUM(I82:I96))+(SUM(L82:L96))</f>
        <v>0</v>
      </c>
    </row>
    <row r="100" spans="1:10" ht="24.7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9" customFormat="1" ht="15">
      <c r="A102" s="127" t="s">
        <v>72</v>
      </c>
      <c r="B102" s="127"/>
      <c r="C102" s="127"/>
      <c r="D102" s="127"/>
      <c r="E102" s="128">
        <v>2.2</v>
      </c>
      <c r="F102" s="129" t="s">
        <v>19</v>
      </c>
    </row>
    <row r="103" spans="1:6" s="129" customFormat="1" ht="18" customHeight="1">
      <c r="A103" s="127" t="s">
        <v>73</v>
      </c>
      <c r="B103" s="127"/>
      <c r="C103" s="127"/>
      <c r="D103" s="127"/>
      <c r="E103" s="128">
        <v>32</v>
      </c>
      <c r="F103" s="129" t="s">
        <v>22</v>
      </c>
    </row>
    <row r="104" spans="1:9" ht="24" customHeight="1">
      <c r="A104" s="130" t="s">
        <v>74</v>
      </c>
      <c r="B104" s="130"/>
      <c r="C104" s="130"/>
      <c r="D104" s="130"/>
      <c r="E104" s="130"/>
      <c r="F104" s="132">
        <v>4347</v>
      </c>
      <c r="G104" s="30" t="s">
        <v>19</v>
      </c>
      <c r="H104" s="30" t="s">
        <v>20</v>
      </c>
      <c r="I104" s="31"/>
    </row>
    <row r="105" spans="1:9" ht="27.75" customHeight="1">
      <c r="A105" s="130" t="s">
        <v>75</v>
      </c>
      <c r="B105" s="130"/>
      <c r="C105" s="130"/>
      <c r="D105" s="130"/>
      <c r="E105" s="130"/>
      <c r="F105" s="132">
        <v>79445</v>
      </c>
      <c r="G105" s="30" t="s">
        <v>22</v>
      </c>
      <c r="H105" s="30" t="s">
        <v>20</v>
      </c>
      <c r="I105" s="31"/>
    </row>
    <row r="106" spans="1:9" ht="27.75" customHeight="1">
      <c r="A106" s="130" t="s">
        <v>76</v>
      </c>
      <c r="B106" s="130"/>
      <c r="C106" s="130"/>
      <c r="D106" s="130"/>
      <c r="E106" s="130"/>
      <c r="F106" s="132">
        <v>4349.2</v>
      </c>
      <c r="G106" s="30" t="s">
        <v>19</v>
      </c>
      <c r="H106" s="30" t="s">
        <v>20</v>
      </c>
      <c r="I106" s="31"/>
    </row>
    <row r="107" spans="1:9" ht="28.5" customHeight="1">
      <c r="A107" s="130" t="s">
        <v>77</v>
      </c>
      <c r="B107" s="130"/>
      <c r="C107" s="130"/>
      <c r="D107" s="130"/>
      <c r="E107" s="130"/>
      <c r="F107" s="132">
        <v>79477</v>
      </c>
      <c r="G107" s="30" t="s">
        <v>22</v>
      </c>
      <c r="H107" s="30" t="s">
        <v>20</v>
      </c>
      <c r="I107" s="31"/>
    </row>
  </sheetData>
  <sheetProtection selectLockedCells="1" selectUnlockedCells="1"/>
  <mergeCells count="72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  <mergeCell ref="A104:E104"/>
    <mergeCell ref="A105:E105"/>
    <mergeCell ref="A106:E106"/>
    <mergeCell ref="A107:E10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1">
      <selection activeCell="D3" sqref="D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27</v>
      </c>
      <c r="B3" s="14"/>
      <c r="C3" s="32"/>
      <c r="D3" s="33">
        <v>44030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4" t="s">
        <v>28</v>
      </c>
      <c r="B5" s="35" t="s">
        <v>29</v>
      </c>
      <c r="C5" s="35" t="s">
        <v>30</v>
      </c>
      <c r="D5" s="36" t="s">
        <v>31</v>
      </c>
      <c r="E5" s="37" t="s">
        <v>32</v>
      </c>
      <c r="F5" s="37"/>
      <c r="G5" s="37"/>
      <c r="H5" s="38" t="s">
        <v>33</v>
      </c>
      <c r="I5" s="38" t="s">
        <v>34</v>
      </c>
      <c r="J5" s="38" t="s">
        <v>35</v>
      </c>
      <c r="K5" s="39" t="s">
        <v>36</v>
      </c>
    </row>
    <row r="6" spans="1:11" ht="31.5" customHeight="1">
      <c r="A6" s="34"/>
      <c r="B6" s="35"/>
      <c r="C6" s="35"/>
      <c r="D6" s="36"/>
      <c r="E6" s="37"/>
      <c r="F6" s="37"/>
      <c r="G6" s="37"/>
      <c r="H6" s="38"/>
      <c r="I6" s="38"/>
      <c r="J6" s="38"/>
      <c r="K6" s="39"/>
    </row>
    <row r="7" spans="1:11" ht="36" customHeight="1">
      <c r="A7" s="34"/>
      <c r="B7" s="35"/>
      <c r="C7" s="35"/>
      <c r="D7" s="36"/>
      <c r="E7" s="40" t="s">
        <v>37</v>
      </c>
      <c r="F7" s="34" t="s">
        <v>38</v>
      </c>
      <c r="G7" s="36" t="s">
        <v>39</v>
      </c>
      <c r="H7" s="38"/>
      <c r="I7" s="38"/>
      <c r="J7" s="38"/>
      <c r="K7" s="39"/>
    </row>
    <row r="8" spans="1:11" ht="24.75" customHeight="1">
      <c r="A8" s="41" t="s">
        <v>40</v>
      </c>
      <c r="B8" s="42">
        <v>1</v>
      </c>
      <c r="C8" s="43">
        <v>665</v>
      </c>
      <c r="D8" s="44"/>
      <c r="E8" s="133">
        <v>880</v>
      </c>
      <c r="F8" s="134">
        <v>1000</v>
      </c>
      <c r="G8" s="135"/>
      <c r="H8" s="136">
        <f aca="true" t="shared" si="0" ref="H8:H22">SUM(E8:G8)</f>
        <v>1880</v>
      </c>
      <c r="I8" s="137"/>
      <c r="J8" s="138">
        <f aca="true" t="shared" si="1" ref="J8:J22">H8+I8</f>
        <v>1880</v>
      </c>
      <c r="K8" s="139" t="s">
        <v>45</v>
      </c>
    </row>
    <row r="9" spans="1:11" ht="24.75" customHeight="1">
      <c r="A9" s="41"/>
      <c r="B9" s="51">
        <v>2</v>
      </c>
      <c r="C9" s="24">
        <v>616</v>
      </c>
      <c r="D9" s="52"/>
      <c r="E9" s="140">
        <v>220</v>
      </c>
      <c r="F9" s="141">
        <v>500</v>
      </c>
      <c r="G9" s="142">
        <v>500</v>
      </c>
      <c r="H9" s="143">
        <f t="shared" si="0"/>
        <v>1220</v>
      </c>
      <c r="I9" s="144"/>
      <c r="J9" s="145">
        <f t="shared" si="1"/>
        <v>1220</v>
      </c>
      <c r="K9" s="146" t="s">
        <v>42</v>
      </c>
    </row>
    <row r="10" spans="1:11" ht="24.75" customHeight="1">
      <c r="A10" s="41"/>
      <c r="B10" s="51">
        <v>3</v>
      </c>
      <c r="C10" s="24">
        <v>616</v>
      </c>
      <c r="D10" s="52"/>
      <c r="E10" s="140">
        <v>1910</v>
      </c>
      <c r="F10" s="141">
        <v>2000</v>
      </c>
      <c r="G10" s="142"/>
      <c r="H10" s="143">
        <f t="shared" si="0"/>
        <v>3910</v>
      </c>
      <c r="I10" s="144"/>
      <c r="J10" s="145">
        <f t="shared" si="1"/>
        <v>3910</v>
      </c>
      <c r="K10" s="146" t="s">
        <v>42</v>
      </c>
    </row>
    <row r="11" spans="1:11" ht="24.75" customHeight="1">
      <c r="A11" s="41"/>
      <c r="B11" s="51">
        <v>4</v>
      </c>
      <c r="C11" s="24">
        <v>665</v>
      </c>
      <c r="D11" s="52"/>
      <c r="E11" s="140">
        <v>1160</v>
      </c>
      <c r="F11" s="141">
        <v>1000</v>
      </c>
      <c r="G11" s="142"/>
      <c r="H11" s="143">
        <f t="shared" si="0"/>
        <v>2160</v>
      </c>
      <c r="I11" s="144"/>
      <c r="J11" s="145">
        <f t="shared" si="1"/>
        <v>2160</v>
      </c>
      <c r="K11" s="146" t="s">
        <v>45</v>
      </c>
    </row>
    <row r="12" spans="1:11" ht="24.75" customHeight="1">
      <c r="A12" s="41"/>
      <c r="B12" s="51">
        <v>5</v>
      </c>
      <c r="C12" s="24"/>
      <c r="D12" s="52"/>
      <c r="E12" s="140"/>
      <c r="F12" s="141"/>
      <c r="G12" s="142"/>
      <c r="H12" s="143">
        <f t="shared" si="0"/>
        <v>0</v>
      </c>
      <c r="I12" s="144"/>
      <c r="J12" s="145">
        <f t="shared" si="1"/>
        <v>0</v>
      </c>
      <c r="K12" s="146"/>
    </row>
    <row r="13" spans="1:11" ht="24.75" customHeight="1">
      <c r="A13" s="41"/>
      <c r="B13" s="51">
        <v>6</v>
      </c>
      <c r="C13" s="24"/>
      <c r="D13" s="52"/>
      <c r="E13" s="140"/>
      <c r="F13" s="141"/>
      <c r="G13" s="142"/>
      <c r="H13" s="143">
        <f t="shared" si="0"/>
        <v>0</v>
      </c>
      <c r="I13" s="144"/>
      <c r="J13" s="145">
        <f t="shared" si="1"/>
        <v>0</v>
      </c>
      <c r="K13" s="146"/>
    </row>
    <row r="14" spans="1:11" ht="24.75" customHeight="1">
      <c r="A14" s="41"/>
      <c r="B14" s="51">
        <v>7</v>
      </c>
      <c r="C14" s="121"/>
      <c r="D14" s="147"/>
      <c r="E14" s="148"/>
      <c r="F14" s="149"/>
      <c r="G14" s="150"/>
      <c r="H14" s="143">
        <f t="shared" si="0"/>
        <v>0</v>
      </c>
      <c r="I14" s="151"/>
      <c r="J14" s="145">
        <f t="shared" si="1"/>
        <v>0</v>
      </c>
      <c r="K14" s="120"/>
    </row>
    <row r="15" spans="1:11" ht="24.75" customHeight="1">
      <c r="A15" s="41"/>
      <c r="B15" s="51">
        <v>8</v>
      </c>
      <c r="C15" s="121"/>
      <c r="D15" s="147"/>
      <c r="E15" s="148"/>
      <c r="F15" s="149"/>
      <c r="G15" s="150"/>
      <c r="H15" s="143">
        <f t="shared" si="0"/>
        <v>0</v>
      </c>
      <c r="I15" s="151"/>
      <c r="J15" s="145">
        <f t="shared" si="1"/>
        <v>0</v>
      </c>
      <c r="K15" s="120"/>
    </row>
    <row r="16" spans="1:11" ht="24.75" customHeight="1">
      <c r="A16" s="41"/>
      <c r="B16" s="51">
        <v>9</v>
      </c>
      <c r="C16" s="121"/>
      <c r="D16" s="147"/>
      <c r="E16" s="148"/>
      <c r="F16" s="149"/>
      <c r="G16" s="150"/>
      <c r="H16" s="143">
        <f t="shared" si="0"/>
        <v>0</v>
      </c>
      <c r="I16" s="151"/>
      <c r="J16" s="145">
        <f t="shared" si="1"/>
        <v>0</v>
      </c>
      <c r="K16" s="120"/>
    </row>
    <row r="17" spans="1:11" ht="24.75" customHeight="1">
      <c r="A17" s="41"/>
      <c r="B17" s="51">
        <v>10</v>
      </c>
      <c r="C17" s="121"/>
      <c r="D17" s="147"/>
      <c r="E17" s="148"/>
      <c r="F17" s="149"/>
      <c r="G17" s="150"/>
      <c r="H17" s="143">
        <f t="shared" si="0"/>
        <v>0</v>
      </c>
      <c r="I17" s="151"/>
      <c r="J17" s="145">
        <f t="shared" si="1"/>
        <v>0</v>
      </c>
      <c r="K17" s="120"/>
    </row>
    <row r="18" spans="1:11" ht="24.75" customHeight="1">
      <c r="A18" s="41"/>
      <c r="B18" s="51">
        <v>11</v>
      </c>
      <c r="C18" s="121"/>
      <c r="D18" s="147"/>
      <c r="E18" s="148"/>
      <c r="F18" s="149"/>
      <c r="G18" s="150"/>
      <c r="H18" s="143">
        <f t="shared" si="0"/>
        <v>0</v>
      </c>
      <c r="I18" s="151"/>
      <c r="J18" s="145">
        <f t="shared" si="1"/>
        <v>0</v>
      </c>
      <c r="K18" s="120"/>
    </row>
    <row r="19" spans="1:11" ht="24.75" customHeight="1">
      <c r="A19" s="41"/>
      <c r="B19" s="51">
        <v>12</v>
      </c>
      <c r="C19" s="121"/>
      <c r="D19" s="147"/>
      <c r="E19" s="148"/>
      <c r="F19" s="149"/>
      <c r="G19" s="150"/>
      <c r="H19" s="143">
        <f t="shared" si="0"/>
        <v>0</v>
      </c>
      <c r="I19" s="151"/>
      <c r="J19" s="145">
        <f t="shared" si="1"/>
        <v>0</v>
      </c>
      <c r="K19" s="120"/>
    </row>
    <row r="20" spans="1:11" ht="24.75" customHeight="1">
      <c r="A20" s="41"/>
      <c r="B20" s="51">
        <v>13</v>
      </c>
      <c r="C20" s="121"/>
      <c r="D20" s="147"/>
      <c r="E20" s="148"/>
      <c r="F20" s="149"/>
      <c r="G20" s="150"/>
      <c r="H20" s="143">
        <f t="shared" si="0"/>
        <v>0</v>
      </c>
      <c r="I20" s="151"/>
      <c r="J20" s="145">
        <f t="shared" si="1"/>
        <v>0</v>
      </c>
      <c r="K20" s="120"/>
    </row>
    <row r="21" spans="1:11" ht="24.75" customHeight="1">
      <c r="A21" s="41"/>
      <c r="B21" s="51">
        <v>14</v>
      </c>
      <c r="C21" s="121"/>
      <c r="D21" s="147"/>
      <c r="E21" s="148"/>
      <c r="F21" s="149"/>
      <c r="G21" s="150"/>
      <c r="H21" s="143">
        <f t="shared" si="0"/>
        <v>0</v>
      </c>
      <c r="I21" s="151"/>
      <c r="J21" s="145">
        <f t="shared" si="1"/>
        <v>0</v>
      </c>
      <c r="K21" s="120"/>
    </row>
    <row r="22" spans="1:11" ht="24.75" customHeight="1">
      <c r="A22" s="41"/>
      <c r="B22" s="65">
        <v>15</v>
      </c>
      <c r="C22" s="152"/>
      <c r="D22" s="153"/>
      <c r="E22" s="154"/>
      <c r="F22" s="155"/>
      <c r="G22" s="156"/>
      <c r="H22" s="157">
        <f t="shared" si="0"/>
        <v>0</v>
      </c>
      <c r="I22" s="158"/>
      <c r="J22" s="145">
        <f t="shared" si="1"/>
        <v>0</v>
      </c>
      <c r="K22" s="159"/>
    </row>
    <row r="23" spans="1:11" ht="31.5" customHeight="1">
      <c r="A23" s="73" t="s">
        <v>28</v>
      </c>
      <c r="B23" s="74" t="s">
        <v>29</v>
      </c>
      <c r="C23" s="74" t="s">
        <v>30</v>
      </c>
      <c r="D23" s="75" t="s">
        <v>31</v>
      </c>
      <c r="E23" s="76" t="s">
        <v>32</v>
      </c>
      <c r="F23" s="76"/>
      <c r="G23" s="76"/>
      <c r="H23" s="77" t="s">
        <v>33</v>
      </c>
      <c r="I23" s="77" t="s">
        <v>34</v>
      </c>
      <c r="J23" s="78" t="s">
        <v>35</v>
      </c>
      <c r="K23" s="79" t="s">
        <v>36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40" t="s">
        <v>37</v>
      </c>
      <c r="F25" s="34" t="s">
        <v>38</v>
      </c>
      <c r="G25" s="36" t="s">
        <v>39</v>
      </c>
      <c r="H25" s="77"/>
      <c r="I25" s="77"/>
      <c r="J25" s="78"/>
      <c r="K25" s="79"/>
    </row>
    <row r="26" spans="1:11" ht="24.75" customHeight="1">
      <c r="A26" s="80" t="s">
        <v>46</v>
      </c>
      <c r="B26" s="81">
        <v>16</v>
      </c>
      <c r="C26" s="24"/>
      <c r="D26" s="52"/>
      <c r="E26" s="140"/>
      <c r="F26" s="141"/>
      <c r="G26" s="142"/>
      <c r="H26" s="143">
        <f aca="true" t="shared" si="2" ref="H26:H35">SUM(E26:G26)</f>
        <v>0</v>
      </c>
      <c r="I26" s="144"/>
      <c r="J26" s="160">
        <f aca="true" t="shared" si="3" ref="J26:J35">H26+I26</f>
        <v>0</v>
      </c>
      <c r="K26" s="146"/>
    </row>
    <row r="27" spans="1:11" ht="24.75" customHeight="1">
      <c r="A27" s="80"/>
      <c r="B27" s="65">
        <v>17</v>
      </c>
      <c r="C27" s="24"/>
      <c r="D27" s="52"/>
      <c r="E27" s="140"/>
      <c r="F27" s="141"/>
      <c r="G27" s="142"/>
      <c r="H27" s="143">
        <f t="shared" si="2"/>
        <v>0</v>
      </c>
      <c r="I27" s="144"/>
      <c r="J27" s="160">
        <f t="shared" si="3"/>
        <v>0</v>
      </c>
      <c r="K27" s="146"/>
    </row>
    <row r="28" spans="1:11" ht="24.75" customHeight="1">
      <c r="A28" s="80"/>
      <c r="B28" s="51">
        <v>18</v>
      </c>
      <c r="C28" s="121"/>
      <c r="D28" s="147"/>
      <c r="E28" s="148"/>
      <c r="F28" s="149"/>
      <c r="G28" s="150"/>
      <c r="H28" s="143">
        <f t="shared" si="2"/>
        <v>0</v>
      </c>
      <c r="I28" s="151"/>
      <c r="J28" s="160">
        <f t="shared" si="3"/>
        <v>0</v>
      </c>
      <c r="K28" s="120"/>
    </row>
    <row r="29" spans="1:11" ht="24.75" customHeight="1">
      <c r="A29" s="80"/>
      <c r="B29" s="51">
        <v>19</v>
      </c>
      <c r="C29" s="121"/>
      <c r="D29" s="147"/>
      <c r="E29" s="148"/>
      <c r="F29" s="149"/>
      <c r="G29" s="150"/>
      <c r="H29" s="143">
        <f t="shared" si="2"/>
        <v>0</v>
      </c>
      <c r="I29" s="151"/>
      <c r="J29" s="160">
        <f t="shared" si="3"/>
        <v>0</v>
      </c>
      <c r="K29" s="120"/>
    </row>
    <row r="30" spans="1:11" ht="24.75" customHeight="1">
      <c r="A30" s="80"/>
      <c r="B30" s="51">
        <v>20</v>
      </c>
      <c r="C30" s="121"/>
      <c r="D30" s="147"/>
      <c r="E30" s="148"/>
      <c r="F30" s="149"/>
      <c r="G30" s="150"/>
      <c r="H30" s="143">
        <f t="shared" si="2"/>
        <v>0</v>
      </c>
      <c r="I30" s="151"/>
      <c r="J30" s="160">
        <f t="shared" si="3"/>
        <v>0</v>
      </c>
      <c r="K30" s="120"/>
    </row>
    <row r="31" spans="1:11" ht="24.75" customHeight="1">
      <c r="A31" s="80"/>
      <c r="B31" s="51">
        <v>21</v>
      </c>
      <c r="C31" s="121"/>
      <c r="D31" s="147"/>
      <c r="E31" s="148"/>
      <c r="F31" s="149"/>
      <c r="G31" s="150"/>
      <c r="H31" s="143">
        <f t="shared" si="2"/>
        <v>0</v>
      </c>
      <c r="I31" s="151"/>
      <c r="J31" s="160">
        <f t="shared" si="3"/>
        <v>0</v>
      </c>
      <c r="K31" s="120"/>
    </row>
    <row r="32" spans="1:11" ht="24.75" customHeight="1">
      <c r="A32" s="80"/>
      <c r="B32" s="51">
        <v>22</v>
      </c>
      <c r="C32" s="121"/>
      <c r="D32" s="147"/>
      <c r="E32" s="148"/>
      <c r="F32" s="149"/>
      <c r="G32" s="150"/>
      <c r="H32" s="143">
        <f t="shared" si="2"/>
        <v>0</v>
      </c>
      <c r="I32" s="151"/>
      <c r="J32" s="160">
        <f t="shared" si="3"/>
        <v>0</v>
      </c>
      <c r="K32" s="120"/>
    </row>
    <row r="33" spans="1:11" ht="24.75" customHeight="1">
      <c r="A33" s="80"/>
      <c r="B33" s="51">
        <v>23</v>
      </c>
      <c r="C33" s="121"/>
      <c r="D33" s="147"/>
      <c r="E33" s="148"/>
      <c r="F33" s="149"/>
      <c r="G33" s="150"/>
      <c r="H33" s="143">
        <f t="shared" si="2"/>
        <v>0</v>
      </c>
      <c r="I33" s="151"/>
      <c r="J33" s="160">
        <f t="shared" si="3"/>
        <v>0</v>
      </c>
      <c r="K33" s="120"/>
    </row>
    <row r="34" spans="1:11" ht="24.75" customHeight="1">
      <c r="A34" s="80"/>
      <c r="B34" s="51">
        <v>24</v>
      </c>
      <c r="C34" s="121"/>
      <c r="D34" s="147"/>
      <c r="E34" s="148"/>
      <c r="F34" s="149"/>
      <c r="G34" s="150"/>
      <c r="H34" s="143">
        <f t="shared" si="2"/>
        <v>0</v>
      </c>
      <c r="I34" s="151"/>
      <c r="J34" s="160">
        <f t="shared" si="3"/>
        <v>0</v>
      </c>
      <c r="K34" s="120"/>
    </row>
    <row r="35" spans="1:11" ht="24.75" customHeight="1">
      <c r="A35" s="80"/>
      <c r="B35" s="65">
        <v>25</v>
      </c>
      <c r="C35" s="152"/>
      <c r="D35" s="153"/>
      <c r="E35" s="154"/>
      <c r="F35" s="155"/>
      <c r="G35" s="156"/>
      <c r="H35" s="143">
        <f t="shared" si="2"/>
        <v>0</v>
      </c>
      <c r="I35" s="158"/>
      <c r="J35" s="160">
        <f t="shared" si="3"/>
        <v>0</v>
      </c>
      <c r="K35" s="159"/>
    </row>
    <row r="36" spans="1:11" ht="31.5" customHeight="1">
      <c r="A36" s="73" t="s">
        <v>28</v>
      </c>
      <c r="B36" s="74" t="s">
        <v>29</v>
      </c>
      <c r="C36" s="74" t="s">
        <v>30</v>
      </c>
      <c r="D36" s="75" t="s">
        <v>31</v>
      </c>
      <c r="E36" s="76" t="s">
        <v>32</v>
      </c>
      <c r="F36" s="76"/>
      <c r="G36" s="76"/>
      <c r="H36" s="77" t="s">
        <v>33</v>
      </c>
      <c r="I36" s="77" t="s">
        <v>34</v>
      </c>
      <c r="J36" s="83" t="s">
        <v>35</v>
      </c>
      <c r="K36" s="79" t="s">
        <v>36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40" t="s">
        <v>37</v>
      </c>
      <c r="F38" s="34" t="s">
        <v>38</v>
      </c>
      <c r="G38" s="36" t="s">
        <v>39</v>
      </c>
      <c r="H38" s="77"/>
      <c r="I38" s="77"/>
      <c r="J38" s="83"/>
      <c r="K38" s="79"/>
    </row>
    <row r="39" spans="1:11" ht="24.75" customHeight="1">
      <c r="A39" s="41" t="s">
        <v>48</v>
      </c>
      <c r="B39" s="42">
        <v>26</v>
      </c>
      <c r="C39" s="161"/>
      <c r="D39" s="162"/>
      <c r="E39" s="163"/>
      <c r="F39" s="164"/>
      <c r="G39" s="165"/>
      <c r="H39" s="166">
        <f aca="true" t="shared" si="4" ref="H39:H48">SUM(E39:G39)</f>
        <v>0</v>
      </c>
      <c r="I39" s="167"/>
      <c r="J39" s="168">
        <f aca="true" t="shared" si="5" ref="J39:J48">H39+I39</f>
        <v>0</v>
      </c>
      <c r="K39" s="169"/>
    </row>
    <row r="40" spans="1:11" ht="24.75" customHeight="1">
      <c r="A40" s="41"/>
      <c r="B40" s="65">
        <v>27</v>
      </c>
      <c r="C40" s="121"/>
      <c r="D40" s="147"/>
      <c r="E40" s="148"/>
      <c r="F40" s="149"/>
      <c r="G40" s="150"/>
      <c r="H40" s="166">
        <f t="shared" si="4"/>
        <v>0</v>
      </c>
      <c r="I40" s="151"/>
      <c r="J40" s="168">
        <f t="shared" si="5"/>
        <v>0</v>
      </c>
      <c r="K40" s="120"/>
    </row>
    <row r="41" spans="1:11" ht="24.75" customHeight="1">
      <c r="A41" s="41"/>
      <c r="B41" s="51">
        <v>28</v>
      </c>
      <c r="C41" s="121"/>
      <c r="D41" s="147"/>
      <c r="E41" s="148"/>
      <c r="F41" s="149"/>
      <c r="G41" s="150"/>
      <c r="H41" s="166">
        <f t="shared" si="4"/>
        <v>0</v>
      </c>
      <c r="I41" s="151"/>
      <c r="J41" s="168">
        <f t="shared" si="5"/>
        <v>0</v>
      </c>
      <c r="K41" s="120"/>
    </row>
    <row r="42" spans="1:11" ht="24.75" customHeight="1">
      <c r="A42" s="41"/>
      <c r="B42" s="51">
        <v>29</v>
      </c>
      <c r="C42" s="121"/>
      <c r="D42" s="147"/>
      <c r="E42" s="148"/>
      <c r="F42" s="149"/>
      <c r="G42" s="150"/>
      <c r="H42" s="166">
        <f t="shared" si="4"/>
        <v>0</v>
      </c>
      <c r="I42" s="151"/>
      <c r="J42" s="168">
        <f t="shared" si="5"/>
        <v>0</v>
      </c>
      <c r="K42" s="120"/>
    </row>
    <row r="43" spans="1:11" ht="24.75" customHeight="1">
      <c r="A43" s="41"/>
      <c r="B43" s="51">
        <v>30</v>
      </c>
      <c r="C43" s="121"/>
      <c r="D43" s="147"/>
      <c r="E43" s="148"/>
      <c r="F43" s="149"/>
      <c r="G43" s="150"/>
      <c r="H43" s="166">
        <f t="shared" si="4"/>
        <v>0</v>
      </c>
      <c r="I43" s="151"/>
      <c r="J43" s="168">
        <f t="shared" si="5"/>
        <v>0</v>
      </c>
      <c r="K43" s="120"/>
    </row>
    <row r="44" spans="1:11" ht="24.75" customHeight="1">
      <c r="A44" s="41"/>
      <c r="B44" s="51">
        <v>31</v>
      </c>
      <c r="C44" s="121"/>
      <c r="D44" s="147"/>
      <c r="E44" s="148"/>
      <c r="F44" s="149"/>
      <c r="G44" s="150"/>
      <c r="H44" s="166">
        <f t="shared" si="4"/>
        <v>0</v>
      </c>
      <c r="I44" s="151"/>
      <c r="J44" s="168">
        <f t="shared" si="5"/>
        <v>0</v>
      </c>
      <c r="K44" s="120"/>
    </row>
    <row r="45" spans="1:11" ht="24.75" customHeight="1">
      <c r="A45" s="41"/>
      <c r="B45" s="51">
        <v>32</v>
      </c>
      <c r="C45" s="121"/>
      <c r="D45" s="147"/>
      <c r="E45" s="148"/>
      <c r="F45" s="149"/>
      <c r="G45" s="150"/>
      <c r="H45" s="166">
        <f t="shared" si="4"/>
        <v>0</v>
      </c>
      <c r="I45" s="151"/>
      <c r="J45" s="168">
        <f t="shared" si="5"/>
        <v>0</v>
      </c>
      <c r="K45" s="120"/>
    </row>
    <row r="46" spans="1:11" ht="24.75" customHeight="1">
      <c r="A46" s="41"/>
      <c r="B46" s="51">
        <v>33</v>
      </c>
      <c r="C46" s="121"/>
      <c r="D46" s="147"/>
      <c r="E46" s="148"/>
      <c r="F46" s="149"/>
      <c r="G46" s="150"/>
      <c r="H46" s="166">
        <f t="shared" si="4"/>
        <v>0</v>
      </c>
      <c r="I46" s="151"/>
      <c r="J46" s="168">
        <f t="shared" si="5"/>
        <v>0</v>
      </c>
      <c r="K46" s="120"/>
    </row>
    <row r="47" spans="1:11" ht="24.75" customHeight="1">
      <c r="A47" s="41"/>
      <c r="B47" s="92">
        <v>34</v>
      </c>
      <c r="C47" s="152"/>
      <c r="D47" s="153"/>
      <c r="E47" s="148"/>
      <c r="F47" s="149"/>
      <c r="G47" s="150"/>
      <c r="H47" s="166">
        <f t="shared" si="4"/>
        <v>0</v>
      </c>
      <c r="I47" s="151"/>
      <c r="J47" s="168">
        <f t="shared" si="5"/>
        <v>0</v>
      </c>
      <c r="K47" s="120"/>
    </row>
    <row r="48" spans="1:11" ht="24.75" customHeight="1">
      <c r="A48" s="41"/>
      <c r="B48" s="65">
        <v>35</v>
      </c>
      <c r="C48" s="152"/>
      <c r="D48" s="153"/>
      <c r="E48" s="154"/>
      <c r="F48" s="155"/>
      <c r="G48" s="156"/>
      <c r="H48" s="166">
        <f t="shared" si="4"/>
        <v>0</v>
      </c>
      <c r="I48" s="158"/>
      <c r="J48" s="168">
        <f t="shared" si="5"/>
        <v>0</v>
      </c>
      <c r="K48" s="159"/>
    </row>
    <row r="49" spans="1:11" ht="30" customHeight="1">
      <c r="A49" s="93" t="s">
        <v>49</v>
      </c>
      <c r="B49" s="93"/>
      <c r="C49" s="93"/>
      <c r="D49" s="93"/>
      <c r="E49" s="94">
        <f>SUM(E8:E48)</f>
        <v>4170</v>
      </c>
      <c r="F49" s="95"/>
      <c r="G49" s="95"/>
      <c r="H49" s="95"/>
      <c r="I49" s="95"/>
      <c r="J49" s="95"/>
      <c r="K49" s="95"/>
    </row>
    <row r="50" spans="1:11" ht="28.5" customHeight="1">
      <c r="A50" s="93" t="s">
        <v>50</v>
      </c>
      <c r="B50" s="93"/>
      <c r="C50" s="93"/>
      <c r="D50" s="93"/>
      <c r="E50" s="93"/>
      <c r="F50" s="94">
        <f>SUM(F8:F48)</f>
        <v>4500</v>
      </c>
      <c r="G50" s="95"/>
      <c r="H50" s="95"/>
      <c r="I50" s="95"/>
      <c r="J50" s="95"/>
      <c r="K50" s="95"/>
    </row>
    <row r="51" spans="1:11" ht="24.75" customHeight="1">
      <c r="A51" s="93" t="s">
        <v>51</v>
      </c>
      <c r="B51" s="93"/>
      <c r="C51" s="93"/>
      <c r="D51" s="93"/>
      <c r="E51" s="93"/>
      <c r="F51" s="93"/>
      <c r="G51" s="96">
        <f>SUM(G8:G48)</f>
        <v>500</v>
      </c>
      <c r="H51" s="95"/>
      <c r="I51" s="95"/>
      <c r="J51" s="95"/>
      <c r="K51" s="95"/>
    </row>
    <row r="52" spans="1:11" ht="28.5" customHeight="1">
      <c r="A52" s="93" t="s">
        <v>52</v>
      </c>
      <c r="B52" s="93"/>
      <c r="C52" s="93"/>
      <c r="D52" s="93"/>
      <c r="E52" s="93"/>
      <c r="F52" s="93"/>
      <c r="G52" s="93"/>
      <c r="H52" s="97">
        <f>SUM(H8:H48)</f>
        <v>9170</v>
      </c>
      <c r="I52" s="95"/>
      <c r="J52" s="95"/>
      <c r="K52" s="95"/>
    </row>
    <row r="53" spans="1:11" ht="24.75" customHeight="1">
      <c r="A53" s="93" t="s">
        <v>53</v>
      </c>
      <c r="B53" s="93"/>
      <c r="C53" s="93"/>
      <c r="D53" s="93"/>
      <c r="E53" s="93"/>
      <c r="F53" s="93"/>
      <c r="G53" s="93"/>
      <c r="H53" s="93"/>
      <c r="I53" s="98">
        <f>SUM(I8:I48)</f>
        <v>0</v>
      </c>
      <c r="J53" s="95"/>
      <c r="K53" s="95"/>
    </row>
    <row r="54" spans="1:11" ht="23.25" customHeight="1">
      <c r="A54" s="93" t="s">
        <v>54</v>
      </c>
      <c r="B54" s="93"/>
      <c r="C54" s="93"/>
      <c r="D54" s="93"/>
      <c r="E54" s="93"/>
      <c r="F54" s="93"/>
      <c r="G54" s="93"/>
      <c r="H54" s="93"/>
      <c r="I54" s="93"/>
      <c r="J54" s="99">
        <f>SUM(J8:J48)</f>
        <v>9170</v>
      </c>
      <c r="K54" s="100"/>
    </row>
    <row r="55" ht="15" customHeight="1"/>
    <row r="56" spans="1:15" ht="29.25" customHeight="1">
      <c r="A56" s="23" t="s">
        <v>55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8" customFormat="1" ht="26.25" customHeight="1">
      <c r="A57" s="101" t="s">
        <v>56</v>
      </c>
      <c r="B57" s="102" t="s">
        <v>30</v>
      </c>
      <c r="C57" s="103" t="s">
        <v>31</v>
      </c>
      <c r="D57" s="104" t="s">
        <v>57</v>
      </c>
      <c r="E57" s="104"/>
      <c r="F57" s="104"/>
      <c r="G57" s="105" t="s">
        <v>58</v>
      </c>
      <c r="H57" s="105"/>
      <c r="I57" s="105"/>
      <c r="J57" s="106" t="s">
        <v>59</v>
      </c>
      <c r="K57" s="106"/>
      <c r="L57" s="106"/>
      <c r="M57" s="102" t="s">
        <v>60</v>
      </c>
      <c r="N57" s="107"/>
    </row>
    <row r="58" spans="1:14" s="108" customFormat="1" ht="55.5" customHeight="1">
      <c r="A58" s="101"/>
      <c r="B58" s="102"/>
      <c r="C58" s="103"/>
      <c r="D58" s="109" t="s">
        <v>61</v>
      </c>
      <c r="E58" s="110" t="s">
        <v>62</v>
      </c>
      <c r="F58" s="111" t="s">
        <v>63</v>
      </c>
      <c r="G58" s="112" t="s">
        <v>61</v>
      </c>
      <c r="H58" s="110" t="s">
        <v>62</v>
      </c>
      <c r="I58" s="113" t="s">
        <v>64</v>
      </c>
      <c r="J58" s="114" t="s">
        <v>61</v>
      </c>
      <c r="K58" s="110" t="s">
        <v>62</v>
      </c>
      <c r="L58" s="115" t="s">
        <v>65</v>
      </c>
      <c r="M58" s="102"/>
      <c r="N58" s="107"/>
    </row>
    <row r="59" spans="1:13" ht="24.75" customHeight="1">
      <c r="A59" s="116">
        <v>1</v>
      </c>
      <c r="B59" s="117"/>
      <c r="C59" s="118"/>
      <c r="D59" s="119"/>
      <c r="E59" s="120"/>
      <c r="F59" s="121"/>
      <c r="G59" s="122"/>
      <c r="H59" s="121"/>
      <c r="I59" s="123"/>
      <c r="J59" s="120"/>
      <c r="K59" s="121"/>
      <c r="L59" s="124"/>
      <c r="M59" s="117"/>
    </row>
    <row r="60" spans="1:13" ht="24.75" customHeight="1">
      <c r="A60" s="116">
        <v>2</v>
      </c>
      <c r="B60" s="117"/>
      <c r="C60" s="118"/>
      <c r="D60" s="119"/>
      <c r="E60" s="120"/>
      <c r="F60" s="121"/>
      <c r="G60" s="122"/>
      <c r="H60" s="121"/>
      <c r="I60" s="123"/>
      <c r="J60" s="120"/>
      <c r="K60" s="121"/>
      <c r="L60" s="124"/>
      <c r="M60" s="117"/>
    </row>
    <row r="61" spans="1:13" ht="24.75" customHeight="1">
      <c r="A61" s="116">
        <v>3</v>
      </c>
      <c r="B61" s="117"/>
      <c r="C61" s="118"/>
      <c r="D61" s="119"/>
      <c r="E61" s="120"/>
      <c r="F61" s="121"/>
      <c r="G61" s="122"/>
      <c r="H61" s="121"/>
      <c r="I61" s="123"/>
      <c r="J61" s="120"/>
      <c r="K61" s="121"/>
      <c r="L61" s="124"/>
      <c r="M61" s="117"/>
    </row>
    <row r="62" spans="1:13" ht="24.75" customHeight="1">
      <c r="A62" s="116">
        <v>4</v>
      </c>
      <c r="B62" s="117"/>
      <c r="C62" s="118"/>
      <c r="D62" s="119"/>
      <c r="E62" s="120"/>
      <c r="F62" s="121"/>
      <c r="G62" s="122"/>
      <c r="H62" s="121"/>
      <c r="I62" s="123"/>
      <c r="J62" s="120"/>
      <c r="K62" s="121"/>
      <c r="L62" s="124"/>
      <c r="M62" s="117"/>
    </row>
    <row r="63" spans="1:13" ht="24.75" customHeight="1">
      <c r="A63" s="116">
        <v>5</v>
      </c>
      <c r="B63" s="117"/>
      <c r="C63" s="118"/>
      <c r="D63" s="119"/>
      <c r="E63" s="120"/>
      <c r="F63" s="121"/>
      <c r="G63" s="122"/>
      <c r="H63" s="121"/>
      <c r="I63" s="123"/>
      <c r="J63" s="120"/>
      <c r="K63" s="121"/>
      <c r="L63" s="124"/>
      <c r="M63" s="117"/>
    </row>
    <row r="64" spans="1:13" ht="24.75" customHeight="1">
      <c r="A64" s="116">
        <v>6</v>
      </c>
      <c r="B64" s="117"/>
      <c r="C64" s="118"/>
      <c r="D64" s="119"/>
      <c r="E64" s="120"/>
      <c r="F64" s="121"/>
      <c r="G64" s="122"/>
      <c r="H64" s="121"/>
      <c r="I64" s="123"/>
      <c r="J64" s="120"/>
      <c r="K64" s="121"/>
      <c r="L64" s="124"/>
      <c r="M64" s="117"/>
    </row>
    <row r="65" spans="1:13" ht="24.75" customHeight="1">
      <c r="A65" s="116">
        <v>7</v>
      </c>
      <c r="B65" s="117"/>
      <c r="C65" s="118"/>
      <c r="D65" s="119"/>
      <c r="E65" s="120"/>
      <c r="F65" s="121"/>
      <c r="G65" s="122"/>
      <c r="H65" s="121"/>
      <c r="I65" s="123"/>
      <c r="J65" s="120"/>
      <c r="K65" s="121"/>
      <c r="L65" s="124"/>
      <c r="M65" s="117"/>
    </row>
    <row r="66" spans="1:13" ht="24.75" customHeight="1">
      <c r="A66" s="116">
        <v>8</v>
      </c>
      <c r="B66" s="117"/>
      <c r="C66" s="118"/>
      <c r="D66" s="119"/>
      <c r="E66" s="120"/>
      <c r="F66" s="121"/>
      <c r="G66" s="122"/>
      <c r="H66" s="121"/>
      <c r="I66" s="123"/>
      <c r="J66" s="120"/>
      <c r="K66" s="121"/>
      <c r="L66" s="124"/>
      <c r="M66" s="117"/>
    </row>
    <row r="67" spans="1:13" ht="24.75" customHeight="1">
      <c r="A67" s="116">
        <v>9</v>
      </c>
      <c r="B67" s="117"/>
      <c r="C67" s="118"/>
      <c r="D67" s="119"/>
      <c r="E67" s="120"/>
      <c r="F67" s="121"/>
      <c r="G67" s="122"/>
      <c r="H67" s="121"/>
      <c r="I67" s="123"/>
      <c r="J67" s="120"/>
      <c r="K67" s="121"/>
      <c r="L67" s="124"/>
      <c r="M67" s="117"/>
    </row>
    <row r="68" spans="1:13" ht="24.75" customHeight="1">
      <c r="A68" s="116">
        <v>10</v>
      </c>
      <c r="B68" s="117"/>
      <c r="C68" s="118"/>
      <c r="D68" s="119"/>
      <c r="E68" s="120"/>
      <c r="F68" s="121"/>
      <c r="G68" s="122"/>
      <c r="H68" s="121"/>
      <c r="I68" s="123"/>
      <c r="J68" s="120"/>
      <c r="K68" s="121"/>
      <c r="L68" s="124"/>
      <c r="M68" s="117"/>
    </row>
    <row r="69" spans="1:13" ht="24.75" customHeight="1">
      <c r="A69" s="116">
        <v>11</v>
      </c>
      <c r="B69" s="117"/>
      <c r="C69" s="118"/>
      <c r="D69" s="119"/>
      <c r="E69" s="120"/>
      <c r="F69" s="121"/>
      <c r="G69" s="122"/>
      <c r="H69" s="121"/>
      <c r="I69" s="123"/>
      <c r="J69" s="120"/>
      <c r="K69" s="121"/>
      <c r="L69" s="124"/>
      <c r="M69" s="117"/>
    </row>
    <row r="70" spans="1:13" ht="24.75" customHeight="1">
      <c r="A70" s="116">
        <v>12</v>
      </c>
      <c r="B70" s="117"/>
      <c r="C70" s="118"/>
      <c r="D70" s="119"/>
      <c r="E70" s="120"/>
      <c r="F70" s="121"/>
      <c r="G70" s="122"/>
      <c r="H70" s="121"/>
      <c r="I70" s="123"/>
      <c r="J70" s="120"/>
      <c r="K70" s="121"/>
      <c r="L70" s="124"/>
      <c r="M70" s="117"/>
    </row>
    <row r="71" spans="1:13" ht="24.75" customHeight="1">
      <c r="A71" s="116">
        <v>13</v>
      </c>
      <c r="B71" s="117"/>
      <c r="C71" s="118"/>
      <c r="D71" s="119"/>
      <c r="E71" s="120"/>
      <c r="F71" s="121"/>
      <c r="G71" s="122"/>
      <c r="H71" s="121"/>
      <c r="I71" s="123"/>
      <c r="J71" s="120"/>
      <c r="K71" s="121"/>
      <c r="L71" s="124"/>
      <c r="M71" s="117"/>
    </row>
    <row r="72" spans="1:13" ht="24.75" customHeight="1">
      <c r="A72" s="116">
        <v>14</v>
      </c>
      <c r="B72" s="117"/>
      <c r="C72" s="118"/>
      <c r="D72" s="119"/>
      <c r="E72" s="120"/>
      <c r="F72" s="121"/>
      <c r="G72" s="122"/>
      <c r="H72" s="121"/>
      <c r="I72" s="123"/>
      <c r="J72" s="120"/>
      <c r="K72" s="121"/>
      <c r="L72" s="124"/>
      <c r="M72" s="117"/>
    </row>
    <row r="73" spans="1:13" ht="24.75" customHeight="1">
      <c r="A73" s="116">
        <v>15</v>
      </c>
      <c r="B73" s="117"/>
      <c r="C73" s="118"/>
      <c r="D73" s="119"/>
      <c r="E73" s="120"/>
      <c r="F73" s="121"/>
      <c r="G73" s="122"/>
      <c r="H73" s="121"/>
      <c r="I73" s="123"/>
      <c r="J73" s="120"/>
      <c r="K73" s="121"/>
      <c r="L73" s="124"/>
      <c r="M73" s="117"/>
    </row>
    <row r="74" spans="1:10" ht="24.75" customHeight="1">
      <c r="A74" s="12" t="s">
        <v>66</v>
      </c>
      <c r="B74" s="12"/>
      <c r="C74" s="12"/>
      <c r="D74" s="12"/>
      <c r="E74" s="12"/>
      <c r="F74" s="12"/>
      <c r="G74" s="12"/>
      <c r="H74" s="12"/>
      <c r="I74" s="12"/>
      <c r="J74" s="125">
        <f>(SUM(D59:D73)/1000)+(SUM(G59:G73)/1000)+(SUM(J59:J73)/1000)</f>
        <v>0</v>
      </c>
    </row>
    <row r="75" spans="1:10" ht="24.75" customHeight="1">
      <c r="A75" s="12" t="s">
        <v>67</v>
      </c>
      <c r="B75" s="12"/>
      <c r="C75" s="12"/>
      <c r="D75" s="12"/>
      <c r="E75" s="12"/>
      <c r="F75" s="12"/>
      <c r="G75" s="12"/>
      <c r="H75" s="12"/>
      <c r="I75" s="12"/>
      <c r="J75" s="125">
        <f>(SUM(E59:E73))+(SUM(H59:H73))+(SUM(K59:K73))</f>
        <v>0</v>
      </c>
    </row>
    <row r="76" spans="1:10" ht="24.75" customHeight="1">
      <c r="A76" s="12" t="s">
        <v>68</v>
      </c>
      <c r="B76" s="12"/>
      <c r="C76" s="12"/>
      <c r="D76" s="12"/>
      <c r="E76" s="12"/>
      <c r="F76" s="12"/>
      <c r="G76" s="12"/>
      <c r="H76" s="12"/>
      <c r="I76" s="12"/>
      <c r="J76" s="125">
        <f>(SUM(F59:F73))+(SUM(I59:I73))+(SUM(L59:L73))</f>
        <v>0</v>
      </c>
    </row>
    <row r="79" spans="1:15" ht="29.25" customHeight="1">
      <c r="A79" s="23" t="s">
        <v>69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8" customFormat="1" ht="26.25" customHeight="1">
      <c r="A80" s="101" t="s">
        <v>56</v>
      </c>
      <c r="B80" s="102" t="s">
        <v>30</v>
      </c>
      <c r="C80" s="103" t="s">
        <v>31</v>
      </c>
      <c r="D80" s="104" t="s">
        <v>57</v>
      </c>
      <c r="E80" s="104"/>
      <c r="F80" s="104"/>
      <c r="G80" s="105" t="s">
        <v>58</v>
      </c>
      <c r="H80" s="105"/>
      <c r="I80" s="105"/>
      <c r="J80" s="106" t="s">
        <v>59</v>
      </c>
      <c r="K80" s="106"/>
      <c r="L80" s="106"/>
      <c r="M80" s="102" t="s">
        <v>60</v>
      </c>
      <c r="N80" s="107"/>
    </row>
    <row r="81" spans="1:14" s="108" customFormat="1" ht="55.5" customHeight="1">
      <c r="A81" s="101"/>
      <c r="B81" s="102"/>
      <c r="C81" s="103"/>
      <c r="D81" s="109" t="s">
        <v>61</v>
      </c>
      <c r="E81" s="110" t="s">
        <v>62</v>
      </c>
      <c r="F81" s="111" t="s">
        <v>63</v>
      </c>
      <c r="G81" s="112" t="s">
        <v>61</v>
      </c>
      <c r="H81" s="110" t="s">
        <v>62</v>
      </c>
      <c r="I81" s="113" t="s">
        <v>64</v>
      </c>
      <c r="J81" s="114" t="s">
        <v>61</v>
      </c>
      <c r="K81" s="110" t="s">
        <v>62</v>
      </c>
      <c r="L81" s="115" t="s">
        <v>65</v>
      </c>
      <c r="M81" s="102"/>
      <c r="N81" s="107"/>
    </row>
    <row r="82" spans="1:13" ht="24.75" customHeight="1">
      <c r="A82" s="116">
        <v>1</v>
      </c>
      <c r="B82" s="117"/>
      <c r="C82" s="118"/>
      <c r="D82" s="119"/>
      <c r="E82" s="120"/>
      <c r="F82" s="121"/>
      <c r="G82" s="122"/>
      <c r="H82" s="121"/>
      <c r="I82" s="123"/>
      <c r="J82" s="120"/>
      <c r="K82" s="121"/>
      <c r="L82" s="124"/>
      <c r="M82" s="117"/>
    </row>
    <row r="83" spans="1:13" ht="24.75" customHeight="1">
      <c r="A83" s="116">
        <v>2</v>
      </c>
      <c r="B83" s="117"/>
      <c r="C83" s="118"/>
      <c r="D83" s="119"/>
      <c r="E83" s="120"/>
      <c r="F83" s="121"/>
      <c r="G83" s="122"/>
      <c r="H83" s="121"/>
      <c r="I83" s="123"/>
      <c r="J83" s="120"/>
      <c r="K83" s="121"/>
      <c r="L83" s="124"/>
      <c r="M83" s="117"/>
    </row>
    <row r="84" spans="1:13" ht="24.75" customHeight="1">
      <c r="A84" s="116">
        <v>3</v>
      </c>
      <c r="B84" s="117"/>
      <c r="C84" s="118"/>
      <c r="D84" s="119"/>
      <c r="E84" s="120"/>
      <c r="F84" s="121"/>
      <c r="G84" s="122"/>
      <c r="H84" s="121"/>
      <c r="I84" s="123"/>
      <c r="J84" s="120"/>
      <c r="K84" s="121"/>
      <c r="L84" s="124"/>
      <c r="M84" s="117"/>
    </row>
    <row r="85" spans="1:13" ht="24.75" customHeight="1">
      <c r="A85" s="116">
        <v>4</v>
      </c>
      <c r="B85" s="117"/>
      <c r="C85" s="118"/>
      <c r="D85" s="119"/>
      <c r="E85" s="120"/>
      <c r="F85" s="121"/>
      <c r="G85" s="122"/>
      <c r="H85" s="121"/>
      <c r="I85" s="123"/>
      <c r="J85" s="120"/>
      <c r="K85" s="121"/>
      <c r="L85" s="124"/>
      <c r="M85" s="117"/>
    </row>
    <row r="86" spans="1:13" ht="24.75" customHeight="1">
      <c r="A86" s="116">
        <v>5</v>
      </c>
      <c r="B86" s="117"/>
      <c r="C86" s="118"/>
      <c r="D86" s="119"/>
      <c r="E86" s="120"/>
      <c r="F86" s="121"/>
      <c r="G86" s="122"/>
      <c r="H86" s="121"/>
      <c r="I86" s="123"/>
      <c r="J86" s="120"/>
      <c r="K86" s="121"/>
      <c r="L86" s="124"/>
      <c r="M86" s="117"/>
    </row>
    <row r="87" spans="1:13" ht="24.75" customHeight="1">
      <c r="A87" s="116">
        <v>6</v>
      </c>
      <c r="B87" s="117"/>
      <c r="C87" s="118"/>
      <c r="D87" s="119"/>
      <c r="E87" s="120"/>
      <c r="F87" s="121"/>
      <c r="G87" s="122"/>
      <c r="H87" s="121"/>
      <c r="I87" s="123"/>
      <c r="J87" s="120"/>
      <c r="K87" s="121"/>
      <c r="L87" s="124"/>
      <c r="M87" s="117"/>
    </row>
    <row r="88" spans="1:13" ht="24.75" customHeight="1">
      <c r="A88" s="116">
        <v>7</v>
      </c>
      <c r="B88" s="117"/>
      <c r="C88" s="118"/>
      <c r="D88" s="119"/>
      <c r="E88" s="120"/>
      <c r="F88" s="121"/>
      <c r="G88" s="122"/>
      <c r="H88" s="121"/>
      <c r="I88" s="123"/>
      <c r="J88" s="120"/>
      <c r="K88" s="121"/>
      <c r="L88" s="124"/>
      <c r="M88" s="117"/>
    </row>
    <row r="89" spans="1:13" ht="24.75" customHeight="1">
      <c r="A89" s="116">
        <v>8</v>
      </c>
      <c r="B89" s="117"/>
      <c r="C89" s="118"/>
      <c r="D89" s="119"/>
      <c r="E89" s="120"/>
      <c r="F89" s="121"/>
      <c r="G89" s="122"/>
      <c r="H89" s="121"/>
      <c r="I89" s="123"/>
      <c r="J89" s="120"/>
      <c r="K89" s="121"/>
      <c r="L89" s="124"/>
      <c r="M89" s="117"/>
    </row>
    <row r="90" spans="1:13" ht="24.75" customHeight="1">
      <c r="A90" s="116">
        <v>9</v>
      </c>
      <c r="B90" s="117"/>
      <c r="C90" s="118"/>
      <c r="D90" s="119"/>
      <c r="E90" s="120"/>
      <c r="F90" s="121"/>
      <c r="G90" s="122"/>
      <c r="H90" s="121"/>
      <c r="I90" s="123"/>
      <c r="J90" s="120"/>
      <c r="K90" s="121"/>
      <c r="L90" s="124"/>
      <c r="M90" s="117"/>
    </row>
    <row r="91" spans="1:13" ht="24.75" customHeight="1">
      <c r="A91" s="116">
        <v>10</v>
      </c>
      <c r="B91" s="117"/>
      <c r="C91" s="118"/>
      <c r="D91" s="119"/>
      <c r="E91" s="120"/>
      <c r="F91" s="121"/>
      <c r="G91" s="122"/>
      <c r="H91" s="121"/>
      <c r="I91" s="123"/>
      <c r="J91" s="120"/>
      <c r="K91" s="121"/>
      <c r="L91" s="124"/>
      <c r="M91" s="117"/>
    </row>
    <row r="92" spans="1:13" ht="24.75" customHeight="1">
      <c r="A92" s="116">
        <v>11</v>
      </c>
      <c r="B92" s="117"/>
      <c r="C92" s="118"/>
      <c r="D92" s="119"/>
      <c r="E92" s="120"/>
      <c r="F92" s="121"/>
      <c r="G92" s="122"/>
      <c r="H92" s="121"/>
      <c r="I92" s="123"/>
      <c r="J92" s="120"/>
      <c r="K92" s="121"/>
      <c r="L92" s="124"/>
      <c r="M92" s="117"/>
    </row>
    <row r="93" spans="1:13" ht="24.75" customHeight="1">
      <c r="A93" s="116">
        <v>12</v>
      </c>
      <c r="B93" s="117"/>
      <c r="C93" s="118"/>
      <c r="D93" s="119"/>
      <c r="E93" s="120"/>
      <c r="F93" s="121"/>
      <c r="G93" s="122"/>
      <c r="H93" s="121"/>
      <c r="I93" s="123"/>
      <c r="J93" s="120"/>
      <c r="K93" s="121"/>
      <c r="L93" s="124"/>
      <c r="M93" s="117"/>
    </row>
    <row r="94" spans="1:13" ht="24.75" customHeight="1">
      <c r="A94" s="116">
        <v>13</v>
      </c>
      <c r="B94" s="117"/>
      <c r="C94" s="118"/>
      <c r="D94" s="119"/>
      <c r="E94" s="120"/>
      <c r="F94" s="121"/>
      <c r="G94" s="122"/>
      <c r="H94" s="121"/>
      <c r="I94" s="123"/>
      <c r="J94" s="120"/>
      <c r="K94" s="121"/>
      <c r="L94" s="124"/>
      <c r="M94" s="117"/>
    </row>
    <row r="95" spans="1:13" ht="24.75" customHeight="1">
      <c r="A95" s="116">
        <v>14</v>
      </c>
      <c r="B95" s="117"/>
      <c r="C95" s="118"/>
      <c r="D95" s="119"/>
      <c r="E95" s="120"/>
      <c r="F95" s="121"/>
      <c r="G95" s="122"/>
      <c r="H95" s="121"/>
      <c r="I95" s="123"/>
      <c r="J95" s="120"/>
      <c r="K95" s="121"/>
      <c r="L95" s="124"/>
      <c r="M95" s="117"/>
    </row>
    <row r="96" spans="1:13" ht="24.75" customHeight="1">
      <c r="A96" s="116">
        <v>15</v>
      </c>
      <c r="B96" s="117"/>
      <c r="C96" s="118"/>
      <c r="D96" s="119"/>
      <c r="E96" s="120"/>
      <c r="F96" s="121"/>
      <c r="G96" s="122"/>
      <c r="H96" s="121"/>
      <c r="I96" s="123"/>
      <c r="J96" s="120"/>
      <c r="K96" s="121"/>
      <c r="L96" s="124"/>
      <c r="M96" s="117"/>
    </row>
    <row r="97" spans="1:10" ht="24.75" customHeight="1">
      <c r="A97" s="12" t="s">
        <v>70</v>
      </c>
      <c r="B97" s="12"/>
      <c r="C97" s="12"/>
      <c r="D97" s="12"/>
      <c r="E97" s="12"/>
      <c r="F97" s="12"/>
      <c r="G97" s="12"/>
      <c r="H97" s="12"/>
      <c r="I97" s="12"/>
      <c r="J97" s="125">
        <f>(SUM(D82:D96)/1000)+(SUM(G82:G96)/1000)+(SUM(J82:J96)/1000)</f>
        <v>0</v>
      </c>
    </row>
    <row r="98" spans="1:10" ht="24.75" customHeight="1">
      <c r="A98" s="12" t="s">
        <v>67</v>
      </c>
      <c r="B98" s="12"/>
      <c r="C98" s="12"/>
      <c r="D98" s="12"/>
      <c r="E98" s="12"/>
      <c r="F98" s="12"/>
      <c r="G98" s="12"/>
      <c r="H98" s="12"/>
      <c r="I98" s="12"/>
      <c r="J98" s="125">
        <f>(SUM(E82:E96))+(SUM(H82:H96))+(SUM(K82:K96))</f>
        <v>0</v>
      </c>
    </row>
    <row r="99" spans="1:10" ht="24.75" customHeight="1">
      <c r="A99" s="12" t="s">
        <v>71</v>
      </c>
      <c r="B99" s="12"/>
      <c r="C99" s="12"/>
      <c r="D99" s="12"/>
      <c r="E99" s="12"/>
      <c r="F99" s="12"/>
      <c r="G99" s="12"/>
      <c r="H99" s="12"/>
      <c r="I99" s="12"/>
      <c r="J99" s="125">
        <f>(SUM(F82:F96))+(SUM(I82:I96))+(SUM(L82:L96))</f>
        <v>0</v>
      </c>
    </row>
    <row r="100" spans="1:10" ht="24.7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9" customFormat="1" ht="15">
      <c r="A102" s="127" t="s">
        <v>72</v>
      </c>
      <c r="B102" s="127"/>
      <c r="C102" s="127"/>
      <c r="D102" s="127"/>
      <c r="E102" s="128"/>
      <c r="F102" s="129" t="s">
        <v>19</v>
      </c>
    </row>
    <row r="103" spans="1:6" s="129" customFormat="1" ht="18" customHeight="1">
      <c r="A103" s="127" t="s">
        <v>73</v>
      </c>
      <c r="B103" s="127"/>
      <c r="C103" s="127"/>
      <c r="D103" s="127"/>
      <c r="E103" s="128"/>
      <c r="F103" s="129" t="s">
        <v>22</v>
      </c>
    </row>
    <row r="104" spans="1:9" ht="24" customHeight="1">
      <c r="A104" s="130" t="s">
        <v>74</v>
      </c>
      <c r="B104" s="130"/>
      <c r="C104" s="130"/>
      <c r="D104" s="130"/>
      <c r="E104" s="130"/>
      <c r="F104" s="132"/>
      <c r="G104" s="30" t="s">
        <v>19</v>
      </c>
      <c r="H104" s="30" t="s">
        <v>20</v>
      </c>
      <c r="I104" s="31"/>
    </row>
    <row r="105" spans="1:9" ht="27.75" customHeight="1">
      <c r="A105" s="130" t="s">
        <v>75</v>
      </c>
      <c r="B105" s="130"/>
      <c r="C105" s="130"/>
      <c r="D105" s="130"/>
      <c r="E105" s="130"/>
      <c r="F105" s="132"/>
      <c r="G105" s="30" t="s">
        <v>22</v>
      </c>
      <c r="H105" s="30" t="s">
        <v>20</v>
      </c>
      <c r="I105" s="31"/>
    </row>
    <row r="106" spans="1:9" ht="27.75" customHeight="1">
      <c r="A106" s="130" t="s">
        <v>76</v>
      </c>
      <c r="B106" s="130"/>
      <c r="C106" s="130"/>
      <c r="D106" s="130"/>
      <c r="E106" s="130"/>
      <c r="F106" s="132"/>
      <c r="G106" s="30" t="s">
        <v>19</v>
      </c>
      <c r="H106" s="30" t="s">
        <v>20</v>
      </c>
      <c r="I106" s="31"/>
    </row>
    <row r="107" spans="1:9" ht="28.5" customHeight="1">
      <c r="A107" s="130" t="s">
        <v>77</v>
      </c>
      <c r="B107" s="130"/>
      <c r="C107" s="130"/>
      <c r="D107" s="130"/>
      <c r="E107" s="130"/>
      <c r="F107" s="132"/>
      <c r="G107" s="30" t="s">
        <v>22</v>
      </c>
      <c r="H107" s="30" t="s">
        <v>20</v>
      </c>
      <c r="I107" s="31"/>
    </row>
  </sheetData>
  <sheetProtection selectLockedCells="1" selectUnlockedCells="1"/>
  <mergeCells count="72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  <mergeCell ref="A104:E104"/>
    <mergeCell ref="A105:E105"/>
    <mergeCell ref="A106:E106"/>
    <mergeCell ref="A107:E10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91">
      <selection activeCell="G115" sqref="G115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57421875" style="0" customWidth="1"/>
    <col min="9" max="9" width="11.140625" style="0" customWidth="1"/>
    <col min="10" max="10" width="10.28125" style="0" customWidth="1"/>
    <col min="11" max="11" width="12.5742187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27</v>
      </c>
      <c r="B3" s="14"/>
      <c r="C3" s="32"/>
      <c r="D3" s="33">
        <v>44013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4" t="s">
        <v>28</v>
      </c>
      <c r="B5" s="35" t="s">
        <v>29</v>
      </c>
      <c r="C5" s="35" t="s">
        <v>30</v>
      </c>
      <c r="D5" s="36" t="s">
        <v>31</v>
      </c>
      <c r="E5" s="37" t="s">
        <v>32</v>
      </c>
      <c r="F5" s="37"/>
      <c r="G5" s="37"/>
      <c r="H5" s="38" t="s">
        <v>33</v>
      </c>
      <c r="I5" s="38" t="s">
        <v>34</v>
      </c>
      <c r="J5" s="38" t="s">
        <v>35</v>
      </c>
      <c r="K5" s="39" t="s">
        <v>36</v>
      </c>
    </row>
    <row r="6" spans="1:11" ht="31.5" customHeight="1">
      <c r="A6" s="34"/>
      <c r="B6" s="35"/>
      <c r="C6" s="35"/>
      <c r="D6" s="36"/>
      <c r="E6" s="37"/>
      <c r="F6" s="37"/>
      <c r="G6" s="37"/>
      <c r="H6" s="38"/>
      <c r="I6" s="38"/>
      <c r="J6" s="38"/>
      <c r="K6" s="39"/>
    </row>
    <row r="7" spans="1:11" ht="36" customHeight="1">
      <c r="A7" s="34"/>
      <c r="B7" s="35"/>
      <c r="C7" s="35"/>
      <c r="D7" s="36"/>
      <c r="E7" s="40" t="s">
        <v>37</v>
      </c>
      <c r="F7" s="34" t="s">
        <v>38</v>
      </c>
      <c r="G7" s="36" t="s">
        <v>39</v>
      </c>
      <c r="H7" s="38"/>
      <c r="I7" s="38"/>
      <c r="J7" s="38"/>
      <c r="K7" s="39"/>
    </row>
    <row r="8" spans="1:11" ht="24.75" customHeight="1">
      <c r="A8" s="41" t="s">
        <v>40</v>
      </c>
      <c r="B8" s="42">
        <v>1</v>
      </c>
      <c r="C8" s="43">
        <v>615</v>
      </c>
      <c r="D8" s="44"/>
      <c r="E8" s="45">
        <v>470</v>
      </c>
      <c r="F8" s="43">
        <v>500</v>
      </c>
      <c r="G8" s="46">
        <v>500</v>
      </c>
      <c r="H8" s="47">
        <f aca="true" t="shared" si="0" ref="H8:H22">SUM(E8:G8)</f>
        <v>1470</v>
      </c>
      <c r="I8" s="48"/>
      <c r="J8" s="49">
        <f aca="true" t="shared" si="1" ref="J8:J22">H8+I8</f>
        <v>1470</v>
      </c>
      <c r="K8" s="50" t="s">
        <v>41</v>
      </c>
    </row>
    <row r="9" spans="1:11" ht="24.75" customHeight="1">
      <c r="A9" s="41"/>
      <c r="B9" s="51">
        <v>2</v>
      </c>
      <c r="C9" s="24">
        <v>616</v>
      </c>
      <c r="D9" s="52"/>
      <c r="E9" s="53">
        <v>370</v>
      </c>
      <c r="F9" s="24">
        <v>1000</v>
      </c>
      <c r="G9" s="54">
        <v>400</v>
      </c>
      <c r="H9" s="55">
        <f t="shared" si="0"/>
        <v>1770</v>
      </c>
      <c r="I9" s="56"/>
      <c r="J9" s="57">
        <f t="shared" si="1"/>
        <v>1770</v>
      </c>
      <c r="K9" s="58" t="s">
        <v>42</v>
      </c>
    </row>
    <row r="10" spans="1:11" ht="24.75" customHeight="1">
      <c r="A10" s="41"/>
      <c r="B10" s="51">
        <v>3</v>
      </c>
      <c r="C10" s="24">
        <v>665</v>
      </c>
      <c r="D10" s="52"/>
      <c r="E10" s="53"/>
      <c r="F10" s="24">
        <v>420</v>
      </c>
      <c r="G10" s="54"/>
      <c r="H10" s="55">
        <f t="shared" si="0"/>
        <v>420</v>
      </c>
      <c r="I10" s="56"/>
      <c r="J10" s="57">
        <f t="shared" si="1"/>
        <v>420</v>
      </c>
      <c r="K10" s="58" t="s">
        <v>42</v>
      </c>
    </row>
    <row r="11" spans="1:11" ht="24.75" customHeight="1">
      <c r="A11" s="41"/>
      <c r="B11" s="51">
        <v>4</v>
      </c>
      <c r="C11" s="24">
        <v>4790</v>
      </c>
      <c r="D11" s="52"/>
      <c r="E11" s="53"/>
      <c r="F11" s="24"/>
      <c r="G11" s="54"/>
      <c r="H11" s="55">
        <f t="shared" si="0"/>
        <v>0</v>
      </c>
      <c r="I11" s="56">
        <v>60</v>
      </c>
      <c r="J11" s="57">
        <f t="shared" si="1"/>
        <v>60</v>
      </c>
      <c r="K11" s="58" t="s">
        <v>43</v>
      </c>
    </row>
    <row r="12" spans="1:11" ht="24.75" customHeight="1">
      <c r="A12" s="41"/>
      <c r="B12" s="51">
        <v>5</v>
      </c>
      <c r="C12" s="24">
        <v>7803</v>
      </c>
      <c r="D12" s="52"/>
      <c r="E12" s="53"/>
      <c r="F12" s="24"/>
      <c r="G12" s="54"/>
      <c r="H12" s="55">
        <f t="shared" si="0"/>
        <v>0</v>
      </c>
      <c r="I12" s="56">
        <v>440</v>
      </c>
      <c r="J12" s="57">
        <f t="shared" si="1"/>
        <v>440</v>
      </c>
      <c r="K12" s="58" t="s">
        <v>43</v>
      </c>
    </row>
    <row r="13" spans="1:11" ht="24.75" customHeight="1">
      <c r="A13" s="41"/>
      <c r="B13" s="51">
        <v>6</v>
      </c>
      <c r="C13" s="24">
        <v>609</v>
      </c>
      <c r="D13" s="52"/>
      <c r="E13" s="53"/>
      <c r="F13" s="24">
        <v>480</v>
      </c>
      <c r="G13" s="54"/>
      <c r="H13" s="55">
        <f t="shared" si="0"/>
        <v>480</v>
      </c>
      <c r="I13" s="56"/>
      <c r="J13" s="57">
        <f t="shared" si="1"/>
        <v>480</v>
      </c>
      <c r="K13" s="58" t="s">
        <v>44</v>
      </c>
    </row>
    <row r="14" spans="1:11" ht="24.75" customHeight="1">
      <c r="A14" s="41"/>
      <c r="B14" s="51">
        <v>7</v>
      </c>
      <c r="C14" s="43">
        <v>8827</v>
      </c>
      <c r="D14" s="59"/>
      <c r="E14" s="60"/>
      <c r="F14" s="61"/>
      <c r="G14" s="62"/>
      <c r="H14" s="55">
        <f t="shared" si="0"/>
        <v>0</v>
      </c>
      <c r="I14" s="63">
        <v>1290</v>
      </c>
      <c r="J14" s="57">
        <f t="shared" si="1"/>
        <v>1290</v>
      </c>
      <c r="K14" s="64" t="s">
        <v>43</v>
      </c>
    </row>
    <row r="15" spans="1:11" ht="24.75" customHeight="1">
      <c r="A15" s="41"/>
      <c r="B15" s="51">
        <v>8</v>
      </c>
      <c r="C15" s="61">
        <v>572</v>
      </c>
      <c r="D15" s="59"/>
      <c r="E15" s="60">
        <v>770</v>
      </c>
      <c r="F15" s="61">
        <v>1000</v>
      </c>
      <c r="G15" s="62">
        <v>1000</v>
      </c>
      <c r="H15" s="55">
        <f t="shared" si="0"/>
        <v>2770</v>
      </c>
      <c r="I15" s="63"/>
      <c r="J15" s="57">
        <f t="shared" si="1"/>
        <v>2770</v>
      </c>
      <c r="K15" s="64" t="s">
        <v>45</v>
      </c>
    </row>
    <row r="16" spans="1:11" ht="24.75" customHeight="1">
      <c r="A16" s="41"/>
      <c r="B16" s="51">
        <v>9</v>
      </c>
      <c r="C16" s="61">
        <v>8827</v>
      </c>
      <c r="D16" s="59"/>
      <c r="E16" s="60"/>
      <c r="F16" s="61"/>
      <c r="G16" s="62"/>
      <c r="H16" s="55">
        <f t="shared" si="0"/>
        <v>0</v>
      </c>
      <c r="I16" s="63">
        <v>2130</v>
      </c>
      <c r="J16" s="57">
        <f t="shared" si="1"/>
        <v>2130</v>
      </c>
      <c r="K16" s="64" t="s">
        <v>43</v>
      </c>
    </row>
    <row r="17" spans="1:11" ht="24.75" customHeight="1">
      <c r="A17" s="41"/>
      <c r="B17" s="51">
        <v>10</v>
      </c>
      <c r="C17" s="61">
        <v>665</v>
      </c>
      <c r="D17" s="59"/>
      <c r="E17" s="60"/>
      <c r="F17" s="61">
        <v>200</v>
      </c>
      <c r="G17" s="62"/>
      <c r="H17" s="55">
        <f t="shared" si="0"/>
        <v>200</v>
      </c>
      <c r="I17" s="63"/>
      <c r="J17" s="57">
        <f t="shared" si="1"/>
        <v>200</v>
      </c>
      <c r="K17" s="64" t="s">
        <v>42</v>
      </c>
    </row>
    <row r="18" spans="1:11" ht="24.75" customHeight="1">
      <c r="A18" s="41"/>
      <c r="B18" s="51">
        <v>11</v>
      </c>
      <c r="C18" s="61">
        <v>595</v>
      </c>
      <c r="D18" s="59"/>
      <c r="E18" s="60">
        <v>1000</v>
      </c>
      <c r="F18" s="61">
        <v>2000</v>
      </c>
      <c r="G18" s="62">
        <v>200</v>
      </c>
      <c r="H18" s="55">
        <f t="shared" si="0"/>
        <v>3200</v>
      </c>
      <c r="I18" s="63"/>
      <c r="J18" s="57">
        <f t="shared" si="1"/>
        <v>3200</v>
      </c>
      <c r="K18" s="64" t="s">
        <v>43</v>
      </c>
    </row>
    <row r="19" spans="1:11" ht="24.75" customHeight="1">
      <c r="A19" s="41"/>
      <c r="B19" s="51">
        <v>12</v>
      </c>
      <c r="C19" s="61">
        <v>615</v>
      </c>
      <c r="D19" s="59"/>
      <c r="E19" s="60">
        <v>680</v>
      </c>
      <c r="F19" s="61">
        <v>500</v>
      </c>
      <c r="G19" s="62">
        <v>500</v>
      </c>
      <c r="H19" s="55">
        <f t="shared" si="0"/>
        <v>1680</v>
      </c>
      <c r="I19" s="63"/>
      <c r="J19" s="57">
        <f t="shared" si="1"/>
        <v>1680</v>
      </c>
      <c r="K19" s="64" t="s">
        <v>41</v>
      </c>
    </row>
    <row r="20" spans="1:11" ht="24.75" customHeight="1">
      <c r="A20" s="41"/>
      <c r="B20" s="51">
        <v>13</v>
      </c>
      <c r="C20" s="61">
        <v>616</v>
      </c>
      <c r="D20" s="59"/>
      <c r="E20" s="60">
        <v>460</v>
      </c>
      <c r="F20" s="61">
        <v>1000</v>
      </c>
      <c r="G20" s="62"/>
      <c r="H20" s="55">
        <f t="shared" si="0"/>
        <v>1460</v>
      </c>
      <c r="I20" s="63"/>
      <c r="J20" s="57">
        <f t="shared" si="1"/>
        <v>1460</v>
      </c>
      <c r="K20" s="64"/>
    </row>
    <row r="21" spans="1:11" ht="24.75" customHeight="1">
      <c r="A21" s="41"/>
      <c r="B21" s="51">
        <v>14</v>
      </c>
      <c r="C21" s="61">
        <v>463</v>
      </c>
      <c r="D21" s="59"/>
      <c r="E21" s="60">
        <v>120</v>
      </c>
      <c r="F21" s="61">
        <v>500</v>
      </c>
      <c r="G21" s="62">
        <v>500</v>
      </c>
      <c r="H21" s="55">
        <f t="shared" si="0"/>
        <v>1120</v>
      </c>
      <c r="I21" s="63"/>
      <c r="J21" s="57">
        <f t="shared" si="1"/>
        <v>1120</v>
      </c>
      <c r="K21" s="64" t="s">
        <v>45</v>
      </c>
    </row>
    <row r="22" spans="1:11" ht="24.75" customHeight="1">
      <c r="A22" s="41"/>
      <c r="B22" s="65">
        <v>15</v>
      </c>
      <c r="C22" s="66">
        <v>370</v>
      </c>
      <c r="D22" s="67"/>
      <c r="E22" s="68"/>
      <c r="F22" s="66"/>
      <c r="G22" s="69"/>
      <c r="H22" s="70">
        <f t="shared" si="0"/>
        <v>0</v>
      </c>
      <c r="I22" s="71">
        <v>2550</v>
      </c>
      <c r="J22" s="57">
        <f t="shared" si="1"/>
        <v>2550</v>
      </c>
      <c r="K22" s="72"/>
    </row>
    <row r="23" spans="1:11" ht="31.5" customHeight="1">
      <c r="A23" s="73" t="s">
        <v>28</v>
      </c>
      <c r="B23" s="74" t="s">
        <v>29</v>
      </c>
      <c r="C23" s="74" t="s">
        <v>30</v>
      </c>
      <c r="D23" s="75" t="s">
        <v>31</v>
      </c>
      <c r="E23" s="76" t="s">
        <v>32</v>
      </c>
      <c r="F23" s="76"/>
      <c r="G23" s="76"/>
      <c r="H23" s="77" t="s">
        <v>33</v>
      </c>
      <c r="I23" s="77" t="s">
        <v>34</v>
      </c>
      <c r="J23" s="78" t="s">
        <v>35</v>
      </c>
      <c r="K23" s="79" t="s">
        <v>36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40" t="s">
        <v>37</v>
      </c>
      <c r="F25" s="34" t="s">
        <v>38</v>
      </c>
      <c r="G25" s="36" t="s">
        <v>39</v>
      </c>
      <c r="H25" s="77"/>
      <c r="I25" s="77"/>
      <c r="J25" s="78"/>
      <c r="K25" s="79"/>
    </row>
    <row r="26" spans="1:11" ht="24.75" customHeight="1">
      <c r="A26" s="80" t="s">
        <v>46</v>
      </c>
      <c r="B26" s="81">
        <v>16</v>
      </c>
      <c r="C26" s="24">
        <v>423</v>
      </c>
      <c r="D26" s="52"/>
      <c r="E26" s="53">
        <v>1000</v>
      </c>
      <c r="F26" s="24">
        <v>1000</v>
      </c>
      <c r="G26" s="54">
        <v>1040</v>
      </c>
      <c r="H26" s="55">
        <f aca="true" t="shared" si="2" ref="H26:H35">SUM(E26:G26)</f>
        <v>3040</v>
      </c>
      <c r="I26" s="56"/>
      <c r="J26" s="82">
        <f aca="true" t="shared" si="3" ref="J26:J35">H26+I26</f>
        <v>3040</v>
      </c>
      <c r="K26" s="58" t="s">
        <v>44</v>
      </c>
    </row>
    <row r="27" spans="1:11" ht="24.75" customHeight="1">
      <c r="A27" s="80"/>
      <c r="B27" s="65">
        <v>17</v>
      </c>
      <c r="C27" s="24">
        <v>609</v>
      </c>
      <c r="D27" s="52"/>
      <c r="E27" s="53">
        <v>2000</v>
      </c>
      <c r="F27" s="24">
        <v>2270</v>
      </c>
      <c r="G27" s="54"/>
      <c r="H27" s="55">
        <f t="shared" si="2"/>
        <v>4270</v>
      </c>
      <c r="I27" s="56"/>
      <c r="J27" s="82">
        <f t="shared" si="3"/>
        <v>4270</v>
      </c>
      <c r="K27" s="58" t="s">
        <v>47</v>
      </c>
    </row>
    <row r="28" spans="1:11" ht="24.75" customHeight="1">
      <c r="A28" s="80"/>
      <c r="B28" s="51">
        <v>18</v>
      </c>
      <c r="C28" s="61">
        <v>463</v>
      </c>
      <c r="D28" s="59"/>
      <c r="E28" s="60">
        <v>1000</v>
      </c>
      <c r="F28" s="61">
        <v>1240</v>
      </c>
      <c r="G28" s="62"/>
      <c r="H28" s="55">
        <f t="shared" si="2"/>
        <v>2240</v>
      </c>
      <c r="I28" s="63"/>
      <c r="J28" s="82">
        <f t="shared" si="3"/>
        <v>2240</v>
      </c>
      <c r="K28" s="64" t="s">
        <v>45</v>
      </c>
    </row>
    <row r="29" spans="1:11" ht="24.75" customHeight="1">
      <c r="A29" s="80"/>
      <c r="B29" s="51">
        <v>19</v>
      </c>
      <c r="C29" s="61">
        <v>615</v>
      </c>
      <c r="D29" s="59"/>
      <c r="E29" s="60">
        <v>400</v>
      </c>
      <c r="F29" s="61">
        <v>1000</v>
      </c>
      <c r="G29" s="62">
        <v>400</v>
      </c>
      <c r="H29" s="55">
        <f t="shared" si="2"/>
        <v>1800</v>
      </c>
      <c r="I29" s="63"/>
      <c r="J29" s="82">
        <f t="shared" si="3"/>
        <v>1800</v>
      </c>
      <c r="K29" s="64" t="s">
        <v>42</v>
      </c>
    </row>
    <row r="30" spans="1:11" ht="24.75" customHeight="1">
      <c r="A30" s="80"/>
      <c r="B30" s="51">
        <v>20</v>
      </c>
      <c r="C30" s="61">
        <v>609</v>
      </c>
      <c r="D30" s="59"/>
      <c r="E30" s="60">
        <v>540</v>
      </c>
      <c r="F30" s="61">
        <v>1000</v>
      </c>
      <c r="G30" s="62"/>
      <c r="H30" s="55">
        <f t="shared" si="2"/>
        <v>1540</v>
      </c>
      <c r="I30" s="63"/>
      <c r="J30" s="82">
        <f t="shared" si="3"/>
        <v>1540</v>
      </c>
      <c r="K30" s="64" t="s">
        <v>42</v>
      </c>
    </row>
    <row r="31" spans="1:11" ht="24.75" customHeight="1">
      <c r="A31" s="80"/>
      <c r="B31" s="51">
        <v>21</v>
      </c>
      <c r="C31" s="61">
        <v>463</v>
      </c>
      <c r="D31" s="59"/>
      <c r="E31" s="60">
        <v>310</v>
      </c>
      <c r="F31" s="61">
        <v>500</v>
      </c>
      <c r="G31" s="62">
        <v>500</v>
      </c>
      <c r="H31" s="55">
        <f t="shared" si="2"/>
        <v>1310</v>
      </c>
      <c r="I31" s="63"/>
      <c r="J31" s="82">
        <f t="shared" si="3"/>
        <v>1310</v>
      </c>
      <c r="K31" s="64" t="s">
        <v>45</v>
      </c>
    </row>
    <row r="32" spans="1:11" ht="24.75" customHeight="1">
      <c r="A32" s="80"/>
      <c r="B32" s="51">
        <v>22</v>
      </c>
      <c r="C32" s="61"/>
      <c r="D32" s="59"/>
      <c r="E32" s="60"/>
      <c r="F32" s="61"/>
      <c r="G32" s="62"/>
      <c r="H32" s="55">
        <f t="shared" si="2"/>
        <v>0</v>
      </c>
      <c r="I32" s="63"/>
      <c r="J32" s="82">
        <f t="shared" si="3"/>
        <v>0</v>
      </c>
      <c r="K32" s="64"/>
    </row>
    <row r="33" spans="1:11" ht="24.75" customHeight="1">
      <c r="A33" s="80"/>
      <c r="B33" s="51">
        <v>23</v>
      </c>
      <c r="C33" s="61"/>
      <c r="D33" s="59"/>
      <c r="E33" s="60"/>
      <c r="F33" s="61"/>
      <c r="G33" s="62"/>
      <c r="H33" s="55">
        <f t="shared" si="2"/>
        <v>0</v>
      </c>
      <c r="I33" s="63"/>
      <c r="J33" s="82">
        <f t="shared" si="3"/>
        <v>0</v>
      </c>
      <c r="K33" s="64"/>
    </row>
    <row r="34" spans="1:11" ht="24.75" customHeight="1">
      <c r="A34" s="80"/>
      <c r="B34" s="51">
        <v>24</v>
      </c>
      <c r="C34" s="61"/>
      <c r="D34" s="59"/>
      <c r="E34" s="60"/>
      <c r="F34" s="61"/>
      <c r="G34" s="62"/>
      <c r="H34" s="55">
        <f t="shared" si="2"/>
        <v>0</v>
      </c>
      <c r="I34" s="63"/>
      <c r="J34" s="82">
        <f t="shared" si="3"/>
        <v>0</v>
      </c>
      <c r="K34" s="64"/>
    </row>
    <row r="35" spans="1:11" ht="24.75" customHeight="1">
      <c r="A35" s="80"/>
      <c r="B35" s="65">
        <v>25</v>
      </c>
      <c r="C35" s="66"/>
      <c r="D35" s="67"/>
      <c r="E35" s="68"/>
      <c r="F35" s="66"/>
      <c r="G35" s="69"/>
      <c r="H35" s="55">
        <f t="shared" si="2"/>
        <v>0</v>
      </c>
      <c r="I35" s="71"/>
      <c r="J35" s="82">
        <f t="shared" si="3"/>
        <v>0</v>
      </c>
      <c r="K35" s="72"/>
    </row>
    <row r="36" spans="1:11" ht="31.5" customHeight="1">
      <c r="A36" s="73" t="s">
        <v>28</v>
      </c>
      <c r="B36" s="74" t="s">
        <v>29</v>
      </c>
      <c r="C36" s="74" t="s">
        <v>30</v>
      </c>
      <c r="D36" s="75" t="s">
        <v>31</v>
      </c>
      <c r="E36" s="76" t="s">
        <v>32</v>
      </c>
      <c r="F36" s="76"/>
      <c r="G36" s="76"/>
      <c r="H36" s="77" t="s">
        <v>33</v>
      </c>
      <c r="I36" s="77" t="s">
        <v>34</v>
      </c>
      <c r="J36" s="83" t="s">
        <v>35</v>
      </c>
      <c r="K36" s="79" t="s">
        <v>36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40" t="s">
        <v>37</v>
      </c>
      <c r="F38" s="34" t="s">
        <v>38</v>
      </c>
      <c r="G38" s="36" t="s">
        <v>39</v>
      </c>
      <c r="H38" s="77"/>
      <c r="I38" s="77"/>
      <c r="J38" s="83"/>
      <c r="K38" s="79"/>
    </row>
    <row r="39" spans="1:11" ht="24.75" customHeight="1">
      <c r="A39" s="41" t="s">
        <v>48</v>
      </c>
      <c r="B39" s="42">
        <v>26</v>
      </c>
      <c r="C39" s="84">
        <v>609</v>
      </c>
      <c r="D39" s="85"/>
      <c r="E39" s="86"/>
      <c r="F39" s="84">
        <v>870</v>
      </c>
      <c r="G39" s="87"/>
      <c r="H39" s="88">
        <f aca="true" t="shared" si="4" ref="H39:H48">SUM(E39:G39)</f>
        <v>870</v>
      </c>
      <c r="I39" s="89"/>
      <c r="J39" s="90">
        <f aca="true" t="shared" si="5" ref="J39:J48">H39+I39</f>
        <v>870</v>
      </c>
      <c r="K39" s="91" t="s">
        <v>45</v>
      </c>
    </row>
    <row r="40" spans="1:11" ht="24.75" customHeight="1">
      <c r="A40" s="41"/>
      <c r="B40" s="65">
        <v>27</v>
      </c>
      <c r="C40" s="61">
        <v>665</v>
      </c>
      <c r="D40" s="59"/>
      <c r="E40" s="86">
        <v>610</v>
      </c>
      <c r="F40" s="61">
        <v>500</v>
      </c>
      <c r="G40" s="62">
        <v>500</v>
      </c>
      <c r="H40" s="88">
        <f t="shared" si="4"/>
        <v>1610</v>
      </c>
      <c r="I40" s="63"/>
      <c r="J40" s="90">
        <f t="shared" si="5"/>
        <v>1610</v>
      </c>
      <c r="K40" s="64" t="s">
        <v>45</v>
      </c>
    </row>
    <row r="41" spans="1:11" ht="24.75" customHeight="1">
      <c r="A41" s="41"/>
      <c r="B41" s="51">
        <v>28</v>
      </c>
      <c r="C41" s="61">
        <v>615</v>
      </c>
      <c r="D41" s="59"/>
      <c r="E41" s="60">
        <v>120</v>
      </c>
      <c r="F41" s="61">
        <v>500</v>
      </c>
      <c r="G41" s="62">
        <v>500</v>
      </c>
      <c r="H41" s="88">
        <f t="shared" si="4"/>
        <v>1120</v>
      </c>
      <c r="I41" s="63"/>
      <c r="J41" s="90">
        <f t="shared" si="5"/>
        <v>1120</v>
      </c>
      <c r="K41" s="64" t="s">
        <v>42</v>
      </c>
    </row>
    <row r="42" spans="1:11" ht="24.75" customHeight="1">
      <c r="A42" s="41"/>
      <c r="B42" s="51">
        <v>29</v>
      </c>
      <c r="C42" s="61">
        <v>463</v>
      </c>
      <c r="D42" s="59"/>
      <c r="E42" s="60"/>
      <c r="F42" s="61">
        <v>960</v>
      </c>
      <c r="G42" s="62"/>
      <c r="H42" s="88">
        <f t="shared" si="4"/>
        <v>960</v>
      </c>
      <c r="I42" s="63"/>
      <c r="J42" s="90">
        <f t="shared" si="5"/>
        <v>960</v>
      </c>
      <c r="K42" s="64" t="s">
        <v>45</v>
      </c>
    </row>
    <row r="43" spans="1:11" ht="24.75" customHeight="1">
      <c r="A43" s="41"/>
      <c r="B43" s="51">
        <v>30</v>
      </c>
      <c r="C43" s="61">
        <v>615</v>
      </c>
      <c r="D43" s="59"/>
      <c r="E43" s="60">
        <v>360</v>
      </c>
      <c r="F43" s="61">
        <v>1000</v>
      </c>
      <c r="G43" s="62"/>
      <c r="H43" s="88">
        <f t="shared" si="4"/>
        <v>1360</v>
      </c>
      <c r="I43" s="63"/>
      <c r="J43" s="90">
        <f t="shared" si="5"/>
        <v>1360</v>
      </c>
      <c r="K43" s="64" t="s">
        <v>42</v>
      </c>
    </row>
    <row r="44" spans="1:11" ht="24.75" customHeight="1">
      <c r="A44" s="41"/>
      <c r="B44" s="51">
        <v>31</v>
      </c>
      <c r="C44" s="61">
        <v>665</v>
      </c>
      <c r="D44" s="59"/>
      <c r="E44" s="60"/>
      <c r="F44" s="61">
        <v>920</v>
      </c>
      <c r="G44" s="62"/>
      <c r="H44" s="88">
        <f t="shared" si="4"/>
        <v>920</v>
      </c>
      <c r="I44" s="63"/>
      <c r="J44" s="90">
        <f t="shared" si="5"/>
        <v>920</v>
      </c>
      <c r="K44" s="64" t="s">
        <v>45</v>
      </c>
    </row>
    <row r="45" spans="1:11" ht="24.75" customHeight="1">
      <c r="A45" s="41"/>
      <c r="B45" s="51">
        <v>32</v>
      </c>
      <c r="C45" s="61"/>
      <c r="D45" s="59"/>
      <c r="E45" s="60"/>
      <c r="F45" s="61"/>
      <c r="G45" s="62"/>
      <c r="H45" s="88">
        <f t="shared" si="4"/>
        <v>0</v>
      </c>
      <c r="I45" s="63"/>
      <c r="J45" s="90">
        <f t="shared" si="5"/>
        <v>0</v>
      </c>
      <c r="K45" s="64"/>
    </row>
    <row r="46" spans="1:11" ht="24.75" customHeight="1">
      <c r="A46" s="41"/>
      <c r="B46" s="51">
        <v>33</v>
      </c>
      <c r="C46" s="61"/>
      <c r="D46" s="59"/>
      <c r="E46" s="60"/>
      <c r="F46" s="61"/>
      <c r="G46" s="62"/>
      <c r="H46" s="88">
        <f t="shared" si="4"/>
        <v>0</v>
      </c>
      <c r="I46" s="63"/>
      <c r="J46" s="90">
        <f t="shared" si="5"/>
        <v>0</v>
      </c>
      <c r="K46" s="64"/>
    </row>
    <row r="47" spans="1:11" ht="24.75" customHeight="1">
      <c r="A47" s="41"/>
      <c r="B47" s="92">
        <v>34</v>
      </c>
      <c r="C47" s="66"/>
      <c r="D47" s="67"/>
      <c r="E47" s="60"/>
      <c r="F47" s="61"/>
      <c r="G47" s="62"/>
      <c r="H47" s="88">
        <f t="shared" si="4"/>
        <v>0</v>
      </c>
      <c r="I47" s="63"/>
      <c r="J47" s="90">
        <f t="shared" si="5"/>
        <v>0</v>
      </c>
      <c r="K47" s="64"/>
    </row>
    <row r="48" spans="1:11" ht="24.75" customHeight="1">
      <c r="A48" s="41"/>
      <c r="B48" s="65">
        <v>35</v>
      </c>
      <c r="C48" s="66"/>
      <c r="D48" s="67"/>
      <c r="E48" s="68"/>
      <c r="F48" s="66"/>
      <c r="G48" s="69"/>
      <c r="H48" s="88">
        <f t="shared" si="4"/>
        <v>0</v>
      </c>
      <c r="I48" s="71"/>
      <c r="J48" s="90">
        <f t="shared" si="5"/>
        <v>0</v>
      </c>
      <c r="K48" s="72"/>
    </row>
    <row r="49" spans="1:11" ht="30" customHeight="1">
      <c r="A49" s="93" t="s">
        <v>49</v>
      </c>
      <c r="B49" s="93"/>
      <c r="C49" s="93"/>
      <c r="D49" s="93"/>
      <c r="E49" s="94">
        <f>SUM(E8:E48)</f>
        <v>10210</v>
      </c>
      <c r="F49" s="95"/>
      <c r="G49" s="95"/>
      <c r="H49" s="95"/>
      <c r="I49" s="95"/>
      <c r="J49" s="95"/>
      <c r="K49" s="95"/>
    </row>
    <row r="50" spans="1:11" ht="28.5" customHeight="1">
      <c r="A50" s="93" t="s">
        <v>50</v>
      </c>
      <c r="B50" s="93"/>
      <c r="C50" s="93"/>
      <c r="D50" s="93"/>
      <c r="E50" s="93"/>
      <c r="F50" s="94">
        <f>SUM(F8:F48)</f>
        <v>19360</v>
      </c>
      <c r="G50" s="95"/>
      <c r="H50" s="95"/>
      <c r="I50" s="95"/>
      <c r="J50" s="95"/>
      <c r="K50" s="95"/>
    </row>
    <row r="51" spans="1:11" ht="24.75" customHeight="1">
      <c r="A51" s="93" t="s">
        <v>51</v>
      </c>
      <c r="B51" s="93"/>
      <c r="C51" s="93"/>
      <c r="D51" s="93"/>
      <c r="E51" s="93"/>
      <c r="F51" s="93"/>
      <c r="G51" s="96">
        <f>SUM(G8:G48)</f>
        <v>6040</v>
      </c>
      <c r="H51" s="95"/>
      <c r="I51" s="95"/>
      <c r="J51" s="95"/>
      <c r="K51" s="95"/>
    </row>
    <row r="52" spans="1:11" ht="28.5" customHeight="1">
      <c r="A52" s="93" t="s">
        <v>52</v>
      </c>
      <c r="B52" s="93"/>
      <c r="C52" s="93"/>
      <c r="D52" s="93"/>
      <c r="E52" s="93"/>
      <c r="F52" s="93"/>
      <c r="G52" s="93"/>
      <c r="H52" s="97">
        <f>SUM(H8:H48)</f>
        <v>35610</v>
      </c>
      <c r="I52" s="95"/>
      <c r="J52" s="95"/>
      <c r="K52" s="95"/>
    </row>
    <row r="53" spans="1:11" ht="24.75" customHeight="1">
      <c r="A53" s="93" t="s">
        <v>53</v>
      </c>
      <c r="B53" s="93"/>
      <c r="C53" s="93"/>
      <c r="D53" s="93"/>
      <c r="E53" s="93"/>
      <c r="F53" s="93"/>
      <c r="G53" s="93"/>
      <c r="H53" s="93"/>
      <c r="I53" s="98">
        <f>SUM(I8:I48)</f>
        <v>6470</v>
      </c>
      <c r="J53" s="95"/>
      <c r="K53" s="95"/>
    </row>
    <row r="54" spans="1:11" ht="23.25" customHeight="1">
      <c r="A54" s="93" t="s">
        <v>54</v>
      </c>
      <c r="B54" s="93"/>
      <c r="C54" s="93"/>
      <c r="D54" s="93"/>
      <c r="E54" s="93"/>
      <c r="F54" s="93"/>
      <c r="G54" s="93"/>
      <c r="H54" s="93"/>
      <c r="I54" s="93"/>
      <c r="J54" s="99">
        <f>SUM(J8:J48)</f>
        <v>42080</v>
      </c>
      <c r="K54" s="100"/>
    </row>
    <row r="55" ht="15" customHeight="1"/>
    <row r="56" spans="1:15" ht="29.25" customHeight="1">
      <c r="A56" s="23" t="s">
        <v>55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8" customFormat="1" ht="26.25" customHeight="1">
      <c r="A57" s="101" t="s">
        <v>56</v>
      </c>
      <c r="B57" s="102" t="s">
        <v>30</v>
      </c>
      <c r="C57" s="103" t="s">
        <v>31</v>
      </c>
      <c r="D57" s="104" t="s">
        <v>57</v>
      </c>
      <c r="E57" s="104"/>
      <c r="F57" s="104"/>
      <c r="G57" s="105" t="s">
        <v>58</v>
      </c>
      <c r="H57" s="105"/>
      <c r="I57" s="105"/>
      <c r="J57" s="106" t="s">
        <v>59</v>
      </c>
      <c r="K57" s="106"/>
      <c r="L57" s="106"/>
      <c r="M57" s="102" t="s">
        <v>60</v>
      </c>
      <c r="N57" s="107"/>
    </row>
    <row r="58" spans="1:14" s="108" customFormat="1" ht="55.5" customHeight="1">
      <c r="A58" s="101"/>
      <c r="B58" s="102"/>
      <c r="C58" s="103"/>
      <c r="D58" s="109" t="s">
        <v>61</v>
      </c>
      <c r="E58" s="110" t="s">
        <v>62</v>
      </c>
      <c r="F58" s="111" t="s">
        <v>63</v>
      </c>
      <c r="G58" s="112" t="s">
        <v>61</v>
      </c>
      <c r="H58" s="110" t="s">
        <v>62</v>
      </c>
      <c r="I58" s="113" t="s">
        <v>64</v>
      </c>
      <c r="J58" s="114" t="s">
        <v>61</v>
      </c>
      <c r="K58" s="110" t="s">
        <v>62</v>
      </c>
      <c r="L58" s="115" t="s">
        <v>65</v>
      </c>
      <c r="M58" s="102"/>
      <c r="N58" s="107"/>
    </row>
    <row r="59" spans="1:13" ht="24.75" customHeight="1">
      <c r="A59" s="116">
        <v>1</v>
      </c>
      <c r="B59" s="117"/>
      <c r="C59" s="118"/>
      <c r="D59" s="119"/>
      <c r="E59" s="120"/>
      <c r="F59" s="121"/>
      <c r="G59" s="122"/>
      <c r="H59" s="121"/>
      <c r="I59" s="123"/>
      <c r="J59" s="120"/>
      <c r="K59" s="121"/>
      <c r="L59" s="124"/>
      <c r="M59" s="117"/>
    </row>
    <row r="60" spans="1:13" ht="24.75" customHeight="1">
      <c r="A60" s="116">
        <v>2</v>
      </c>
      <c r="B60" s="117"/>
      <c r="C60" s="118"/>
      <c r="D60" s="119"/>
      <c r="E60" s="120"/>
      <c r="F60" s="121"/>
      <c r="G60" s="122"/>
      <c r="H60" s="121"/>
      <c r="I60" s="123"/>
      <c r="J60" s="120"/>
      <c r="K60" s="121"/>
      <c r="L60" s="124"/>
      <c r="M60" s="117"/>
    </row>
    <row r="61" spans="1:13" ht="24.75" customHeight="1">
      <c r="A61" s="116">
        <v>3</v>
      </c>
      <c r="B61" s="117"/>
      <c r="C61" s="118"/>
      <c r="D61" s="119"/>
      <c r="E61" s="120"/>
      <c r="F61" s="121"/>
      <c r="G61" s="122"/>
      <c r="H61" s="121"/>
      <c r="I61" s="123"/>
      <c r="J61" s="120"/>
      <c r="K61" s="121"/>
      <c r="L61" s="124"/>
      <c r="M61" s="117"/>
    </row>
    <row r="62" spans="1:13" ht="24.75" customHeight="1">
      <c r="A62" s="116">
        <v>4</v>
      </c>
      <c r="B62" s="117"/>
      <c r="C62" s="118"/>
      <c r="D62" s="119"/>
      <c r="E62" s="120"/>
      <c r="F62" s="121"/>
      <c r="G62" s="122"/>
      <c r="H62" s="121"/>
      <c r="I62" s="123"/>
      <c r="J62" s="120"/>
      <c r="K62" s="121"/>
      <c r="L62" s="124"/>
      <c r="M62" s="117"/>
    </row>
    <row r="63" spans="1:13" ht="24.75" customHeight="1">
      <c r="A63" s="116">
        <v>5</v>
      </c>
      <c r="B63" s="117"/>
      <c r="C63" s="118"/>
      <c r="D63" s="119"/>
      <c r="E63" s="120"/>
      <c r="F63" s="121"/>
      <c r="G63" s="122"/>
      <c r="H63" s="121"/>
      <c r="I63" s="123"/>
      <c r="J63" s="120"/>
      <c r="K63" s="121"/>
      <c r="L63" s="124"/>
      <c r="M63" s="117"/>
    </row>
    <row r="64" spans="1:13" ht="24.75" customHeight="1">
      <c r="A64" s="116">
        <v>6</v>
      </c>
      <c r="B64" s="117"/>
      <c r="C64" s="118"/>
      <c r="D64" s="119"/>
      <c r="E64" s="120"/>
      <c r="F64" s="121"/>
      <c r="G64" s="122"/>
      <c r="H64" s="121"/>
      <c r="I64" s="123"/>
      <c r="J64" s="120"/>
      <c r="K64" s="121"/>
      <c r="L64" s="124"/>
      <c r="M64" s="117"/>
    </row>
    <row r="65" spans="1:13" ht="24.75" customHeight="1">
      <c r="A65" s="116">
        <v>7</v>
      </c>
      <c r="B65" s="117"/>
      <c r="C65" s="118"/>
      <c r="D65" s="119"/>
      <c r="E65" s="120"/>
      <c r="F65" s="121"/>
      <c r="G65" s="122"/>
      <c r="H65" s="121"/>
      <c r="I65" s="123"/>
      <c r="J65" s="120"/>
      <c r="K65" s="121"/>
      <c r="L65" s="124"/>
      <c r="M65" s="117"/>
    </row>
    <row r="66" spans="1:13" ht="24.75" customHeight="1">
      <c r="A66" s="116">
        <v>8</v>
      </c>
      <c r="B66" s="117"/>
      <c r="C66" s="118"/>
      <c r="D66" s="119"/>
      <c r="E66" s="120"/>
      <c r="F66" s="121"/>
      <c r="G66" s="122"/>
      <c r="H66" s="121"/>
      <c r="I66" s="123"/>
      <c r="J66" s="120"/>
      <c r="K66" s="121"/>
      <c r="L66" s="124"/>
      <c r="M66" s="117"/>
    </row>
    <row r="67" spans="1:13" ht="24.75" customHeight="1">
      <c r="A67" s="116">
        <v>9</v>
      </c>
      <c r="B67" s="117"/>
      <c r="C67" s="118"/>
      <c r="D67" s="119"/>
      <c r="E67" s="120"/>
      <c r="F67" s="121"/>
      <c r="G67" s="122"/>
      <c r="H67" s="121"/>
      <c r="I67" s="123"/>
      <c r="J67" s="120"/>
      <c r="K67" s="121"/>
      <c r="L67" s="124"/>
      <c r="M67" s="117"/>
    </row>
    <row r="68" spans="1:13" ht="24.75" customHeight="1">
      <c r="A68" s="116">
        <v>10</v>
      </c>
      <c r="B68" s="117"/>
      <c r="C68" s="118"/>
      <c r="D68" s="119"/>
      <c r="E68" s="120"/>
      <c r="F68" s="121"/>
      <c r="G68" s="122"/>
      <c r="H68" s="121"/>
      <c r="I68" s="123"/>
      <c r="J68" s="120"/>
      <c r="K68" s="121"/>
      <c r="L68" s="124"/>
      <c r="M68" s="117"/>
    </row>
    <row r="69" spans="1:13" ht="24.75" customHeight="1">
      <c r="A69" s="116">
        <v>11</v>
      </c>
      <c r="B69" s="117"/>
      <c r="C69" s="118"/>
      <c r="D69" s="119"/>
      <c r="E69" s="120"/>
      <c r="F69" s="121"/>
      <c r="G69" s="122"/>
      <c r="H69" s="121"/>
      <c r="I69" s="123"/>
      <c r="J69" s="120"/>
      <c r="K69" s="121"/>
      <c r="L69" s="124"/>
      <c r="M69" s="117"/>
    </row>
    <row r="70" spans="1:13" ht="24.75" customHeight="1">
      <c r="A70" s="116">
        <v>12</v>
      </c>
      <c r="B70" s="117"/>
      <c r="C70" s="118"/>
      <c r="D70" s="119"/>
      <c r="E70" s="120"/>
      <c r="F70" s="121"/>
      <c r="G70" s="122"/>
      <c r="H70" s="121"/>
      <c r="I70" s="123"/>
      <c r="J70" s="120"/>
      <c r="K70" s="121"/>
      <c r="L70" s="124"/>
      <c r="M70" s="117"/>
    </row>
    <row r="71" spans="1:13" ht="24.75" customHeight="1">
      <c r="A71" s="116">
        <v>13</v>
      </c>
      <c r="B71" s="117"/>
      <c r="C71" s="118"/>
      <c r="D71" s="119"/>
      <c r="E71" s="120"/>
      <c r="F71" s="121"/>
      <c r="G71" s="122"/>
      <c r="H71" s="121"/>
      <c r="I71" s="123"/>
      <c r="J71" s="120"/>
      <c r="K71" s="121"/>
      <c r="L71" s="124"/>
      <c r="M71" s="117"/>
    </row>
    <row r="72" spans="1:13" ht="24.75" customHeight="1">
      <c r="A72" s="116">
        <v>14</v>
      </c>
      <c r="B72" s="117"/>
      <c r="C72" s="118"/>
      <c r="D72" s="119"/>
      <c r="E72" s="120"/>
      <c r="F72" s="121"/>
      <c r="G72" s="122"/>
      <c r="H72" s="121"/>
      <c r="I72" s="123"/>
      <c r="J72" s="120"/>
      <c r="K72" s="121"/>
      <c r="L72" s="124"/>
      <c r="M72" s="117"/>
    </row>
    <row r="73" spans="1:13" ht="24.75" customHeight="1">
      <c r="A73" s="116">
        <v>15</v>
      </c>
      <c r="B73" s="117"/>
      <c r="C73" s="118"/>
      <c r="D73" s="119"/>
      <c r="E73" s="120"/>
      <c r="F73" s="121"/>
      <c r="G73" s="122"/>
      <c r="H73" s="121"/>
      <c r="I73" s="123"/>
      <c r="J73" s="120"/>
      <c r="K73" s="121"/>
      <c r="L73" s="124"/>
      <c r="M73" s="117"/>
    </row>
    <row r="74" spans="1:10" ht="24.75" customHeight="1">
      <c r="A74" s="12" t="s">
        <v>66</v>
      </c>
      <c r="B74" s="12"/>
      <c r="C74" s="12"/>
      <c r="D74" s="12"/>
      <c r="E74" s="12"/>
      <c r="F74" s="12"/>
      <c r="G74" s="12"/>
      <c r="H74" s="12"/>
      <c r="I74" s="12"/>
      <c r="J74" s="125">
        <f>(SUM(D59:D73)/1000)+(SUM(G59:G73)/1000)+(SUM(J59:J73)/1000)</f>
        <v>0</v>
      </c>
    </row>
    <row r="75" spans="1:10" ht="24.75" customHeight="1">
      <c r="A75" s="12" t="s">
        <v>67</v>
      </c>
      <c r="B75" s="12"/>
      <c r="C75" s="12"/>
      <c r="D75" s="12"/>
      <c r="E75" s="12"/>
      <c r="F75" s="12"/>
      <c r="G75" s="12"/>
      <c r="H75" s="12"/>
      <c r="I75" s="12"/>
      <c r="J75" s="125">
        <f>(SUM(E59:E73))+(SUM(H59:H73))+(SUM(K59:K73))</f>
        <v>0</v>
      </c>
    </row>
    <row r="76" spans="1:10" ht="24.75" customHeight="1">
      <c r="A76" s="12" t="s">
        <v>68</v>
      </c>
      <c r="B76" s="12"/>
      <c r="C76" s="12"/>
      <c r="D76" s="12"/>
      <c r="E76" s="12"/>
      <c r="F76" s="12"/>
      <c r="G76" s="12"/>
      <c r="H76" s="12"/>
      <c r="I76" s="12"/>
      <c r="J76" s="125">
        <f>(SUM(F59:F73))+(SUM(I59:I73))+(SUM(L59:L73))</f>
        <v>0</v>
      </c>
    </row>
    <row r="79" spans="1:15" ht="29.25" customHeight="1">
      <c r="A79" s="23" t="s">
        <v>69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8" customFormat="1" ht="26.25" customHeight="1">
      <c r="A80" s="101" t="s">
        <v>56</v>
      </c>
      <c r="B80" s="102" t="s">
        <v>30</v>
      </c>
      <c r="C80" s="103" t="s">
        <v>31</v>
      </c>
      <c r="D80" s="104" t="s">
        <v>57</v>
      </c>
      <c r="E80" s="104"/>
      <c r="F80" s="104"/>
      <c r="G80" s="105" t="s">
        <v>58</v>
      </c>
      <c r="H80" s="105"/>
      <c r="I80" s="105"/>
      <c r="J80" s="106" t="s">
        <v>59</v>
      </c>
      <c r="K80" s="106"/>
      <c r="L80" s="106"/>
      <c r="M80" s="102" t="s">
        <v>60</v>
      </c>
      <c r="N80" s="107"/>
    </row>
    <row r="81" spans="1:14" s="108" customFormat="1" ht="55.5" customHeight="1">
      <c r="A81" s="101"/>
      <c r="B81" s="102"/>
      <c r="C81" s="103"/>
      <c r="D81" s="109" t="s">
        <v>61</v>
      </c>
      <c r="E81" s="110" t="s">
        <v>62</v>
      </c>
      <c r="F81" s="111" t="s">
        <v>63</v>
      </c>
      <c r="G81" s="112" t="s">
        <v>61</v>
      </c>
      <c r="H81" s="110" t="s">
        <v>62</v>
      </c>
      <c r="I81" s="113" t="s">
        <v>64</v>
      </c>
      <c r="J81" s="114" t="s">
        <v>61</v>
      </c>
      <c r="K81" s="110" t="s">
        <v>62</v>
      </c>
      <c r="L81" s="115" t="s">
        <v>65</v>
      </c>
      <c r="M81" s="102"/>
      <c r="N81" s="107"/>
    </row>
    <row r="82" spans="1:13" ht="24.75" customHeight="1">
      <c r="A82" s="116">
        <v>1</v>
      </c>
      <c r="B82" s="117">
        <v>873</v>
      </c>
      <c r="C82" s="118"/>
      <c r="D82" s="119">
        <v>5860</v>
      </c>
      <c r="E82" s="120"/>
      <c r="F82" s="121"/>
      <c r="G82" s="122">
        <v>5680</v>
      </c>
      <c r="H82" s="121"/>
      <c r="I82" s="123"/>
      <c r="J82" s="120">
        <v>2460</v>
      </c>
      <c r="K82" s="121"/>
      <c r="L82" s="124"/>
      <c r="M82" s="117"/>
    </row>
    <row r="83" spans="1:13" ht="24.75" customHeight="1">
      <c r="A83" s="116">
        <v>2</v>
      </c>
      <c r="B83" s="117">
        <v>847</v>
      </c>
      <c r="C83" s="118"/>
      <c r="D83" s="119">
        <v>4240</v>
      </c>
      <c r="E83" s="120"/>
      <c r="F83" s="121"/>
      <c r="G83" s="122">
        <v>5210</v>
      </c>
      <c r="H83" s="121"/>
      <c r="I83" s="123"/>
      <c r="J83" s="120">
        <v>1670</v>
      </c>
      <c r="K83" s="121"/>
      <c r="L83" s="124"/>
      <c r="M83" s="117"/>
    </row>
    <row r="84" spans="1:13" ht="24.75" customHeight="1">
      <c r="A84" s="116">
        <v>3</v>
      </c>
      <c r="B84" s="117">
        <v>847</v>
      </c>
      <c r="C84" s="118"/>
      <c r="D84" s="119">
        <v>4530</v>
      </c>
      <c r="E84" s="120"/>
      <c r="F84" s="121"/>
      <c r="G84" s="122"/>
      <c r="H84" s="121"/>
      <c r="I84" s="123"/>
      <c r="J84" s="120"/>
      <c r="K84" s="121"/>
      <c r="L84" s="124"/>
      <c r="M84" s="117"/>
    </row>
    <row r="85" spans="1:13" ht="24.75" customHeight="1">
      <c r="A85" s="116">
        <v>4</v>
      </c>
      <c r="B85" s="117"/>
      <c r="C85" s="118"/>
      <c r="D85" s="119"/>
      <c r="E85" s="120"/>
      <c r="F85" s="121"/>
      <c r="G85" s="122"/>
      <c r="H85" s="121"/>
      <c r="I85" s="123"/>
      <c r="J85" s="120"/>
      <c r="K85" s="121"/>
      <c r="L85" s="124"/>
      <c r="M85" s="117"/>
    </row>
    <row r="86" spans="1:13" ht="24.75" customHeight="1">
      <c r="A86" s="116">
        <v>5</v>
      </c>
      <c r="B86" s="117"/>
      <c r="C86" s="118"/>
      <c r="D86" s="119"/>
      <c r="E86" s="120"/>
      <c r="F86" s="121"/>
      <c r="G86" s="122"/>
      <c r="H86" s="121"/>
      <c r="I86" s="123"/>
      <c r="J86" s="120"/>
      <c r="K86" s="121"/>
      <c r="L86" s="124"/>
      <c r="M86" s="117"/>
    </row>
    <row r="87" spans="1:13" ht="24.75" customHeight="1">
      <c r="A87" s="116">
        <v>6</v>
      </c>
      <c r="B87" s="117"/>
      <c r="C87" s="118"/>
      <c r="D87" s="119"/>
      <c r="E87" s="120"/>
      <c r="F87" s="121"/>
      <c r="G87" s="122"/>
      <c r="H87" s="121"/>
      <c r="I87" s="123"/>
      <c r="J87" s="120"/>
      <c r="K87" s="121"/>
      <c r="L87" s="124"/>
      <c r="M87" s="117"/>
    </row>
    <row r="88" spans="1:13" ht="24.75" customHeight="1">
      <c r="A88" s="116">
        <v>7</v>
      </c>
      <c r="B88" s="117"/>
      <c r="C88" s="118"/>
      <c r="D88" s="119"/>
      <c r="E88" s="120"/>
      <c r="F88" s="121"/>
      <c r="G88" s="122"/>
      <c r="H88" s="121"/>
      <c r="I88" s="123"/>
      <c r="J88" s="120"/>
      <c r="K88" s="121"/>
      <c r="L88" s="124"/>
      <c r="M88" s="117"/>
    </row>
    <row r="89" spans="1:13" ht="24.75" customHeight="1">
      <c r="A89" s="116">
        <v>8</v>
      </c>
      <c r="B89" s="117"/>
      <c r="C89" s="118"/>
      <c r="D89" s="119"/>
      <c r="E89" s="120"/>
      <c r="F89" s="121"/>
      <c r="G89" s="122"/>
      <c r="H89" s="121"/>
      <c r="I89" s="123"/>
      <c r="J89" s="120"/>
      <c r="K89" s="121"/>
      <c r="L89" s="124"/>
      <c r="M89" s="117"/>
    </row>
    <row r="90" spans="1:13" ht="24.75" customHeight="1">
      <c r="A90" s="116">
        <v>9</v>
      </c>
      <c r="B90" s="117"/>
      <c r="C90" s="118"/>
      <c r="D90" s="119"/>
      <c r="E90" s="120"/>
      <c r="F90" s="121"/>
      <c r="G90" s="122"/>
      <c r="H90" s="121"/>
      <c r="I90" s="123"/>
      <c r="J90" s="120"/>
      <c r="K90" s="121"/>
      <c r="L90" s="124"/>
      <c r="M90" s="117"/>
    </row>
    <row r="91" spans="1:13" ht="24.75" customHeight="1">
      <c r="A91" s="116">
        <v>10</v>
      </c>
      <c r="B91" s="117"/>
      <c r="C91" s="118"/>
      <c r="D91" s="119"/>
      <c r="E91" s="120"/>
      <c r="F91" s="121"/>
      <c r="G91" s="122"/>
      <c r="H91" s="121"/>
      <c r="I91" s="123"/>
      <c r="J91" s="120"/>
      <c r="K91" s="121"/>
      <c r="L91" s="124"/>
      <c r="M91" s="117"/>
    </row>
    <row r="92" spans="1:13" ht="24.75" customHeight="1">
      <c r="A92" s="116">
        <v>11</v>
      </c>
      <c r="B92" s="117"/>
      <c r="C92" s="118"/>
      <c r="D92" s="119"/>
      <c r="E92" s="120"/>
      <c r="F92" s="121"/>
      <c r="G92" s="122"/>
      <c r="H92" s="121"/>
      <c r="I92" s="123"/>
      <c r="J92" s="120"/>
      <c r="K92" s="121"/>
      <c r="L92" s="124"/>
      <c r="M92" s="117"/>
    </row>
    <row r="93" spans="1:13" ht="24.75" customHeight="1">
      <c r="A93" s="116">
        <v>12</v>
      </c>
      <c r="B93" s="117"/>
      <c r="C93" s="118"/>
      <c r="D93" s="119"/>
      <c r="E93" s="120"/>
      <c r="F93" s="121"/>
      <c r="G93" s="122"/>
      <c r="H93" s="121"/>
      <c r="I93" s="123"/>
      <c r="J93" s="120"/>
      <c r="K93" s="121"/>
      <c r="L93" s="124"/>
      <c r="M93" s="117"/>
    </row>
    <row r="94" spans="1:13" ht="24.75" customHeight="1">
      <c r="A94" s="116">
        <v>13</v>
      </c>
      <c r="B94" s="117"/>
      <c r="C94" s="118"/>
      <c r="D94" s="119"/>
      <c r="E94" s="120"/>
      <c r="F94" s="121"/>
      <c r="G94" s="122"/>
      <c r="H94" s="121"/>
      <c r="I94" s="123"/>
      <c r="J94" s="120"/>
      <c r="K94" s="121"/>
      <c r="L94" s="124"/>
      <c r="M94" s="117"/>
    </row>
    <row r="95" spans="1:13" ht="24.75" customHeight="1">
      <c r="A95" s="116">
        <v>14</v>
      </c>
      <c r="B95" s="117"/>
      <c r="C95" s="118"/>
      <c r="D95" s="119"/>
      <c r="E95" s="120"/>
      <c r="F95" s="121"/>
      <c r="G95" s="122"/>
      <c r="H95" s="121"/>
      <c r="I95" s="123"/>
      <c r="J95" s="120"/>
      <c r="K95" s="121"/>
      <c r="L95" s="124"/>
      <c r="M95" s="117"/>
    </row>
    <row r="96" spans="1:13" ht="24.75" customHeight="1">
      <c r="A96" s="116">
        <v>15</v>
      </c>
      <c r="B96" s="117"/>
      <c r="C96" s="118"/>
      <c r="D96" s="119"/>
      <c r="E96" s="120"/>
      <c r="F96" s="121"/>
      <c r="G96" s="122"/>
      <c r="H96" s="121"/>
      <c r="I96" s="123"/>
      <c r="J96" s="120"/>
      <c r="K96" s="121"/>
      <c r="L96" s="124"/>
      <c r="M96" s="117"/>
    </row>
    <row r="97" spans="1:10" ht="24.75" customHeight="1">
      <c r="A97" s="12" t="s">
        <v>70</v>
      </c>
      <c r="B97" s="12"/>
      <c r="C97" s="12"/>
      <c r="D97" s="12"/>
      <c r="E97" s="12"/>
      <c r="F97" s="12"/>
      <c r="G97" s="12"/>
      <c r="H97" s="12"/>
      <c r="I97" s="12"/>
      <c r="J97" s="125">
        <f>(SUM(D82:D96)/1000)+(SUM(G82:G96)/1000)+(SUM(J82:J96)/1000)</f>
        <v>29.650000000000002</v>
      </c>
    </row>
    <row r="98" spans="1:10" ht="24.75" customHeight="1">
      <c r="A98" s="12" t="s">
        <v>67</v>
      </c>
      <c r="B98" s="12"/>
      <c r="C98" s="12"/>
      <c r="D98" s="12"/>
      <c r="E98" s="12"/>
      <c r="F98" s="12"/>
      <c r="G98" s="12"/>
      <c r="H98" s="12"/>
      <c r="I98" s="12"/>
      <c r="J98" s="125">
        <f>(SUM(E82:E96))+(SUM(H82:H96))+(SUM(K82:K96))</f>
        <v>0</v>
      </c>
    </row>
    <row r="99" spans="1:10" ht="24.75" customHeight="1">
      <c r="A99" s="12" t="s">
        <v>71</v>
      </c>
      <c r="B99" s="12"/>
      <c r="C99" s="12"/>
      <c r="D99" s="12"/>
      <c r="E99" s="12"/>
      <c r="F99" s="12"/>
      <c r="G99" s="12"/>
      <c r="H99" s="12"/>
      <c r="I99" s="12"/>
      <c r="J99" s="125">
        <f>(SUM(F82:F96))+(SUM(I82:I96))+(SUM(L82:L96))</f>
        <v>0</v>
      </c>
    </row>
    <row r="100" spans="1:10" ht="24.7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9" customFormat="1" ht="15">
      <c r="A102" s="127" t="s">
        <v>72</v>
      </c>
      <c r="B102" s="127"/>
      <c r="C102" s="127"/>
      <c r="D102" s="127"/>
      <c r="E102" s="128">
        <v>0.5</v>
      </c>
      <c r="F102" s="129" t="s">
        <v>19</v>
      </c>
    </row>
    <row r="103" spans="1:6" s="129" customFormat="1" ht="18" customHeight="1">
      <c r="A103" s="127" t="s">
        <v>73</v>
      </c>
      <c r="B103" s="127"/>
      <c r="C103" s="127"/>
      <c r="D103" s="127"/>
      <c r="E103" s="128">
        <v>8</v>
      </c>
      <c r="F103" s="129" t="s">
        <v>22</v>
      </c>
    </row>
    <row r="104" spans="1:9" ht="24" customHeight="1">
      <c r="A104" s="130" t="s">
        <v>74</v>
      </c>
      <c r="B104" s="130"/>
      <c r="C104" s="130"/>
      <c r="D104" s="130"/>
      <c r="E104" s="130"/>
      <c r="F104" s="131">
        <v>4331.2</v>
      </c>
      <c r="G104" s="30" t="s">
        <v>19</v>
      </c>
      <c r="H104" s="30" t="s">
        <v>20</v>
      </c>
      <c r="I104" s="31"/>
    </row>
    <row r="105" spans="1:9" ht="27.75" customHeight="1">
      <c r="A105" s="130" t="s">
        <v>75</v>
      </c>
      <c r="B105" s="130"/>
      <c r="C105" s="130"/>
      <c r="D105" s="130"/>
      <c r="E105" s="130"/>
      <c r="F105" s="131">
        <v>79177</v>
      </c>
      <c r="G105" s="30" t="s">
        <v>22</v>
      </c>
      <c r="H105" s="30" t="s">
        <v>20</v>
      </c>
      <c r="I105" s="31"/>
    </row>
    <row r="106" spans="1:9" ht="27.75" customHeight="1">
      <c r="A106" s="130" t="s">
        <v>76</v>
      </c>
      <c r="B106" s="130"/>
      <c r="C106" s="130"/>
      <c r="D106" s="130"/>
      <c r="E106" s="130"/>
      <c r="F106" s="132">
        <v>4331.7</v>
      </c>
      <c r="G106" s="30" t="s">
        <v>19</v>
      </c>
      <c r="H106" s="30" t="s">
        <v>20</v>
      </c>
      <c r="I106" s="31"/>
    </row>
    <row r="107" spans="1:9" ht="28.5" customHeight="1">
      <c r="A107" s="130" t="s">
        <v>77</v>
      </c>
      <c r="B107" s="130"/>
      <c r="C107" s="130"/>
      <c r="D107" s="130"/>
      <c r="E107" s="130"/>
      <c r="F107" s="132">
        <v>79185</v>
      </c>
      <c r="G107" s="30" t="s">
        <v>22</v>
      </c>
      <c r="H107" s="30" t="s">
        <v>20</v>
      </c>
      <c r="I107" s="31"/>
    </row>
  </sheetData>
  <sheetProtection selectLockedCells="1" selectUnlockedCells="1"/>
  <mergeCells count="72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  <mergeCell ref="A104:E104"/>
    <mergeCell ref="A105:E105"/>
    <mergeCell ref="A106:E106"/>
    <mergeCell ref="A107:E10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1">
      <selection activeCell="D3" sqref="D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5.85156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27</v>
      </c>
      <c r="B3" s="14"/>
      <c r="C3" s="32"/>
      <c r="D3" s="33">
        <v>44031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4" t="s">
        <v>28</v>
      </c>
      <c r="B5" s="35" t="s">
        <v>29</v>
      </c>
      <c r="C5" s="35" t="s">
        <v>30</v>
      </c>
      <c r="D5" s="36" t="s">
        <v>31</v>
      </c>
      <c r="E5" s="37" t="s">
        <v>32</v>
      </c>
      <c r="F5" s="37"/>
      <c r="G5" s="37"/>
      <c r="H5" s="38" t="s">
        <v>33</v>
      </c>
      <c r="I5" s="38" t="s">
        <v>34</v>
      </c>
      <c r="J5" s="38" t="s">
        <v>35</v>
      </c>
      <c r="K5" s="39" t="s">
        <v>36</v>
      </c>
    </row>
    <row r="6" spans="1:11" ht="31.5" customHeight="1">
      <c r="A6" s="34"/>
      <c r="B6" s="35"/>
      <c r="C6" s="35"/>
      <c r="D6" s="36"/>
      <c r="E6" s="37"/>
      <c r="F6" s="37"/>
      <c r="G6" s="37"/>
      <c r="H6" s="38"/>
      <c r="I6" s="38"/>
      <c r="J6" s="38"/>
      <c r="K6" s="39"/>
    </row>
    <row r="7" spans="1:11" ht="36" customHeight="1">
      <c r="A7" s="34"/>
      <c r="B7" s="35"/>
      <c r="C7" s="35"/>
      <c r="D7" s="36"/>
      <c r="E7" s="40" t="s">
        <v>37</v>
      </c>
      <c r="F7" s="34" t="s">
        <v>38</v>
      </c>
      <c r="G7" s="36" t="s">
        <v>39</v>
      </c>
      <c r="H7" s="38"/>
      <c r="I7" s="38"/>
      <c r="J7" s="38"/>
      <c r="K7" s="39"/>
    </row>
    <row r="8" spans="1:11" ht="24.75" customHeight="1">
      <c r="A8" s="41" t="s">
        <v>40</v>
      </c>
      <c r="B8" s="42">
        <v>1</v>
      </c>
      <c r="C8" s="43">
        <v>616</v>
      </c>
      <c r="D8" s="44"/>
      <c r="E8" s="133">
        <v>620</v>
      </c>
      <c r="F8" s="134">
        <v>1000</v>
      </c>
      <c r="G8" s="135"/>
      <c r="H8" s="136">
        <f aca="true" t="shared" si="0" ref="H8:H22">SUM(E8:G8)</f>
        <v>1620</v>
      </c>
      <c r="I8" s="137"/>
      <c r="J8" s="138">
        <f aca="true" t="shared" si="1" ref="J8:J22">H8+I8</f>
        <v>1620</v>
      </c>
      <c r="K8" s="139" t="s">
        <v>42</v>
      </c>
    </row>
    <row r="9" spans="1:11" ht="24.75" customHeight="1">
      <c r="A9" s="41"/>
      <c r="B9" s="51">
        <v>2</v>
      </c>
      <c r="C9" s="24"/>
      <c r="D9" s="52"/>
      <c r="E9" s="140"/>
      <c r="F9" s="141"/>
      <c r="G9" s="142"/>
      <c r="H9" s="143">
        <f t="shared" si="0"/>
        <v>0</v>
      </c>
      <c r="I9" s="144"/>
      <c r="J9" s="145">
        <f t="shared" si="1"/>
        <v>0</v>
      </c>
      <c r="K9" s="146"/>
    </row>
    <row r="10" spans="1:11" ht="24.75" customHeight="1">
      <c r="A10" s="41"/>
      <c r="B10" s="51">
        <v>3</v>
      </c>
      <c r="C10" s="24"/>
      <c r="D10" s="52"/>
      <c r="E10" s="140"/>
      <c r="F10" s="141"/>
      <c r="G10" s="142"/>
      <c r="H10" s="143">
        <f t="shared" si="0"/>
        <v>0</v>
      </c>
      <c r="I10" s="144"/>
      <c r="J10" s="145">
        <f t="shared" si="1"/>
        <v>0</v>
      </c>
      <c r="K10" s="146"/>
    </row>
    <row r="11" spans="1:11" ht="24.75" customHeight="1">
      <c r="A11" s="41"/>
      <c r="B11" s="51">
        <v>4</v>
      </c>
      <c r="C11" s="24"/>
      <c r="D11" s="52"/>
      <c r="E11" s="140"/>
      <c r="F11" s="141"/>
      <c r="G11" s="142"/>
      <c r="H11" s="143">
        <f t="shared" si="0"/>
        <v>0</v>
      </c>
      <c r="I11" s="144"/>
      <c r="J11" s="145">
        <f t="shared" si="1"/>
        <v>0</v>
      </c>
      <c r="K11" s="146"/>
    </row>
    <row r="12" spans="1:11" ht="24.75" customHeight="1">
      <c r="A12" s="41"/>
      <c r="B12" s="51">
        <v>5</v>
      </c>
      <c r="C12" s="24"/>
      <c r="D12" s="52"/>
      <c r="E12" s="140"/>
      <c r="F12" s="141"/>
      <c r="G12" s="142"/>
      <c r="H12" s="143">
        <f t="shared" si="0"/>
        <v>0</v>
      </c>
      <c r="I12" s="144"/>
      <c r="J12" s="145">
        <f t="shared" si="1"/>
        <v>0</v>
      </c>
      <c r="K12" s="146"/>
    </row>
    <row r="13" spans="1:11" ht="24.75" customHeight="1">
      <c r="A13" s="41"/>
      <c r="B13" s="51">
        <v>6</v>
      </c>
      <c r="C13" s="24"/>
      <c r="D13" s="52"/>
      <c r="E13" s="140"/>
      <c r="F13" s="141"/>
      <c r="G13" s="142"/>
      <c r="H13" s="143">
        <f t="shared" si="0"/>
        <v>0</v>
      </c>
      <c r="I13" s="144"/>
      <c r="J13" s="145">
        <f t="shared" si="1"/>
        <v>0</v>
      </c>
      <c r="K13" s="146"/>
    </row>
    <row r="14" spans="1:11" ht="24.75" customHeight="1">
      <c r="A14" s="41"/>
      <c r="B14" s="51">
        <v>7</v>
      </c>
      <c r="C14" s="121"/>
      <c r="D14" s="147"/>
      <c r="E14" s="148"/>
      <c r="F14" s="149"/>
      <c r="G14" s="150"/>
      <c r="H14" s="143">
        <f t="shared" si="0"/>
        <v>0</v>
      </c>
      <c r="I14" s="151"/>
      <c r="J14" s="145">
        <f t="shared" si="1"/>
        <v>0</v>
      </c>
      <c r="K14" s="120"/>
    </row>
    <row r="15" spans="1:11" ht="24.75" customHeight="1">
      <c r="A15" s="41"/>
      <c r="B15" s="51">
        <v>8</v>
      </c>
      <c r="C15" s="121"/>
      <c r="D15" s="147"/>
      <c r="E15" s="148"/>
      <c r="F15" s="149"/>
      <c r="G15" s="150"/>
      <c r="H15" s="143">
        <f t="shared" si="0"/>
        <v>0</v>
      </c>
      <c r="I15" s="151"/>
      <c r="J15" s="145">
        <f t="shared" si="1"/>
        <v>0</v>
      </c>
      <c r="K15" s="120"/>
    </row>
    <row r="16" spans="1:11" ht="24.75" customHeight="1">
      <c r="A16" s="41"/>
      <c r="B16" s="51">
        <v>9</v>
      </c>
      <c r="C16" s="121"/>
      <c r="D16" s="147"/>
      <c r="E16" s="148"/>
      <c r="F16" s="149"/>
      <c r="G16" s="150"/>
      <c r="H16" s="143">
        <f t="shared" si="0"/>
        <v>0</v>
      </c>
      <c r="I16" s="151"/>
      <c r="J16" s="145">
        <f t="shared" si="1"/>
        <v>0</v>
      </c>
      <c r="K16" s="120"/>
    </row>
    <row r="17" spans="1:11" ht="24.75" customHeight="1">
      <c r="A17" s="41"/>
      <c r="B17" s="51">
        <v>10</v>
      </c>
      <c r="C17" s="121"/>
      <c r="D17" s="147"/>
      <c r="E17" s="148"/>
      <c r="F17" s="149"/>
      <c r="G17" s="150"/>
      <c r="H17" s="143">
        <f t="shared" si="0"/>
        <v>0</v>
      </c>
      <c r="I17" s="151"/>
      <c r="J17" s="145">
        <f t="shared" si="1"/>
        <v>0</v>
      </c>
      <c r="K17" s="120"/>
    </row>
    <row r="18" spans="1:11" ht="24.75" customHeight="1">
      <c r="A18" s="41"/>
      <c r="B18" s="51">
        <v>11</v>
      </c>
      <c r="C18" s="121"/>
      <c r="D18" s="147"/>
      <c r="E18" s="148"/>
      <c r="F18" s="149"/>
      <c r="G18" s="150"/>
      <c r="H18" s="143">
        <f t="shared" si="0"/>
        <v>0</v>
      </c>
      <c r="I18" s="151"/>
      <c r="J18" s="145">
        <f t="shared" si="1"/>
        <v>0</v>
      </c>
      <c r="K18" s="120"/>
    </row>
    <row r="19" spans="1:11" ht="24.75" customHeight="1">
      <c r="A19" s="41"/>
      <c r="B19" s="51">
        <v>12</v>
      </c>
      <c r="C19" s="121"/>
      <c r="D19" s="147"/>
      <c r="E19" s="148"/>
      <c r="F19" s="149"/>
      <c r="G19" s="150"/>
      <c r="H19" s="143">
        <f t="shared" si="0"/>
        <v>0</v>
      </c>
      <c r="I19" s="151"/>
      <c r="J19" s="145">
        <f t="shared" si="1"/>
        <v>0</v>
      </c>
      <c r="K19" s="120"/>
    </row>
    <row r="20" spans="1:11" ht="24.75" customHeight="1">
      <c r="A20" s="41"/>
      <c r="B20" s="51">
        <v>13</v>
      </c>
      <c r="C20" s="121"/>
      <c r="D20" s="147"/>
      <c r="E20" s="148"/>
      <c r="F20" s="149"/>
      <c r="G20" s="150"/>
      <c r="H20" s="143">
        <f t="shared" si="0"/>
        <v>0</v>
      </c>
      <c r="I20" s="151"/>
      <c r="J20" s="145">
        <f t="shared" si="1"/>
        <v>0</v>
      </c>
      <c r="K20" s="120"/>
    </row>
    <row r="21" spans="1:11" ht="24.75" customHeight="1">
      <c r="A21" s="41"/>
      <c r="B21" s="51">
        <v>14</v>
      </c>
      <c r="C21" s="121"/>
      <c r="D21" s="147"/>
      <c r="E21" s="148"/>
      <c r="F21" s="149"/>
      <c r="G21" s="150"/>
      <c r="H21" s="143">
        <f t="shared" si="0"/>
        <v>0</v>
      </c>
      <c r="I21" s="151"/>
      <c r="J21" s="145">
        <f t="shared" si="1"/>
        <v>0</v>
      </c>
      <c r="K21" s="120"/>
    </row>
    <row r="22" spans="1:11" ht="24.75" customHeight="1">
      <c r="A22" s="41"/>
      <c r="B22" s="65">
        <v>15</v>
      </c>
      <c r="C22" s="152"/>
      <c r="D22" s="153"/>
      <c r="E22" s="154"/>
      <c r="F22" s="155"/>
      <c r="G22" s="156"/>
      <c r="H22" s="157">
        <f t="shared" si="0"/>
        <v>0</v>
      </c>
      <c r="I22" s="158"/>
      <c r="J22" s="145">
        <f t="shared" si="1"/>
        <v>0</v>
      </c>
      <c r="K22" s="159"/>
    </row>
    <row r="23" spans="1:11" ht="31.5" customHeight="1">
      <c r="A23" s="73" t="s">
        <v>28</v>
      </c>
      <c r="B23" s="74" t="s">
        <v>29</v>
      </c>
      <c r="C23" s="74" t="s">
        <v>30</v>
      </c>
      <c r="D23" s="75" t="s">
        <v>31</v>
      </c>
      <c r="E23" s="76" t="s">
        <v>32</v>
      </c>
      <c r="F23" s="76"/>
      <c r="G23" s="76"/>
      <c r="H23" s="77" t="s">
        <v>33</v>
      </c>
      <c r="I23" s="77" t="s">
        <v>34</v>
      </c>
      <c r="J23" s="78" t="s">
        <v>35</v>
      </c>
      <c r="K23" s="79" t="s">
        <v>36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40" t="s">
        <v>37</v>
      </c>
      <c r="F25" s="34" t="s">
        <v>38</v>
      </c>
      <c r="G25" s="36" t="s">
        <v>39</v>
      </c>
      <c r="H25" s="77"/>
      <c r="I25" s="77"/>
      <c r="J25" s="78"/>
      <c r="K25" s="79"/>
    </row>
    <row r="26" spans="1:11" ht="24.75" customHeight="1">
      <c r="A26" s="80" t="s">
        <v>46</v>
      </c>
      <c r="B26" s="81">
        <v>16</v>
      </c>
      <c r="C26" s="24"/>
      <c r="D26" s="52"/>
      <c r="E26" s="140"/>
      <c r="F26" s="141"/>
      <c r="G26" s="142"/>
      <c r="H26" s="143">
        <f aca="true" t="shared" si="2" ref="H26:H35">SUM(E26:G26)</f>
        <v>0</v>
      </c>
      <c r="I26" s="144"/>
      <c r="J26" s="160">
        <f aca="true" t="shared" si="3" ref="J26:J35">H26+I26</f>
        <v>0</v>
      </c>
      <c r="K26" s="146"/>
    </row>
    <row r="27" spans="1:11" ht="24.75" customHeight="1">
      <c r="A27" s="80"/>
      <c r="B27" s="65">
        <v>17</v>
      </c>
      <c r="C27" s="24"/>
      <c r="D27" s="52"/>
      <c r="E27" s="140"/>
      <c r="F27" s="141"/>
      <c r="G27" s="142"/>
      <c r="H27" s="143">
        <f t="shared" si="2"/>
        <v>0</v>
      </c>
      <c r="I27" s="144"/>
      <c r="J27" s="160">
        <f t="shared" si="3"/>
        <v>0</v>
      </c>
      <c r="K27" s="146"/>
    </row>
    <row r="28" spans="1:11" ht="24.75" customHeight="1">
      <c r="A28" s="80"/>
      <c r="B28" s="51">
        <v>18</v>
      </c>
      <c r="C28" s="121"/>
      <c r="D28" s="147"/>
      <c r="E28" s="148"/>
      <c r="F28" s="149"/>
      <c r="G28" s="150"/>
      <c r="H28" s="143">
        <f t="shared" si="2"/>
        <v>0</v>
      </c>
      <c r="I28" s="151"/>
      <c r="J28" s="160">
        <f t="shared" si="3"/>
        <v>0</v>
      </c>
      <c r="K28" s="120"/>
    </row>
    <row r="29" spans="1:11" ht="24.75" customHeight="1">
      <c r="A29" s="80"/>
      <c r="B29" s="51">
        <v>19</v>
      </c>
      <c r="C29" s="121"/>
      <c r="D29" s="147"/>
      <c r="E29" s="148"/>
      <c r="F29" s="149"/>
      <c r="G29" s="150"/>
      <c r="H29" s="143">
        <f t="shared" si="2"/>
        <v>0</v>
      </c>
      <c r="I29" s="151"/>
      <c r="J29" s="160">
        <f t="shared" si="3"/>
        <v>0</v>
      </c>
      <c r="K29" s="120"/>
    </row>
    <row r="30" spans="1:11" ht="24.75" customHeight="1">
      <c r="A30" s="80"/>
      <c r="B30" s="51">
        <v>20</v>
      </c>
      <c r="C30" s="121"/>
      <c r="D30" s="147"/>
      <c r="E30" s="148"/>
      <c r="F30" s="149"/>
      <c r="G30" s="150"/>
      <c r="H30" s="143">
        <f t="shared" si="2"/>
        <v>0</v>
      </c>
      <c r="I30" s="151"/>
      <c r="J30" s="160">
        <f t="shared" si="3"/>
        <v>0</v>
      </c>
      <c r="K30" s="120"/>
    </row>
    <row r="31" spans="1:11" ht="24.75" customHeight="1">
      <c r="A31" s="80"/>
      <c r="B31" s="51">
        <v>21</v>
      </c>
      <c r="C31" s="121"/>
      <c r="D31" s="147"/>
      <c r="E31" s="148"/>
      <c r="F31" s="149"/>
      <c r="G31" s="150"/>
      <c r="H31" s="143">
        <f t="shared" si="2"/>
        <v>0</v>
      </c>
      <c r="I31" s="151"/>
      <c r="J31" s="160">
        <f t="shared" si="3"/>
        <v>0</v>
      </c>
      <c r="K31" s="120"/>
    </row>
    <row r="32" spans="1:11" ht="24.75" customHeight="1">
      <c r="A32" s="80"/>
      <c r="B32" s="51">
        <v>22</v>
      </c>
      <c r="C32" s="121"/>
      <c r="D32" s="147"/>
      <c r="E32" s="148"/>
      <c r="F32" s="149"/>
      <c r="G32" s="150"/>
      <c r="H32" s="143">
        <f t="shared" si="2"/>
        <v>0</v>
      </c>
      <c r="I32" s="151"/>
      <c r="J32" s="160">
        <f t="shared" si="3"/>
        <v>0</v>
      </c>
      <c r="K32" s="120"/>
    </row>
    <row r="33" spans="1:11" ht="24.75" customHeight="1">
      <c r="A33" s="80"/>
      <c r="B33" s="51">
        <v>23</v>
      </c>
      <c r="C33" s="121"/>
      <c r="D33" s="147"/>
      <c r="E33" s="148"/>
      <c r="F33" s="149"/>
      <c r="G33" s="150"/>
      <c r="H33" s="143">
        <f t="shared" si="2"/>
        <v>0</v>
      </c>
      <c r="I33" s="151"/>
      <c r="J33" s="160">
        <f t="shared" si="3"/>
        <v>0</v>
      </c>
      <c r="K33" s="120"/>
    </row>
    <row r="34" spans="1:11" ht="24.75" customHeight="1">
      <c r="A34" s="80"/>
      <c r="B34" s="51">
        <v>24</v>
      </c>
      <c r="C34" s="121"/>
      <c r="D34" s="147"/>
      <c r="E34" s="148"/>
      <c r="F34" s="149"/>
      <c r="G34" s="150"/>
      <c r="H34" s="143">
        <f t="shared" si="2"/>
        <v>0</v>
      </c>
      <c r="I34" s="151"/>
      <c r="J34" s="160">
        <f t="shared" si="3"/>
        <v>0</v>
      </c>
      <c r="K34" s="120"/>
    </row>
    <row r="35" spans="1:11" ht="24.75" customHeight="1">
      <c r="A35" s="80"/>
      <c r="B35" s="65">
        <v>25</v>
      </c>
      <c r="C35" s="152"/>
      <c r="D35" s="153"/>
      <c r="E35" s="154"/>
      <c r="F35" s="155"/>
      <c r="G35" s="156"/>
      <c r="H35" s="143">
        <f t="shared" si="2"/>
        <v>0</v>
      </c>
      <c r="I35" s="158"/>
      <c r="J35" s="160">
        <f t="shared" si="3"/>
        <v>0</v>
      </c>
      <c r="K35" s="159"/>
    </row>
    <row r="36" spans="1:11" ht="31.5" customHeight="1">
      <c r="A36" s="73" t="s">
        <v>28</v>
      </c>
      <c r="B36" s="74" t="s">
        <v>29</v>
      </c>
      <c r="C36" s="74" t="s">
        <v>30</v>
      </c>
      <c r="D36" s="75" t="s">
        <v>31</v>
      </c>
      <c r="E36" s="76" t="s">
        <v>32</v>
      </c>
      <c r="F36" s="76"/>
      <c r="G36" s="76"/>
      <c r="H36" s="77" t="s">
        <v>33</v>
      </c>
      <c r="I36" s="77" t="s">
        <v>34</v>
      </c>
      <c r="J36" s="83" t="s">
        <v>35</v>
      </c>
      <c r="K36" s="79" t="s">
        <v>36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40" t="s">
        <v>37</v>
      </c>
      <c r="F38" s="34" t="s">
        <v>38</v>
      </c>
      <c r="G38" s="36" t="s">
        <v>39</v>
      </c>
      <c r="H38" s="77"/>
      <c r="I38" s="77"/>
      <c r="J38" s="83"/>
      <c r="K38" s="79"/>
    </row>
    <row r="39" spans="1:11" ht="24.75" customHeight="1">
      <c r="A39" s="41" t="s">
        <v>48</v>
      </c>
      <c r="B39" s="42">
        <v>26</v>
      </c>
      <c r="C39" s="161"/>
      <c r="D39" s="162"/>
      <c r="E39" s="163"/>
      <c r="F39" s="164"/>
      <c r="G39" s="165"/>
      <c r="H39" s="166">
        <f aca="true" t="shared" si="4" ref="H39:H48">SUM(E39:G39)</f>
        <v>0</v>
      </c>
      <c r="I39" s="167"/>
      <c r="J39" s="168">
        <f aca="true" t="shared" si="5" ref="J39:J48">H39+I39</f>
        <v>0</v>
      </c>
      <c r="K39" s="169"/>
    </row>
    <row r="40" spans="1:11" ht="24.75" customHeight="1">
      <c r="A40" s="41"/>
      <c r="B40" s="65">
        <v>27</v>
      </c>
      <c r="C40" s="121"/>
      <c r="D40" s="147"/>
      <c r="E40" s="148"/>
      <c r="F40" s="149"/>
      <c r="G40" s="150"/>
      <c r="H40" s="166">
        <f t="shared" si="4"/>
        <v>0</v>
      </c>
      <c r="I40" s="151"/>
      <c r="J40" s="168">
        <f t="shared" si="5"/>
        <v>0</v>
      </c>
      <c r="K40" s="120"/>
    </row>
    <row r="41" spans="1:11" ht="24.75" customHeight="1">
      <c r="A41" s="41"/>
      <c r="B41" s="51">
        <v>28</v>
      </c>
      <c r="C41" s="121"/>
      <c r="D41" s="147"/>
      <c r="E41" s="148"/>
      <c r="F41" s="149"/>
      <c r="G41" s="150"/>
      <c r="H41" s="166">
        <f t="shared" si="4"/>
        <v>0</v>
      </c>
      <c r="I41" s="151"/>
      <c r="J41" s="168">
        <f t="shared" si="5"/>
        <v>0</v>
      </c>
      <c r="K41" s="120"/>
    </row>
    <row r="42" spans="1:11" ht="24.75" customHeight="1">
      <c r="A42" s="41"/>
      <c r="B42" s="51">
        <v>29</v>
      </c>
      <c r="C42" s="121"/>
      <c r="D42" s="147"/>
      <c r="E42" s="148"/>
      <c r="F42" s="149"/>
      <c r="G42" s="150"/>
      <c r="H42" s="166">
        <f t="shared" si="4"/>
        <v>0</v>
      </c>
      <c r="I42" s="151"/>
      <c r="J42" s="168">
        <f t="shared" si="5"/>
        <v>0</v>
      </c>
      <c r="K42" s="120"/>
    </row>
    <row r="43" spans="1:11" ht="24.75" customHeight="1">
      <c r="A43" s="41"/>
      <c r="B43" s="51">
        <v>30</v>
      </c>
      <c r="C43" s="121"/>
      <c r="D43" s="147"/>
      <c r="E43" s="148"/>
      <c r="F43" s="149"/>
      <c r="G43" s="150"/>
      <c r="H43" s="166">
        <f t="shared" si="4"/>
        <v>0</v>
      </c>
      <c r="I43" s="151"/>
      <c r="J43" s="168">
        <f t="shared" si="5"/>
        <v>0</v>
      </c>
      <c r="K43" s="120"/>
    </row>
    <row r="44" spans="1:11" ht="24.75" customHeight="1">
      <c r="A44" s="41"/>
      <c r="B44" s="51">
        <v>31</v>
      </c>
      <c r="C44" s="121"/>
      <c r="D44" s="147"/>
      <c r="E44" s="148"/>
      <c r="F44" s="149"/>
      <c r="G44" s="150"/>
      <c r="H44" s="166">
        <f t="shared" si="4"/>
        <v>0</v>
      </c>
      <c r="I44" s="151"/>
      <c r="J44" s="168">
        <f t="shared" si="5"/>
        <v>0</v>
      </c>
      <c r="K44" s="120"/>
    </row>
    <row r="45" spans="1:11" ht="24.75" customHeight="1">
      <c r="A45" s="41"/>
      <c r="B45" s="51">
        <v>32</v>
      </c>
      <c r="C45" s="121"/>
      <c r="D45" s="147"/>
      <c r="E45" s="148"/>
      <c r="F45" s="149"/>
      <c r="G45" s="150"/>
      <c r="H45" s="166">
        <f t="shared" si="4"/>
        <v>0</v>
      </c>
      <c r="I45" s="151"/>
      <c r="J45" s="168">
        <f t="shared" si="5"/>
        <v>0</v>
      </c>
      <c r="K45" s="120"/>
    </row>
    <row r="46" spans="1:11" ht="24.75" customHeight="1">
      <c r="A46" s="41"/>
      <c r="B46" s="51">
        <v>33</v>
      </c>
      <c r="C46" s="121"/>
      <c r="D46" s="147"/>
      <c r="E46" s="148"/>
      <c r="F46" s="149"/>
      <c r="G46" s="150"/>
      <c r="H46" s="166">
        <f t="shared" si="4"/>
        <v>0</v>
      </c>
      <c r="I46" s="151"/>
      <c r="J46" s="168">
        <f t="shared" si="5"/>
        <v>0</v>
      </c>
      <c r="K46" s="120"/>
    </row>
    <row r="47" spans="1:11" ht="24.75" customHeight="1">
      <c r="A47" s="41"/>
      <c r="B47" s="92">
        <v>34</v>
      </c>
      <c r="C47" s="152"/>
      <c r="D47" s="153"/>
      <c r="E47" s="148"/>
      <c r="F47" s="149"/>
      <c r="G47" s="150"/>
      <c r="H47" s="166">
        <f t="shared" si="4"/>
        <v>0</v>
      </c>
      <c r="I47" s="151"/>
      <c r="J47" s="168">
        <f t="shared" si="5"/>
        <v>0</v>
      </c>
      <c r="K47" s="120"/>
    </row>
    <row r="48" spans="1:11" ht="24.75" customHeight="1">
      <c r="A48" s="41"/>
      <c r="B48" s="65">
        <v>35</v>
      </c>
      <c r="C48" s="152"/>
      <c r="D48" s="153"/>
      <c r="E48" s="154"/>
      <c r="F48" s="155"/>
      <c r="G48" s="156"/>
      <c r="H48" s="166">
        <f t="shared" si="4"/>
        <v>0</v>
      </c>
      <c r="I48" s="158"/>
      <c r="J48" s="168">
        <f t="shared" si="5"/>
        <v>0</v>
      </c>
      <c r="K48" s="159"/>
    </row>
    <row r="49" spans="1:11" ht="30" customHeight="1">
      <c r="A49" s="93" t="s">
        <v>49</v>
      </c>
      <c r="B49" s="93"/>
      <c r="C49" s="93"/>
      <c r="D49" s="93"/>
      <c r="E49" s="94">
        <f>SUM(E8:E48)</f>
        <v>620</v>
      </c>
      <c r="F49" s="95"/>
      <c r="G49" s="95"/>
      <c r="H49" s="95"/>
      <c r="I49" s="95"/>
      <c r="J49" s="95"/>
      <c r="K49" s="95"/>
    </row>
    <row r="50" spans="1:11" ht="28.5" customHeight="1">
      <c r="A50" s="93" t="s">
        <v>50</v>
      </c>
      <c r="B50" s="93"/>
      <c r="C50" s="93"/>
      <c r="D50" s="93"/>
      <c r="E50" s="93"/>
      <c r="F50" s="94">
        <f>SUM(F8:F48)</f>
        <v>1000</v>
      </c>
      <c r="G50" s="95"/>
      <c r="H50" s="95"/>
      <c r="I50" s="95"/>
      <c r="J50" s="95"/>
      <c r="K50" s="95"/>
    </row>
    <row r="51" spans="1:11" ht="24.75" customHeight="1">
      <c r="A51" s="93" t="s">
        <v>51</v>
      </c>
      <c r="B51" s="93"/>
      <c r="C51" s="93"/>
      <c r="D51" s="93"/>
      <c r="E51" s="93"/>
      <c r="F51" s="93"/>
      <c r="G51" s="96">
        <f>SUM(G8:G48)</f>
        <v>0</v>
      </c>
      <c r="H51" s="95"/>
      <c r="I51" s="95"/>
      <c r="J51" s="95"/>
      <c r="K51" s="95"/>
    </row>
    <row r="52" spans="1:11" ht="28.5" customHeight="1">
      <c r="A52" s="93" t="s">
        <v>52</v>
      </c>
      <c r="B52" s="93"/>
      <c r="C52" s="93"/>
      <c r="D52" s="93"/>
      <c r="E52" s="93"/>
      <c r="F52" s="93"/>
      <c r="G52" s="93"/>
      <c r="H52" s="97">
        <f>SUM(H8:H48)</f>
        <v>1620</v>
      </c>
      <c r="I52" s="95"/>
      <c r="J52" s="95"/>
      <c r="K52" s="95"/>
    </row>
    <row r="53" spans="1:11" ht="24.75" customHeight="1">
      <c r="A53" s="93" t="s">
        <v>53</v>
      </c>
      <c r="B53" s="93"/>
      <c r="C53" s="93"/>
      <c r="D53" s="93"/>
      <c r="E53" s="93"/>
      <c r="F53" s="93"/>
      <c r="G53" s="93"/>
      <c r="H53" s="93"/>
      <c r="I53" s="98">
        <f>SUM(I8:I48)</f>
        <v>0</v>
      </c>
      <c r="J53" s="95"/>
      <c r="K53" s="95"/>
    </row>
    <row r="54" spans="1:11" ht="23.25" customHeight="1">
      <c r="A54" s="93" t="s">
        <v>54</v>
      </c>
      <c r="B54" s="93"/>
      <c r="C54" s="93"/>
      <c r="D54" s="93"/>
      <c r="E54" s="93"/>
      <c r="F54" s="93"/>
      <c r="G54" s="93"/>
      <c r="H54" s="93"/>
      <c r="I54" s="93"/>
      <c r="J54" s="99">
        <f>SUM(J8:J48)</f>
        <v>1620</v>
      </c>
      <c r="K54" s="100"/>
    </row>
    <row r="55" ht="15" customHeight="1"/>
    <row r="56" spans="1:15" ht="29.25" customHeight="1">
      <c r="A56" s="23" t="s">
        <v>55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8" customFormat="1" ht="26.25" customHeight="1">
      <c r="A57" s="101" t="s">
        <v>56</v>
      </c>
      <c r="B57" s="102" t="s">
        <v>30</v>
      </c>
      <c r="C57" s="103" t="s">
        <v>31</v>
      </c>
      <c r="D57" s="104" t="s">
        <v>57</v>
      </c>
      <c r="E57" s="104"/>
      <c r="F57" s="104"/>
      <c r="G57" s="105" t="s">
        <v>58</v>
      </c>
      <c r="H57" s="105"/>
      <c r="I57" s="105"/>
      <c r="J57" s="106" t="s">
        <v>59</v>
      </c>
      <c r="K57" s="106"/>
      <c r="L57" s="106"/>
      <c r="M57" s="102" t="s">
        <v>60</v>
      </c>
      <c r="N57" s="107"/>
    </row>
    <row r="58" spans="1:14" s="108" customFormat="1" ht="55.5" customHeight="1">
      <c r="A58" s="101"/>
      <c r="B58" s="102"/>
      <c r="C58" s="103"/>
      <c r="D58" s="109" t="s">
        <v>61</v>
      </c>
      <c r="E58" s="110" t="s">
        <v>62</v>
      </c>
      <c r="F58" s="111" t="s">
        <v>63</v>
      </c>
      <c r="G58" s="112" t="s">
        <v>61</v>
      </c>
      <c r="H58" s="110" t="s">
        <v>62</v>
      </c>
      <c r="I58" s="113" t="s">
        <v>64</v>
      </c>
      <c r="J58" s="114" t="s">
        <v>61</v>
      </c>
      <c r="K58" s="110" t="s">
        <v>62</v>
      </c>
      <c r="L58" s="115" t="s">
        <v>65</v>
      </c>
      <c r="M58" s="102"/>
      <c r="N58" s="107"/>
    </row>
    <row r="59" spans="1:13" ht="24.75" customHeight="1">
      <c r="A59" s="116">
        <v>1</v>
      </c>
      <c r="B59" s="117"/>
      <c r="C59" s="118"/>
      <c r="D59" s="119"/>
      <c r="E59" s="120"/>
      <c r="F59" s="121"/>
      <c r="G59" s="122"/>
      <c r="H59" s="121"/>
      <c r="I59" s="123"/>
      <c r="J59" s="120"/>
      <c r="K59" s="121"/>
      <c r="L59" s="124"/>
      <c r="M59" s="117"/>
    </row>
    <row r="60" spans="1:13" ht="24.75" customHeight="1">
      <c r="A60" s="116">
        <v>2</v>
      </c>
      <c r="B60" s="117"/>
      <c r="C60" s="118"/>
      <c r="D60" s="119"/>
      <c r="E60" s="120"/>
      <c r="F60" s="121"/>
      <c r="G60" s="122"/>
      <c r="H60" s="121"/>
      <c r="I60" s="123"/>
      <c r="J60" s="120"/>
      <c r="K60" s="121"/>
      <c r="L60" s="124"/>
      <c r="M60" s="117"/>
    </row>
    <row r="61" spans="1:13" ht="24.75" customHeight="1">
      <c r="A61" s="116">
        <v>3</v>
      </c>
      <c r="B61" s="117"/>
      <c r="C61" s="118"/>
      <c r="D61" s="119"/>
      <c r="E61" s="120"/>
      <c r="F61" s="121"/>
      <c r="G61" s="122"/>
      <c r="H61" s="121"/>
      <c r="I61" s="123"/>
      <c r="J61" s="120"/>
      <c r="K61" s="121"/>
      <c r="L61" s="124"/>
      <c r="M61" s="117"/>
    </row>
    <row r="62" spans="1:13" ht="24.75" customHeight="1">
      <c r="A62" s="116">
        <v>4</v>
      </c>
      <c r="B62" s="117"/>
      <c r="C62" s="118"/>
      <c r="D62" s="119"/>
      <c r="E62" s="120"/>
      <c r="F62" s="121"/>
      <c r="G62" s="122"/>
      <c r="H62" s="121"/>
      <c r="I62" s="123"/>
      <c r="J62" s="120"/>
      <c r="K62" s="121"/>
      <c r="L62" s="124"/>
      <c r="M62" s="117"/>
    </row>
    <row r="63" spans="1:13" ht="24.75" customHeight="1">
      <c r="A63" s="116">
        <v>5</v>
      </c>
      <c r="B63" s="117"/>
      <c r="C63" s="118"/>
      <c r="D63" s="119"/>
      <c r="E63" s="120"/>
      <c r="F63" s="121"/>
      <c r="G63" s="122"/>
      <c r="H63" s="121"/>
      <c r="I63" s="123"/>
      <c r="J63" s="120"/>
      <c r="K63" s="121"/>
      <c r="L63" s="124"/>
      <c r="M63" s="117"/>
    </row>
    <row r="64" spans="1:13" ht="24.75" customHeight="1">
      <c r="A64" s="116">
        <v>6</v>
      </c>
      <c r="B64" s="117"/>
      <c r="C64" s="118"/>
      <c r="D64" s="119"/>
      <c r="E64" s="120"/>
      <c r="F64" s="121"/>
      <c r="G64" s="122"/>
      <c r="H64" s="121"/>
      <c r="I64" s="123"/>
      <c r="J64" s="120"/>
      <c r="K64" s="121"/>
      <c r="L64" s="124"/>
      <c r="M64" s="117"/>
    </row>
    <row r="65" spans="1:13" ht="24.75" customHeight="1">
      <c r="A65" s="116">
        <v>7</v>
      </c>
      <c r="B65" s="117"/>
      <c r="C65" s="118"/>
      <c r="D65" s="119"/>
      <c r="E65" s="120"/>
      <c r="F65" s="121"/>
      <c r="G65" s="122"/>
      <c r="H65" s="121"/>
      <c r="I65" s="123"/>
      <c r="J65" s="120"/>
      <c r="K65" s="121"/>
      <c r="L65" s="124"/>
      <c r="M65" s="117"/>
    </row>
    <row r="66" spans="1:13" ht="24.75" customHeight="1">
      <c r="A66" s="116">
        <v>8</v>
      </c>
      <c r="B66" s="117"/>
      <c r="C66" s="118"/>
      <c r="D66" s="119"/>
      <c r="E66" s="120"/>
      <c r="F66" s="121"/>
      <c r="G66" s="122"/>
      <c r="H66" s="121"/>
      <c r="I66" s="123"/>
      <c r="J66" s="120"/>
      <c r="K66" s="121"/>
      <c r="L66" s="124"/>
      <c r="M66" s="117"/>
    </row>
    <row r="67" spans="1:13" ht="24.75" customHeight="1">
      <c r="A67" s="116">
        <v>9</v>
      </c>
      <c r="B67" s="117"/>
      <c r="C67" s="118"/>
      <c r="D67" s="119"/>
      <c r="E67" s="120"/>
      <c r="F67" s="121"/>
      <c r="G67" s="122"/>
      <c r="H67" s="121"/>
      <c r="I67" s="123"/>
      <c r="J67" s="120"/>
      <c r="K67" s="121"/>
      <c r="L67" s="124"/>
      <c r="M67" s="117"/>
    </row>
    <row r="68" spans="1:13" ht="24.75" customHeight="1">
      <c r="A68" s="116">
        <v>10</v>
      </c>
      <c r="B68" s="117"/>
      <c r="C68" s="118"/>
      <c r="D68" s="119"/>
      <c r="E68" s="120"/>
      <c r="F68" s="121"/>
      <c r="G68" s="122"/>
      <c r="H68" s="121"/>
      <c r="I68" s="123"/>
      <c r="J68" s="120"/>
      <c r="K68" s="121"/>
      <c r="L68" s="124"/>
      <c r="M68" s="117"/>
    </row>
    <row r="69" spans="1:13" ht="24.75" customHeight="1">
      <c r="A69" s="116">
        <v>11</v>
      </c>
      <c r="B69" s="117"/>
      <c r="C69" s="118"/>
      <c r="D69" s="119"/>
      <c r="E69" s="120"/>
      <c r="F69" s="121"/>
      <c r="G69" s="122"/>
      <c r="H69" s="121"/>
      <c r="I69" s="123"/>
      <c r="J69" s="120"/>
      <c r="K69" s="121"/>
      <c r="L69" s="124"/>
      <c r="M69" s="117"/>
    </row>
    <row r="70" spans="1:13" ht="24.75" customHeight="1">
      <c r="A70" s="116">
        <v>12</v>
      </c>
      <c r="B70" s="117"/>
      <c r="C70" s="118"/>
      <c r="D70" s="119"/>
      <c r="E70" s="120"/>
      <c r="F70" s="121"/>
      <c r="G70" s="122"/>
      <c r="H70" s="121"/>
      <c r="I70" s="123"/>
      <c r="J70" s="120"/>
      <c r="K70" s="121"/>
      <c r="L70" s="124"/>
      <c r="M70" s="117"/>
    </row>
    <row r="71" spans="1:13" ht="24.75" customHeight="1">
      <c r="A71" s="116">
        <v>13</v>
      </c>
      <c r="B71" s="117"/>
      <c r="C71" s="118"/>
      <c r="D71" s="119"/>
      <c r="E71" s="120"/>
      <c r="F71" s="121"/>
      <c r="G71" s="122"/>
      <c r="H71" s="121"/>
      <c r="I71" s="123"/>
      <c r="J71" s="120"/>
      <c r="K71" s="121"/>
      <c r="L71" s="124"/>
      <c r="M71" s="117"/>
    </row>
    <row r="72" spans="1:13" ht="24.75" customHeight="1">
      <c r="A72" s="116">
        <v>14</v>
      </c>
      <c r="B72" s="117"/>
      <c r="C72" s="118"/>
      <c r="D72" s="119"/>
      <c r="E72" s="120"/>
      <c r="F72" s="121"/>
      <c r="G72" s="122"/>
      <c r="H72" s="121"/>
      <c r="I72" s="123"/>
      <c r="J72" s="120"/>
      <c r="K72" s="121"/>
      <c r="L72" s="124"/>
      <c r="M72" s="117"/>
    </row>
    <row r="73" spans="1:13" ht="24.75" customHeight="1">
      <c r="A73" s="116">
        <v>15</v>
      </c>
      <c r="B73" s="117"/>
      <c r="C73" s="118"/>
      <c r="D73" s="119"/>
      <c r="E73" s="120"/>
      <c r="F73" s="121"/>
      <c r="G73" s="122"/>
      <c r="H73" s="121"/>
      <c r="I73" s="123"/>
      <c r="J73" s="120"/>
      <c r="K73" s="121"/>
      <c r="L73" s="124"/>
      <c r="M73" s="117"/>
    </row>
    <row r="74" spans="1:10" ht="24.75" customHeight="1">
      <c r="A74" s="12" t="s">
        <v>66</v>
      </c>
      <c r="B74" s="12"/>
      <c r="C74" s="12"/>
      <c r="D74" s="12"/>
      <c r="E74" s="12"/>
      <c r="F74" s="12"/>
      <c r="G74" s="12"/>
      <c r="H74" s="12"/>
      <c r="I74" s="12"/>
      <c r="J74" s="125">
        <f>(SUM(D59:D73)/1000)+(SUM(G59:G73)/1000)+(SUM(J59:J73)/1000)</f>
        <v>0</v>
      </c>
    </row>
    <row r="75" spans="1:10" ht="24.75" customHeight="1">
      <c r="A75" s="12" t="s">
        <v>67</v>
      </c>
      <c r="B75" s="12"/>
      <c r="C75" s="12"/>
      <c r="D75" s="12"/>
      <c r="E75" s="12"/>
      <c r="F75" s="12"/>
      <c r="G75" s="12"/>
      <c r="H75" s="12"/>
      <c r="I75" s="12"/>
      <c r="J75" s="125">
        <f>(SUM(E59:E73))+(SUM(H59:H73))+(SUM(K59:K73))</f>
        <v>0</v>
      </c>
    </row>
    <row r="76" spans="1:10" ht="24.75" customHeight="1">
      <c r="A76" s="12" t="s">
        <v>68</v>
      </c>
      <c r="B76" s="12"/>
      <c r="C76" s="12"/>
      <c r="D76" s="12"/>
      <c r="E76" s="12"/>
      <c r="F76" s="12"/>
      <c r="G76" s="12"/>
      <c r="H76" s="12"/>
      <c r="I76" s="12"/>
      <c r="J76" s="125">
        <f>(SUM(F59:F73))+(SUM(I59:I73))+(SUM(L59:L73))</f>
        <v>0</v>
      </c>
    </row>
    <row r="79" spans="1:15" ht="29.25" customHeight="1">
      <c r="A79" s="23" t="s">
        <v>69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8" customFormat="1" ht="26.25" customHeight="1">
      <c r="A80" s="101" t="s">
        <v>56</v>
      </c>
      <c r="B80" s="102" t="s">
        <v>30</v>
      </c>
      <c r="C80" s="103" t="s">
        <v>31</v>
      </c>
      <c r="D80" s="104" t="s">
        <v>57</v>
      </c>
      <c r="E80" s="104"/>
      <c r="F80" s="104"/>
      <c r="G80" s="105" t="s">
        <v>58</v>
      </c>
      <c r="H80" s="105"/>
      <c r="I80" s="105"/>
      <c r="J80" s="106" t="s">
        <v>59</v>
      </c>
      <c r="K80" s="106"/>
      <c r="L80" s="106"/>
      <c r="M80" s="102" t="s">
        <v>60</v>
      </c>
      <c r="N80" s="107"/>
    </row>
    <row r="81" spans="1:14" s="108" customFormat="1" ht="55.5" customHeight="1">
      <c r="A81" s="101"/>
      <c r="B81" s="102"/>
      <c r="C81" s="103"/>
      <c r="D81" s="109" t="s">
        <v>61</v>
      </c>
      <c r="E81" s="110" t="s">
        <v>62</v>
      </c>
      <c r="F81" s="111" t="s">
        <v>63</v>
      </c>
      <c r="G81" s="112" t="s">
        <v>61</v>
      </c>
      <c r="H81" s="110" t="s">
        <v>62</v>
      </c>
      <c r="I81" s="113" t="s">
        <v>64</v>
      </c>
      <c r="J81" s="114" t="s">
        <v>61</v>
      </c>
      <c r="K81" s="110" t="s">
        <v>62</v>
      </c>
      <c r="L81" s="115" t="s">
        <v>65</v>
      </c>
      <c r="M81" s="102"/>
      <c r="N81" s="107"/>
    </row>
    <row r="82" spans="1:13" ht="24.75" customHeight="1">
      <c r="A82" s="116">
        <v>1</v>
      </c>
      <c r="B82" s="117"/>
      <c r="C82" s="118"/>
      <c r="D82" s="119"/>
      <c r="E82" s="120"/>
      <c r="F82" s="121"/>
      <c r="G82" s="122"/>
      <c r="H82" s="121"/>
      <c r="I82" s="123"/>
      <c r="J82" s="120"/>
      <c r="K82" s="121"/>
      <c r="L82" s="124"/>
      <c r="M82" s="117"/>
    </row>
    <row r="83" spans="1:13" ht="24.75" customHeight="1">
      <c r="A83" s="116">
        <v>2</v>
      </c>
      <c r="B83" s="117"/>
      <c r="C83" s="118"/>
      <c r="D83" s="119"/>
      <c r="E83" s="120"/>
      <c r="F83" s="121"/>
      <c r="G83" s="122"/>
      <c r="H83" s="121"/>
      <c r="I83" s="123"/>
      <c r="J83" s="120"/>
      <c r="K83" s="121"/>
      <c r="L83" s="124"/>
      <c r="M83" s="117"/>
    </row>
    <row r="84" spans="1:13" ht="24.75" customHeight="1">
      <c r="A84" s="116">
        <v>3</v>
      </c>
      <c r="B84" s="117"/>
      <c r="C84" s="118"/>
      <c r="D84" s="119"/>
      <c r="E84" s="120"/>
      <c r="F84" s="121"/>
      <c r="G84" s="122"/>
      <c r="H84" s="121"/>
      <c r="I84" s="123"/>
      <c r="J84" s="120"/>
      <c r="K84" s="121"/>
      <c r="L84" s="124"/>
      <c r="M84" s="117"/>
    </row>
    <row r="85" spans="1:13" ht="24.75" customHeight="1">
      <c r="A85" s="116">
        <v>4</v>
      </c>
      <c r="B85" s="117"/>
      <c r="C85" s="118"/>
      <c r="D85" s="119"/>
      <c r="E85" s="120"/>
      <c r="F85" s="121"/>
      <c r="G85" s="122"/>
      <c r="H85" s="121"/>
      <c r="I85" s="123"/>
      <c r="J85" s="120"/>
      <c r="K85" s="121"/>
      <c r="L85" s="124"/>
      <c r="M85" s="117"/>
    </row>
    <row r="86" spans="1:13" ht="24.75" customHeight="1">
      <c r="A86" s="116">
        <v>5</v>
      </c>
      <c r="B86" s="117"/>
      <c r="C86" s="118"/>
      <c r="D86" s="119"/>
      <c r="E86" s="120"/>
      <c r="F86" s="121"/>
      <c r="G86" s="122"/>
      <c r="H86" s="121"/>
      <c r="I86" s="123"/>
      <c r="J86" s="120"/>
      <c r="K86" s="121"/>
      <c r="L86" s="124"/>
      <c r="M86" s="117"/>
    </row>
    <row r="87" spans="1:13" ht="24.75" customHeight="1">
      <c r="A87" s="116">
        <v>6</v>
      </c>
      <c r="B87" s="117"/>
      <c r="C87" s="118"/>
      <c r="D87" s="119"/>
      <c r="E87" s="120"/>
      <c r="F87" s="121"/>
      <c r="G87" s="122"/>
      <c r="H87" s="121"/>
      <c r="I87" s="123"/>
      <c r="J87" s="120"/>
      <c r="K87" s="121"/>
      <c r="L87" s="124"/>
      <c r="M87" s="117"/>
    </row>
    <row r="88" spans="1:13" ht="24.75" customHeight="1">
      <c r="A88" s="116">
        <v>7</v>
      </c>
      <c r="B88" s="117"/>
      <c r="C88" s="118"/>
      <c r="D88" s="119"/>
      <c r="E88" s="120"/>
      <c r="F88" s="121"/>
      <c r="G88" s="122"/>
      <c r="H88" s="121"/>
      <c r="I88" s="123"/>
      <c r="J88" s="120"/>
      <c r="K88" s="121"/>
      <c r="L88" s="124"/>
      <c r="M88" s="117"/>
    </row>
    <row r="89" spans="1:13" ht="24.75" customHeight="1">
      <c r="A89" s="116">
        <v>8</v>
      </c>
      <c r="B89" s="117"/>
      <c r="C89" s="118"/>
      <c r="D89" s="119"/>
      <c r="E89" s="120"/>
      <c r="F89" s="121"/>
      <c r="G89" s="122"/>
      <c r="H89" s="121"/>
      <c r="I89" s="123"/>
      <c r="J89" s="120"/>
      <c r="K89" s="121"/>
      <c r="L89" s="124"/>
      <c r="M89" s="117"/>
    </row>
    <row r="90" spans="1:13" ht="24.75" customHeight="1">
      <c r="A90" s="116">
        <v>9</v>
      </c>
      <c r="B90" s="117"/>
      <c r="C90" s="118"/>
      <c r="D90" s="119"/>
      <c r="E90" s="120"/>
      <c r="F90" s="121"/>
      <c r="G90" s="122"/>
      <c r="H90" s="121"/>
      <c r="I90" s="123"/>
      <c r="J90" s="120"/>
      <c r="K90" s="121"/>
      <c r="L90" s="124"/>
      <c r="M90" s="117"/>
    </row>
    <row r="91" spans="1:13" ht="24.75" customHeight="1">
      <c r="A91" s="116">
        <v>10</v>
      </c>
      <c r="B91" s="117"/>
      <c r="C91" s="118"/>
      <c r="D91" s="119"/>
      <c r="E91" s="120"/>
      <c r="F91" s="121"/>
      <c r="G91" s="122"/>
      <c r="H91" s="121"/>
      <c r="I91" s="123"/>
      <c r="J91" s="120"/>
      <c r="K91" s="121"/>
      <c r="L91" s="124"/>
      <c r="M91" s="117"/>
    </row>
    <row r="92" spans="1:13" ht="24.75" customHeight="1">
      <c r="A92" s="116">
        <v>11</v>
      </c>
      <c r="B92" s="117"/>
      <c r="C92" s="118"/>
      <c r="D92" s="119"/>
      <c r="E92" s="120"/>
      <c r="F92" s="121"/>
      <c r="G92" s="122"/>
      <c r="H92" s="121"/>
      <c r="I92" s="123"/>
      <c r="J92" s="120"/>
      <c r="K92" s="121"/>
      <c r="L92" s="124"/>
      <c r="M92" s="117"/>
    </row>
    <row r="93" spans="1:13" ht="24.75" customHeight="1">
      <c r="A93" s="116">
        <v>12</v>
      </c>
      <c r="B93" s="117"/>
      <c r="C93" s="118"/>
      <c r="D93" s="119"/>
      <c r="E93" s="120"/>
      <c r="F93" s="121"/>
      <c r="G93" s="122"/>
      <c r="H93" s="121"/>
      <c r="I93" s="123"/>
      <c r="J93" s="120"/>
      <c r="K93" s="121"/>
      <c r="L93" s="124"/>
      <c r="M93" s="117"/>
    </row>
    <row r="94" spans="1:13" ht="24.75" customHeight="1">
      <c r="A94" s="116">
        <v>13</v>
      </c>
      <c r="B94" s="117"/>
      <c r="C94" s="118"/>
      <c r="D94" s="119"/>
      <c r="E94" s="120"/>
      <c r="F94" s="121"/>
      <c r="G94" s="122"/>
      <c r="H94" s="121"/>
      <c r="I94" s="123"/>
      <c r="J94" s="120"/>
      <c r="K94" s="121"/>
      <c r="L94" s="124"/>
      <c r="M94" s="117"/>
    </row>
    <row r="95" spans="1:13" ht="24.75" customHeight="1">
      <c r="A95" s="116">
        <v>14</v>
      </c>
      <c r="B95" s="117"/>
      <c r="C95" s="118"/>
      <c r="D95" s="119"/>
      <c r="E95" s="120"/>
      <c r="F95" s="121"/>
      <c r="G95" s="122"/>
      <c r="H95" s="121"/>
      <c r="I95" s="123"/>
      <c r="J95" s="120"/>
      <c r="K95" s="121"/>
      <c r="L95" s="124"/>
      <c r="M95" s="117"/>
    </row>
    <row r="96" spans="1:13" ht="24.75" customHeight="1">
      <c r="A96" s="116">
        <v>15</v>
      </c>
      <c r="B96" s="117"/>
      <c r="C96" s="118"/>
      <c r="D96" s="119"/>
      <c r="E96" s="120"/>
      <c r="F96" s="121"/>
      <c r="G96" s="122"/>
      <c r="H96" s="121"/>
      <c r="I96" s="123"/>
      <c r="J96" s="120"/>
      <c r="K96" s="121"/>
      <c r="L96" s="124"/>
      <c r="M96" s="117"/>
    </row>
    <row r="97" spans="1:10" ht="24.75" customHeight="1">
      <c r="A97" s="12" t="s">
        <v>70</v>
      </c>
      <c r="B97" s="12"/>
      <c r="C97" s="12"/>
      <c r="D97" s="12"/>
      <c r="E97" s="12"/>
      <c r="F97" s="12"/>
      <c r="G97" s="12"/>
      <c r="H97" s="12"/>
      <c r="I97" s="12"/>
      <c r="J97" s="125">
        <f>(SUM(D82:D96)/1000)+(SUM(G82:G96)/1000)+(SUM(J82:J96)/1000)</f>
        <v>0</v>
      </c>
    </row>
    <row r="98" spans="1:10" ht="24.75" customHeight="1">
      <c r="A98" s="12" t="s">
        <v>67</v>
      </c>
      <c r="B98" s="12"/>
      <c r="C98" s="12"/>
      <c r="D98" s="12"/>
      <c r="E98" s="12"/>
      <c r="F98" s="12"/>
      <c r="G98" s="12"/>
      <c r="H98" s="12"/>
      <c r="I98" s="12"/>
      <c r="J98" s="125">
        <f>(SUM(E82:E96))+(SUM(H82:H96))+(SUM(K82:K96))</f>
        <v>0</v>
      </c>
    </row>
    <row r="99" spans="1:10" ht="24.75" customHeight="1">
      <c r="A99" s="12" t="s">
        <v>71</v>
      </c>
      <c r="B99" s="12"/>
      <c r="C99" s="12"/>
      <c r="D99" s="12"/>
      <c r="E99" s="12"/>
      <c r="F99" s="12"/>
      <c r="G99" s="12"/>
      <c r="H99" s="12"/>
      <c r="I99" s="12"/>
      <c r="J99" s="125">
        <f>(SUM(F82:F96))+(SUM(I82:I96))+(SUM(L82:L96))</f>
        <v>0</v>
      </c>
    </row>
    <row r="100" spans="1:10" ht="24.7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9" customFormat="1" ht="15">
      <c r="A102" s="127" t="s">
        <v>72</v>
      </c>
      <c r="B102" s="127"/>
      <c r="C102" s="127"/>
      <c r="D102" s="127"/>
      <c r="E102" s="128"/>
      <c r="F102" s="129" t="s">
        <v>19</v>
      </c>
    </row>
    <row r="103" spans="1:6" s="129" customFormat="1" ht="18" customHeight="1">
      <c r="A103" s="127" t="s">
        <v>73</v>
      </c>
      <c r="B103" s="127"/>
      <c r="C103" s="127"/>
      <c r="D103" s="127"/>
      <c r="E103" s="128"/>
      <c r="F103" s="129" t="s">
        <v>22</v>
      </c>
    </row>
    <row r="104" spans="1:9" ht="24" customHeight="1">
      <c r="A104" s="130" t="s">
        <v>74</v>
      </c>
      <c r="B104" s="130"/>
      <c r="C104" s="130"/>
      <c r="D104" s="130"/>
      <c r="E104" s="130"/>
      <c r="F104" s="132"/>
      <c r="G104" s="30" t="s">
        <v>19</v>
      </c>
      <c r="H104" s="30" t="s">
        <v>20</v>
      </c>
      <c r="I104" s="31"/>
    </row>
    <row r="105" spans="1:9" ht="27.75" customHeight="1">
      <c r="A105" s="130" t="s">
        <v>75</v>
      </c>
      <c r="B105" s="130"/>
      <c r="C105" s="130"/>
      <c r="D105" s="130"/>
      <c r="E105" s="130"/>
      <c r="F105" s="132"/>
      <c r="G105" s="30" t="s">
        <v>22</v>
      </c>
      <c r="H105" s="30" t="s">
        <v>20</v>
      </c>
      <c r="I105" s="31"/>
    </row>
    <row r="106" spans="1:9" ht="27.75" customHeight="1">
      <c r="A106" s="130" t="s">
        <v>76</v>
      </c>
      <c r="B106" s="130"/>
      <c r="C106" s="130"/>
      <c r="D106" s="130"/>
      <c r="E106" s="130"/>
      <c r="F106" s="132"/>
      <c r="G106" s="30" t="s">
        <v>19</v>
      </c>
      <c r="H106" s="30" t="s">
        <v>20</v>
      </c>
      <c r="I106" s="31"/>
    </row>
    <row r="107" spans="1:9" ht="28.5" customHeight="1">
      <c r="A107" s="130" t="s">
        <v>77</v>
      </c>
      <c r="B107" s="130"/>
      <c r="C107" s="130"/>
      <c r="D107" s="130"/>
      <c r="E107" s="130"/>
      <c r="F107" s="132"/>
      <c r="G107" s="30" t="s">
        <v>22</v>
      </c>
      <c r="H107" s="30" t="s">
        <v>20</v>
      </c>
      <c r="I107" s="31"/>
    </row>
  </sheetData>
  <sheetProtection selectLockedCells="1" selectUnlockedCells="1"/>
  <mergeCells count="72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  <mergeCell ref="A104:E104"/>
    <mergeCell ref="A105:E105"/>
    <mergeCell ref="A106:E106"/>
    <mergeCell ref="A107:E10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94">
      <selection activeCell="D3" sqref="D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574218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27</v>
      </c>
      <c r="B3" s="14"/>
      <c r="C3" s="32"/>
      <c r="D3" s="33">
        <v>44032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4" t="s">
        <v>28</v>
      </c>
      <c r="B5" s="35" t="s">
        <v>29</v>
      </c>
      <c r="C5" s="35" t="s">
        <v>30</v>
      </c>
      <c r="D5" s="36" t="s">
        <v>31</v>
      </c>
      <c r="E5" s="37" t="s">
        <v>32</v>
      </c>
      <c r="F5" s="37"/>
      <c r="G5" s="37"/>
      <c r="H5" s="38" t="s">
        <v>33</v>
      </c>
      <c r="I5" s="38" t="s">
        <v>34</v>
      </c>
      <c r="J5" s="38" t="s">
        <v>35</v>
      </c>
      <c r="K5" s="39" t="s">
        <v>36</v>
      </c>
    </row>
    <row r="6" spans="1:11" ht="31.5" customHeight="1">
      <c r="A6" s="34"/>
      <c r="B6" s="35"/>
      <c r="C6" s="35"/>
      <c r="D6" s="36"/>
      <c r="E6" s="37"/>
      <c r="F6" s="37"/>
      <c r="G6" s="37"/>
      <c r="H6" s="38"/>
      <c r="I6" s="38"/>
      <c r="J6" s="38"/>
      <c r="K6" s="39"/>
    </row>
    <row r="7" spans="1:11" ht="36" customHeight="1">
      <c r="A7" s="34"/>
      <c r="B7" s="35"/>
      <c r="C7" s="35"/>
      <c r="D7" s="36"/>
      <c r="E7" s="40" t="s">
        <v>37</v>
      </c>
      <c r="F7" s="34" t="s">
        <v>38</v>
      </c>
      <c r="G7" s="36" t="s">
        <v>39</v>
      </c>
      <c r="H7" s="38"/>
      <c r="I7" s="38"/>
      <c r="J7" s="38"/>
      <c r="K7" s="39"/>
    </row>
    <row r="8" spans="1:11" ht="24.75" customHeight="1">
      <c r="A8" s="41" t="s">
        <v>40</v>
      </c>
      <c r="B8" s="42">
        <v>1</v>
      </c>
      <c r="C8" s="43">
        <v>616</v>
      </c>
      <c r="D8" s="44"/>
      <c r="E8" s="133">
        <v>540</v>
      </c>
      <c r="F8" s="134">
        <v>1000</v>
      </c>
      <c r="G8" s="135"/>
      <c r="H8" s="136">
        <f aca="true" t="shared" si="0" ref="H8:H22">SUM(E8:G8)</f>
        <v>1540</v>
      </c>
      <c r="I8" s="137"/>
      <c r="J8" s="138">
        <f aca="true" t="shared" si="1" ref="J8:J22">H8+I8</f>
        <v>1540</v>
      </c>
      <c r="K8" s="139" t="s">
        <v>42</v>
      </c>
    </row>
    <row r="9" spans="1:11" ht="24.75" customHeight="1">
      <c r="A9" s="41"/>
      <c r="B9" s="51">
        <v>2</v>
      </c>
      <c r="C9" s="24">
        <v>665</v>
      </c>
      <c r="D9" s="52"/>
      <c r="E9" s="140"/>
      <c r="F9" s="141">
        <v>1110</v>
      </c>
      <c r="G9" s="142"/>
      <c r="H9" s="143">
        <f t="shared" si="0"/>
        <v>1110</v>
      </c>
      <c r="I9" s="144"/>
      <c r="J9" s="145">
        <f t="shared" si="1"/>
        <v>1110</v>
      </c>
      <c r="K9" s="146" t="s">
        <v>81</v>
      </c>
    </row>
    <row r="10" spans="1:11" ht="24.75" customHeight="1">
      <c r="A10" s="41"/>
      <c r="B10" s="51">
        <v>3</v>
      </c>
      <c r="C10" s="24">
        <v>613</v>
      </c>
      <c r="D10" s="52"/>
      <c r="E10" s="140"/>
      <c r="F10" s="141">
        <v>890</v>
      </c>
      <c r="G10" s="142"/>
      <c r="H10" s="143">
        <f t="shared" si="0"/>
        <v>890</v>
      </c>
      <c r="I10" s="144"/>
      <c r="J10" s="145">
        <f t="shared" si="1"/>
        <v>890</v>
      </c>
      <c r="K10" s="146" t="s">
        <v>41</v>
      </c>
    </row>
    <row r="11" spans="1:11" ht="24.75" customHeight="1">
      <c r="A11" s="41"/>
      <c r="B11" s="51">
        <v>4</v>
      </c>
      <c r="C11" s="24">
        <v>840</v>
      </c>
      <c r="D11" s="52"/>
      <c r="E11" s="140">
        <v>2000</v>
      </c>
      <c r="F11" s="141">
        <v>2120</v>
      </c>
      <c r="G11" s="142"/>
      <c r="H11" s="143">
        <f t="shared" si="0"/>
        <v>4120</v>
      </c>
      <c r="I11" s="144"/>
      <c r="J11" s="145">
        <f t="shared" si="1"/>
        <v>4120</v>
      </c>
      <c r="K11" s="146" t="s">
        <v>44</v>
      </c>
    </row>
    <row r="12" spans="1:11" ht="24.75" customHeight="1">
      <c r="A12" s="41"/>
      <c r="B12" s="51">
        <v>5</v>
      </c>
      <c r="C12" s="24">
        <v>573</v>
      </c>
      <c r="D12" s="52"/>
      <c r="E12" s="140">
        <v>3000</v>
      </c>
      <c r="F12" s="141">
        <v>2580</v>
      </c>
      <c r="G12" s="142">
        <v>1000</v>
      </c>
      <c r="H12" s="143">
        <f t="shared" si="0"/>
        <v>6580</v>
      </c>
      <c r="I12" s="144"/>
      <c r="J12" s="145">
        <f t="shared" si="1"/>
        <v>6580</v>
      </c>
      <c r="K12" s="146" t="s">
        <v>44</v>
      </c>
    </row>
    <row r="13" spans="1:11" ht="24.75" customHeight="1">
      <c r="A13" s="41"/>
      <c r="B13" s="51">
        <v>6</v>
      </c>
      <c r="C13" s="24">
        <v>616</v>
      </c>
      <c r="D13" s="52"/>
      <c r="E13" s="140">
        <v>280</v>
      </c>
      <c r="F13" s="141">
        <v>1000</v>
      </c>
      <c r="G13" s="142">
        <v>1000</v>
      </c>
      <c r="H13" s="143">
        <f t="shared" si="0"/>
        <v>2280</v>
      </c>
      <c r="I13" s="144"/>
      <c r="J13" s="145">
        <f t="shared" si="1"/>
        <v>2280</v>
      </c>
      <c r="K13" s="146" t="s">
        <v>42</v>
      </c>
    </row>
    <row r="14" spans="1:11" ht="24.75" customHeight="1">
      <c r="A14" s="41"/>
      <c r="B14" s="51">
        <v>7</v>
      </c>
      <c r="C14" s="121">
        <v>595</v>
      </c>
      <c r="D14" s="147"/>
      <c r="E14" s="148">
        <v>2000</v>
      </c>
      <c r="F14" s="149">
        <v>2310</v>
      </c>
      <c r="G14" s="150"/>
      <c r="H14" s="143">
        <f t="shared" si="0"/>
        <v>4310</v>
      </c>
      <c r="I14" s="151"/>
      <c r="J14" s="145">
        <f t="shared" si="1"/>
        <v>4310</v>
      </c>
      <c r="K14" s="120" t="s">
        <v>41</v>
      </c>
    </row>
    <row r="15" spans="1:11" ht="24.75" customHeight="1">
      <c r="A15" s="41"/>
      <c r="B15" s="51">
        <v>8</v>
      </c>
      <c r="C15" s="121">
        <v>421</v>
      </c>
      <c r="D15" s="147"/>
      <c r="E15" s="148">
        <v>2500</v>
      </c>
      <c r="F15" s="149">
        <v>1000</v>
      </c>
      <c r="G15" s="150"/>
      <c r="H15" s="143">
        <f t="shared" si="0"/>
        <v>3500</v>
      </c>
      <c r="I15" s="151"/>
      <c r="J15" s="145">
        <f t="shared" si="1"/>
        <v>3500</v>
      </c>
      <c r="K15" s="120" t="s">
        <v>44</v>
      </c>
    </row>
    <row r="16" spans="1:11" ht="24.75" customHeight="1">
      <c r="A16" s="41"/>
      <c r="B16" s="51">
        <v>9</v>
      </c>
      <c r="C16" s="121">
        <v>213</v>
      </c>
      <c r="D16" s="147"/>
      <c r="E16" s="148"/>
      <c r="F16" s="149"/>
      <c r="G16" s="150"/>
      <c r="H16" s="143">
        <f t="shared" si="0"/>
        <v>0</v>
      </c>
      <c r="I16" s="151">
        <v>1550</v>
      </c>
      <c r="J16" s="145">
        <f t="shared" si="1"/>
        <v>1550</v>
      </c>
      <c r="K16" s="120"/>
    </row>
    <row r="17" spans="1:11" ht="24.75" customHeight="1">
      <c r="A17" s="41"/>
      <c r="B17" s="51">
        <v>10</v>
      </c>
      <c r="C17" s="121">
        <v>665</v>
      </c>
      <c r="D17" s="147"/>
      <c r="E17" s="148">
        <v>350</v>
      </c>
      <c r="F17" s="149">
        <v>1000</v>
      </c>
      <c r="G17" s="150">
        <v>500</v>
      </c>
      <c r="H17" s="143">
        <f t="shared" si="0"/>
        <v>1850</v>
      </c>
      <c r="I17" s="151"/>
      <c r="J17" s="145">
        <f t="shared" si="1"/>
        <v>1850</v>
      </c>
      <c r="K17" s="120" t="s">
        <v>81</v>
      </c>
    </row>
    <row r="18" spans="1:11" ht="24.75" customHeight="1">
      <c r="A18" s="41"/>
      <c r="B18" s="51">
        <v>11</v>
      </c>
      <c r="C18" s="121">
        <v>463</v>
      </c>
      <c r="D18" s="147"/>
      <c r="E18" s="148">
        <v>500</v>
      </c>
      <c r="F18" s="149">
        <v>1500</v>
      </c>
      <c r="G18" s="150">
        <v>100</v>
      </c>
      <c r="H18" s="143">
        <f t="shared" si="0"/>
        <v>2100</v>
      </c>
      <c r="I18" s="151"/>
      <c r="J18" s="145">
        <f t="shared" si="1"/>
        <v>2100</v>
      </c>
      <c r="K18" s="120" t="s">
        <v>45</v>
      </c>
    </row>
    <row r="19" spans="1:11" ht="24.75" customHeight="1">
      <c r="A19" s="41"/>
      <c r="B19" s="51">
        <v>12</v>
      </c>
      <c r="C19" s="121">
        <v>423</v>
      </c>
      <c r="D19" s="147"/>
      <c r="E19" s="148">
        <v>530</v>
      </c>
      <c r="F19" s="149">
        <v>1000</v>
      </c>
      <c r="G19" s="150">
        <v>1000</v>
      </c>
      <c r="H19" s="143">
        <f t="shared" si="0"/>
        <v>2530</v>
      </c>
      <c r="I19" s="151"/>
      <c r="J19" s="145">
        <f t="shared" si="1"/>
        <v>2530</v>
      </c>
      <c r="K19" s="120"/>
    </row>
    <row r="20" spans="1:11" ht="24.75" customHeight="1">
      <c r="A20" s="41"/>
      <c r="B20" s="51">
        <v>13</v>
      </c>
      <c r="C20" s="121">
        <v>613</v>
      </c>
      <c r="D20" s="147"/>
      <c r="E20" s="148"/>
      <c r="F20" s="149">
        <v>1100</v>
      </c>
      <c r="G20" s="150"/>
      <c r="H20" s="143">
        <f t="shared" si="0"/>
        <v>1100</v>
      </c>
      <c r="I20" s="151"/>
      <c r="J20" s="145">
        <f t="shared" si="1"/>
        <v>1100</v>
      </c>
      <c r="K20" s="120" t="s">
        <v>41</v>
      </c>
    </row>
    <row r="21" spans="1:11" ht="24.75" customHeight="1">
      <c r="A21" s="41"/>
      <c r="B21" s="51">
        <v>14</v>
      </c>
      <c r="C21" s="121">
        <v>370</v>
      </c>
      <c r="D21" s="147"/>
      <c r="E21" s="148"/>
      <c r="F21" s="149"/>
      <c r="G21" s="150"/>
      <c r="H21" s="143">
        <f t="shared" si="0"/>
        <v>0</v>
      </c>
      <c r="I21" s="151">
        <v>220</v>
      </c>
      <c r="J21" s="145">
        <f t="shared" si="1"/>
        <v>220</v>
      </c>
      <c r="K21" s="120"/>
    </row>
    <row r="22" spans="1:11" ht="24.75" customHeight="1">
      <c r="A22" s="41"/>
      <c r="B22" s="65">
        <v>15</v>
      </c>
      <c r="C22" s="152">
        <v>463</v>
      </c>
      <c r="D22" s="153"/>
      <c r="E22" s="154">
        <v>150</v>
      </c>
      <c r="F22" s="155">
        <v>500</v>
      </c>
      <c r="G22" s="156">
        <v>500</v>
      </c>
      <c r="H22" s="157">
        <f t="shared" si="0"/>
        <v>1150</v>
      </c>
      <c r="I22" s="158"/>
      <c r="J22" s="145">
        <f t="shared" si="1"/>
        <v>1150</v>
      </c>
      <c r="K22" s="159" t="s">
        <v>81</v>
      </c>
    </row>
    <row r="23" spans="1:11" ht="31.5" customHeight="1">
      <c r="A23" s="73" t="s">
        <v>28</v>
      </c>
      <c r="B23" s="74" t="s">
        <v>29</v>
      </c>
      <c r="C23" s="74" t="s">
        <v>30</v>
      </c>
      <c r="D23" s="75" t="s">
        <v>31</v>
      </c>
      <c r="E23" s="76" t="s">
        <v>32</v>
      </c>
      <c r="F23" s="76"/>
      <c r="G23" s="76"/>
      <c r="H23" s="77" t="s">
        <v>33</v>
      </c>
      <c r="I23" s="77" t="s">
        <v>34</v>
      </c>
      <c r="J23" s="78" t="s">
        <v>35</v>
      </c>
      <c r="K23" s="79" t="s">
        <v>36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40" t="s">
        <v>37</v>
      </c>
      <c r="F25" s="34" t="s">
        <v>38</v>
      </c>
      <c r="G25" s="36" t="s">
        <v>39</v>
      </c>
      <c r="H25" s="77"/>
      <c r="I25" s="77"/>
      <c r="J25" s="78"/>
      <c r="K25" s="79"/>
    </row>
    <row r="26" spans="1:11" ht="24.75" customHeight="1">
      <c r="A26" s="80" t="s">
        <v>46</v>
      </c>
      <c r="B26" s="81">
        <v>16</v>
      </c>
      <c r="C26" s="24">
        <v>616</v>
      </c>
      <c r="D26" s="52"/>
      <c r="E26" s="140">
        <v>450</v>
      </c>
      <c r="F26" s="141">
        <v>1500</v>
      </c>
      <c r="G26" s="142">
        <v>500</v>
      </c>
      <c r="H26" s="143">
        <f aca="true" t="shared" si="2" ref="H26:H35">SUM(E26:G26)</f>
        <v>2450</v>
      </c>
      <c r="I26" s="144"/>
      <c r="J26" s="160">
        <f aca="true" t="shared" si="3" ref="J26:J35">H26+I26</f>
        <v>2450</v>
      </c>
      <c r="K26" s="146" t="s">
        <v>45</v>
      </c>
    </row>
    <row r="27" spans="1:11" ht="24.75" customHeight="1">
      <c r="A27" s="80"/>
      <c r="B27" s="65">
        <v>17</v>
      </c>
      <c r="C27" s="24">
        <v>613</v>
      </c>
      <c r="D27" s="52"/>
      <c r="E27" s="140">
        <v>390</v>
      </c>
      <c r="F27" s="141">
        <v>1000</v>
      </c>
      <c r="G27" s="142">
        <v>1000</v>
      </c>
      <c r="H27" s="143">
        <f t="shared" si="2"/>
        <v>2390</v>
      </c>
      <c r="I27" s="144"/>
      <c r="J27" s="160">
        <f t="shared" si="3"/>
        <v>2390</v>
      </c>
      <c r="K27" s="146" t="s">
        <v>42</v>
      </c>
    </row>
    <row r="28" spans="1:11" ht="24.75" customHeight="1">
      <c r="A28" s="80"/>
      <c r="B28" s="51">
        <v>18</v>
      </c>
      <c r="C28" s="121">
        <v>463</v>
      </c>
      <c r="D28" s="147"/>
      <c r="E28" s="148">
        <v>420</v>
      </c>
      <c r="F28" s="149">
        <v>1500</v>
      </c>
      <c r="G28" s="150">
        <v>500</v>
      </c>
      <c r="H28" s="143">
        <f t="shared" si="2"/>
        <v>2420</v>
      </c>
      <c r="I28" s="151"/>
      <c r="J28" s="160">
        <f t="shared" si="3"/>
        <v>2420</v>
      </c>
      <c r="K28" s="120" t="s">
        <v>81</v>
      </c>
    </row>
    <row r="29" spans="1:11" ht="24.75" customHeight="1">
      <c r="A29" s="80"/>
      <c r="B29" s="51">
        <v>19</v>
      </c>
      <c r="C29" s="121">
        <v>616</v>
      </c>
      <c r="D29" s="147"/>
      <c r="E29" s="148">
        <v>610</v>
      </c>
      <c r="F29" s="149">
        <v>1000</v>
      </c>
      <c r="G29" s="150"/>
      <c r="H29" s="143">
        <f t="shared" si="2"/>
        <v>1610</v>
      </c>
      <c r="I29" s="151"/>
      <c r="J29" s="160">
        <f t="shared" si="3"/>
        <v>1610</v>
      </c>
      <c r="K29" s="120" t="s">
        <v>45</v>
      </c>
    </row>
    <row r="30" spans="1:11" ht="24.75" customHeight="1">
      <c r="A30" s="80"/>
      <c r="B30" s="51">
        <v>20</v>
      </c>
      <c r="C30" s="121"/>
      <c r="D30" s="147"/>
      <c r="E30" s="148"/>
      <c r="F30" s="149"/>
      <c r="G30" s="150"/>
      <c r="H30" s="143">
        <f t="shared" si="2"/>
        <v>0</v>
      </c>
      <c r="I30" s="151"/>
      <c r="J30" s="160">
        <f t="shared" si="3"/>
        <v>0</v>
      </c>
      <c r="K30" s="120"/>
    </row>
    <row r="31" spans="1:11" ht="24.75" customHeight="1">
      <c r="A31" s="80"/>
      <c r="B31" s="51">
        <v>21</v>
      </c>
      <c r="C31" s="121"/>
      <c r="D31" s="147"/>
      <c r="E31" s="148"/>
      <c r="F31" s="149"/>
      <c r="G31" s="150"/>
      <c r="H31" s="143">
        <f t="shared" si="2"/>
        <v>0</v>
      </c>
      <c r="I31" s="151"/>
      <c r="J31" s="160">
        <f t="shared" si="3"/>
        <v>0</v>
      </c>
      <c r="K31" s="120"/>
    </row>
    <row r="32" spans="1:11" ht="24.75" customHeight="1">
      <c r="A32" s="80"/>
      <c r="B32" s="51">
        <v>22</v>
      </c>
      <c r="C32" s="121"/>
      <c r="D32" s="147"/>
      <c r="E32" s="148"/>
      <c r="F32" s="149"/>
      <c r="G32" s="150"/>
      <c r="H32" s="143">
        <f t="shared" si="2"/>
        <v>0</v>
      </c>
      <c r="I32" s="151"/>
      <c r="J32" s="160">
        <f t="shared" si="3"/>
        <v>0</v>
      </c>
      <c r="K32" s="120"/>
    </row>
    <row r="33" spans="1:11" ht="24.75" customHeight="1">
      <c r="A33" s="80"/>
      <c r="B33" s="51">
        <v>23</v>
      </c>
      <c r="C33" s="121"/>
      <c r="D33" s="147"/>
      <c r="E33" s="148"/>
      <c r="F33" s="149"/>
      <c r="G33" s="150"/>
      <c r="H33" s="143">
        <f t="shared" si="2"/>
        <v>0</v>
      </c>
      <c r="I33" s="151"/>
      <c r="J33" s="160">
        <f t="shared" si="3"/>
        <v>0</v>
      </c>
      <c r="K33" s="120"/>
    </row>
    <row r="34" spans="1:11" ht="24.75" customHeight="1">
      <c r="A34" s="80"/>
      <c r="B34" s="51">
        <v>24</v>
      </c>
      <c r="C34" s="121"/>
      <c r="D34" s="147"/>
      <c r="E34" s="148"/>
      <c r="F34" s="149"/>
      <c r="G34" s="150"/>
      <c r="H34" s="143">
        <f t="shared" si="2"/>
        <v>0</v>
      </c>
      <c r="I34" s="151"/>
      <c r="J34" s="160">
        <f t="shared" si="3"/>
        <v>0</v>
      </c>
      <c r="K34" s="120"/>
    </row>
    <row r="35" spans="1:11" ht="24.75" customHeight="1">
      <c r="A35" s="80"/>
      <c r="B35" s="65">
        <v>25</v>
      </c>
      <c r="C35" s="152"/>
      <c r="D35" s="153"/>
      <c r="E35" s="154"/>
      <c r="F35" s="155"/>
      <c r="G35" s="156"/>
      <c r="H35" s="143">
        <f t="shared" si="2"/>
        <v>0</v>
      </c>
      <c r="I35" s="158"/>
      <c r="J35" s="160">
        <f t="shared" si="3"/>
        <v>0</v>
      </c>
      <c r="K35" s="159"/>
    </row>
    <row r="36" spans="1:11" ht="31.5" customHeight="1">
      <c r="A36" s="73" t="s">
        <v>28</v>
      </c>
      <c r="B36" s="74" t="s">
        <v>29</v>
      </c>
      <c r="C36" s="74" t="s">
        <v>30</v>
      </c>
      <c r="D36" s="75" t="s">
        <v>31</v>
      </c>
      <c r="E36" s="76" t="s">
        <v>32</v>
      </c>
      <c r="F36" s="76"/>
      <c r="G36" s="76"/>
      <c r="H36" s="77" t="s">
        <v>33</v>
      </c>
      <c r="I36" s="77" t="s">
        <v>34</v>
      </c>
      <c r="J36" s="83" t="s">
        <v>35</v>
      </c>
      <c r="K36" s="79" t="s">
        <v>36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40" t="s">
        <v>37</v>
      </c>
      <c r="F38" s="34" t="s">
        <v>38</v>
      </c>
      <c r="G38" s="36" t="s">
        <v>39</v>
      </c>
      <c r="H38" s="77"/>
      <c r="I38" s="77"/>
      <c r="J38" s="83"/>
      <c r="K38" s="79"/>
    </row>
    <row r="39" spans="1:11" ht="24.75" customHeight="1">
      <c r="A39" s="41" t="s">
        <v>48</v>
      </c>
      <c r="B39" s="42">
        <v>26</v>
      </c>
      <c r="C39" s="161">
        <v>616</v>
      </c>
      <c r="D39" s="162"/>
      <c r="E39" s="163">
        <v>510</v>
      </c>
      <c r="F39" s="164">
        <v>1000</v>
      </c>
      <c r="G39" s="165">
        <v>400</v>
      </c>
      <c r="H39" s="166">
        <f aca="true" t="shared" si="4" ref="H39:H48">SUM(E39:G39)</f>
        <v>1910</v>
      </c>
      <c r="I39" s="167"/>
      <c r="J39" s="168">
        <f aca="true" t="shared" si="5" ref="J39:J48">H39+I39</f>
        <v>1910</v>
      </c>
      <c r="K39" s="169" t="s">
        <v>45</v>
      </c>
    </row>
    <row r="40" spans="1:11" ht="24.75" customHeight="1">
      <c r="A40" s="41"/>
      <c r="B40" s="65">
        <v>27</v>
      </c>
      <c r="C40" s="121">
        <v>613</v>
      </c>
      <c r="D40" s="147"/>
      <c r="E40" s="148">
        <v>290</v>
      </c>
      <c r="F40" s="149">
        <v>700</v>
      </c>
      <c r="G40" s="150">
        <v>300</v>
      </c>
      <c r="H40" s="166">
        <f t="shared" si="4"/>
        <v>1290</v>
      </c>
      <c r="I40" s="151"/>
      <c r="J40" s="168">
        <f t="shared" si="5"/>
        <v>1290</v>
      </c>
      <c r="K40" s="120" t="s">
        <v>42</v>
      </c>
    </row>
    <row r="41" spans="1:11" ht="24.75" customHeight="1">
      <c r="A41" s="41"/>
      <c r="B41" s="51">
        <v>28</v>
      </c>
      <c r="C41" s="121">
        <v>616</v>
      </c>
      <c r="D41" s="147"/>
      <c r="E41" s="148">
        <v>630</v>
      </c>
      <c r="F41" s="149">
        <v>500</v>
      </c>
      <c r="G41" s="150">
        <v>500</v>
      </c>
      <c r="H41" s="166">
        <f t="shared" si="4"/>
        <v>1630</v>
      </c>
      <c r="I41" s="151"/>
      <c r="J41" s="168">
        <f t="shared" si="5"/>
        <v>1630</v>
      </c>
      <c r="K41" s="120" t="s">
        <v>45</v>
      </c>
    </row>
    <row r="42" spans="1:11" ht="24.75" customHeight="1">
      <c r="A42" s="41"/>
      <c r="B42" s="51">
        <v>29</v>
      </c>
      <c r="C42" s="121"/>
      <c r="D42" s="147"/>
      <c r="E42" s="148"/>
      <c r="F42" s="149"/>
      <c r="G42" s="150"/>
      <c r="H42" s="166">
        <f t="shared" si="4"/>
        <v>0</v>
      </c>
      <c r="I42" s="151"/>
      <c r="J42" s="168">
        <f t="shared" si="5"/>
        <v>0</v>
      </c>
      <c r="K42" s="120"/>
    </row>
    <row r="43" spans="1:11" ht="24.75" customHeight="1">
      <c r="A43" s="41"/>
      <c r="B43" s="51">
        <v>30</v>
      </c>
      <c r="C43" s="121"/>
      <c r="D43" s="147"/>
      <c r="E43" s="148"/>
      <c r="F43" s="149"/>
      <c r="G43" s="150"/>
      <c r="H43" s="166">
        <f t="shared" si="4"/>
        <v>0</v>
      </c>
      <c r="I43" s="151"/>
      <c r="J43" s="168">
        <f t="shared" si="5"/>
        <v>0</v>
      </c>
      <c r="K43" s="120"/>
    </row>
    <row r="44" spans="1:11" ht="24.75" customHeight="1">
      <c r="A44" s="41"/>
      <c r="B44" s="51">
        <v>31</v>
      </c>
      <c r="C44" s="121"/>
      <c r="D44" s="147"/>
      <c r="E44" s="148"/>
      <c r="F44" s="149"/>
      <c r="G44" s="150"/>
      <c r="H44" s="166">
        <f t="shared" si="4"/>
        <v>0</v>
      </c>
      <c r="I44" s="151"/>
      <c r="J44" s="168">
        <f t="shared" si="5"/>
        <v>0</v>
      </c>
      <c r="K44" s="120"/>
    </row>
    <row r="45" spans="1:11" ht="24.75" customHeight="1">
      <c r="A45" s="41"/>
      <c r="B45" s="51">
        <v>32</v>
      </c>
      <c r="C45" s="121"/>
      <c r="D45" s="147"/>
      <c r="E45" s="148"/>
      <c r="F45" s="149"/>
      <c r="G45" s="150"/>
      <c r="H45" s="166">
        <f t="shared" si="4"/>
        <v>0</v>
      </c>
      <c r="I45" s="151"/>
      <c r="J45" s="168">
        <f t="shared" si="5"/>
        <v>0</v>
      </c>
      <c r="K45" s="120"/>
    </row>
    <row r="46" spans="1:11" ht="24.75" customHeight="1">
      <c r="A46" s="41"/>
      <c r="B46" s="51">
        <v>33</v>
      </c>
      <c r="C46" s="121"/>
      <c r="D46" s="147"/>
      <c r="E46" s="148"/>
      <c r="F46" s="149"/>
      <c r="G46" s="150"/>
      <c r="H46" s="166">
        <f t="shared" si="4"/>
        <v>0</v>
      </c>
      <c r="I46" s="151"/>
      <c r="J46" s="168">
        <f t="shared" si="5"/>
        <v>0</v>
      </c>
      <c r="K46" s="120"/>
    </row>
    <row r="47" spans="1:11" ht="24.75" customHeight="1">
      <c r="A47" s="41"/>
      <c r="B47" s="92">
        <v>34</v>
      </c>
      <c r="C47" s="152"/>
      <c r="D47" s="153"/>
      <c r="E47" s="148"/>
      <c r="F47" s="149"/>
      <c r="G47" s="150"/>
      <c r="H47" s="166">
        <f t="shared" si="4"/>
        <v>0</v>
      </c>
      <c r="I47" s="151"/>
      <c r="J47" s="168">
        <f t="shared" si="5"/>
        <v>0</v>
      </c>
      <c r="K47" s="120"/>
    </row>
    <row r="48" spans="1:11" ht="24.75" customHeight="1">
      <c r="A48" s="41"/>
      <c r="B48" s="65">
        <v>35</v>
      </c>
      <c r="C48" s="152"/>
      <c r="D48" s="153"/>
      <c r="E48" s="154"/>
      <c r="F48" s="155"/>
      <c r="G48" s="156"/>
      <c r="H48" s="166">
        <f t="shared" si="4"/>
        <v>0</v>
      </c>
      <c r="I48" s="158"/>
      <c r="J48" s="168">
        <f t="shared" si="5"/>
        <v>0</v>
      </c>
      <c r="K48" s="159"/>
    </row>
    <row r="49" spans="1:11" ht="30" customHeight="1">
      <c r="A49" s="93" t="s">
        <v>49</v>
      </c>
      <c r="B49" s="93"/>
      <c r="C49" s="93"/>
      <c r="D49" s="93"/>
      <c r="E49" s="94">
        <f>SUM(E8:E48)</f>
        <v>15150</v>
      </c>
      <c r="F49" s="95"/>
      <c r="G49" s="95"/>
      <c r="H49" s="95"/>
      <c r="I49" s="95"/>
      <c r="J49" s="95"/>
      <c r="K49" s="95"/>
    </row>
    <row r="50" spans="1:11" ht="28.5" customHeight="1">
      <c r="A50" s="93" t="s">
        <v>50</v>
      </c>
      <c r="B50" s="93"/>
      <c r="C50" s="93"/>
      <c r="D50" s="93"/>
      <c r="E50" s="93"/>
      <c r="F50" s="94">
        <f>SUM(F8:F48)</f>
        <v>24310</v>
      </c>
      <c r="G50" s="95"/>
      <c r="H50" s="95"/>
      <c r="I50" s="95"/>
      <c r="J50" s="95"/>
      <c r="K50" s="95"/>
    </row>
    <row r="51" spans="1:11" ht="24.75" customHeight="1">
      <c r="A51" s="93" t="s">
        <v>51</v>
      </c>
      <c r="B51" s="93"/>
      <c r="C51" s="93"/>
      <c r="D51" s="93"/>
      <c r="E51" s="93"/>
      <c r="F51" s="93"/>
      <c r="G51" s="96">
        <f>SUM(G8:G48)</f>
        <v>7300</v>
      </c>
      <c r="H51" s="95"/>
      <c r="I51" s="95"/>
      <c r="J51" s="95"/>
      <c r="K51" s="95"/>
    </row>
    <row r="52" spans="1:11" ht="28.5" customHeight="1">
      <c r="A52" s="93" t="s">
        <v>52</v>
      </c>
      <c r="B52" s="93"/>
      <c r="C52" s="93"/>
      <c r="D52" s="93"/>
      <c r="E52" s="93"/>
      <c r="F52" s="93"/>
      <c r="G52" s="93"/>
      <c r="H52" s="97">
        <f>SUM(H8:H48)</f>
        <v>46760</v>
      </c>
      <c r="I52" s="95"/>
      <c r="J52" s="95"/>
      <c r="K52" s="95"/>
    </row>
    <row r="53" spans="1:11" ht="24.75" customHeight="1">
      <c r="A53" s="93" t="s">
        <v>53</v>
      </c>
      <c r="B53" s="93"/>
      <c r="C53" s="93"/>
      <c r="D53" s="93"/>
      <c r="E53" s="93"/>
      <c r="F53" s="93"/>
      <c r="G53" s="93"/>
      <c r="H53" s="93"/>
      <c r="I53" s="98">
        <f>SUM(I8:I48)</f>
        <v>1770</v>
      </c>
      <c r="J53" s="95"/>
      <c r="K53" s="95"/>
    </row>
    <row r="54" spans="1:11" ht="23.25" customHeight="1">
      <c r="A54" s="93" t="s">
        <v>54</v>
      </c>
      <c r="B54" s="93"/>
      <c r="C54" s="93"/>
      <c r="D54" s="93"/>
      <c r="E54" s="93"/>
      <c r="F54" s="93"/>
      <c r="G54" s="93"/>
      <c r="H54" s="93"/>
      <c r="I54" s="93"/>
      <c r="J54" s="99">
        <f>SUM(J8:J48)</f>
        <v>48530</v>
      </c>
      <c r="K54" s="100"/>
    </row>
    <row r="55" ht="15" customHeight="1"/>
    <row r="56" spans="1:15" ht="29.25" customHeight="1">
      <c r="A56" s="23" t="s">
        <v>55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8" customFormat="1" ht="26.25" customHeight="1">
      <c r="A57" s="101" t="s">
        <v>56</v>
      </c>
      <c r="B57" s="102" t="s">
        <v>30</v>
      </c>
      <c r="C57" s="103" t="s">
        <v>31</v>
      </c>
      <c r="D57" s="104" t="s">
        <v>57</v>
      </c>
      <c r="E57" s="104"/>
      <c r="F57" s="104"/>
      <c r="G57" s="105" t="s">
        <v>58</v>
      </c>
      <c r="H57" s="105"/>
      <c r="I57" s="105"/>
      <c r="J57" s="106" t="s">
        <v>59</v>
      </c>
      <c r="K57" s="106"/>
      <c r="L57" s="106"/>
      <c r="M57" s="102" t="s">
        <v>60</v>
      </c>
      <c r="N57" s="107"/>
    </row>
    <row r="58" spans="1:14" s="108" customFormat="1" ht="55.5" customHeight="1">
      <c r="A58" s="101"/>
      <c r="B58" s="102"/>
      <c r="C58" s="103"/>
      <c r="D58" s="109" t="s">
        <v>61</v>
      </c>
      <c r="E58" s="110" t="s">
        <v>62</v>
      </c>
      <c r="F58" s="111" t="s">
        <v>63</v>
      </c>
      <c r="G58" s="112" t="s">
        <v>61</v>
      </c>
      <c r="H58" s="110" t="s">
        <v>62</v>
      </c>
      <c r="I58" s="113" t="s">
        <v>64</v>
      </c>
      <c r="J58" s="114" t="s">
        <v>61</v>
      </c>
      <c r="K58" s="110" t="s">
        <v>62</v>
      </c>
      <c r="L58" s="115" t="s">
        <v>65</v>
      </c>
      <c r="M58" s="102"/>
      <c r="N58" s="107"/>
    </row>
    <row r="59" spans="1:13" ht="24.75" customHeight="1">
      <c r="A59" s="116">
        <v>1</v>
      </c>
      <c r="B59" s="117"/>
      <c r="C59" s="118"/>
      <c r="D59" s="119"/>
      <c r="E59" s="120"/>
      <c r="F59" s="121"/>
      <c r="G59" s="122"/>
      <c r="H59" s="121"/>
      <c r="I59" s="123"/>
      <c r="J59" s="120"/>
      <c r="K59" s="121"/>
      <c r="L59" s="124"/>
      <c r="M59" s="117"/>
    </row>
    <row r="60" spans="1:13" ht="24.75" customHeight="1">
      <c r="A60" s="116">
        <v>2</v>
      </c>
      <c r="B60" s="117"/>
      <c r="C60" s="118"/>
      <c r="D60" s="119"/>
      <c r="E60" s="120"/>
      <c r="F60" s="121"/>
      <c r="G60" s="122"/>
      <c r="H60" s="121"/>
      <c r="I60" s="123"/>
      <c r="J60" s="120"/>
      <c r="K60" s="121"/>
      <c r="L60" s="124"/>
      <c r="M60" s="117"/>
    </row>
    <row r="61" spans="1:13" ht="24.75" customHeight="1">
      <c r="A61" s="116">
        <v>3</v>
      </c>
      <c r="B61" s="117"/>
      <c r="C61" s="118"/>
      <c r="D61" s="119"/>
      <c r="E61" s="120"/>
      <c r="F61" s="121"/>
      <c r="G61" s="122"/>
      <c r="H61" s="121"/>
      <c r="I61" s="123"/>
      <c r="J61" s="120"/>
      <c r="K61" s="121"/>
      <c r="L61" s="124"/>
      <c r="M61" s="117"/>
    </row>
    <row r="62" spans="1:13" ht="24.75" customHeight="1">
      <c r="A62" s="116">
        <v>4</v>
      </c>
      <c r="B62" s="117"/>
      <c r="C62" s="118"/>
      <c r="D62" s="119"/>
      <c r="E62" s="120"/>
      <c r="F62" s="121"/>
      <c r="G62" s="122"/>
      <c r="H62" s="121"/>
      <c r="I62" s="123"/>
      <c r="J62" s="120"/>
      <c r="K62" s="121"/>
      <c r="L62" s="124"/>
      <c r="M62" s="117"/>
    </row>
    <row r="63" spans="1:13" ht="24.75" customHeight="1">
      <c r="A63" s="116">
        <v>5</v>
      </c>
      <c r="B63" s="117"/>
      <c r="C63" s="118"/>
      <c r="D63" s="119"/>
      <c r="E63" s="120"/>
      <c r="F63" s="121"/>
      <c r="G63" s="122"/>
      <c r="H63" s="121"/>
      <c r="I63" s="123"/>
      <c r="J63" s="120"/>
      <c r="K63" s="121"/>
      <c r="L63" s="124"/>
      <c r="M63" s="117"/>
    </row>
    <row r="64" spans="1:13" ht="24.75" customHeight="1">
      <c r="A64" s="116">
        <v>6</v>
      </c>
      <c r="B64" s="117"/>
      <c r="C64" s="118"/>
      <c r="D64" s="119"/>
      <c r="E64" s="120"/>
      <c r="F64" s="121"/>
      <c r="G64" s="122"/>
      <c r="H64" s="121"/>
      <c r="I64" s="123"/>
      <c r="J64" s="120"/>
      <c r="K64" s="121"/>
      <c r="L64" s="124"/>
      <c r="M64" s="117"/>
    </row>
    <row r="65" spans="1:13" ht="24.75" customHeight="1">
      <c r="A65" s="116">
        <v>7</v>
      </c>
      <c r="B65" s="117"/>
      <c r="C65" s="118"/>
      <c r="D65" s="119"/>
      <c r="E65" s="120"/>
      <c r="F65" s="121"/>
      <c r="G65" s="122"/>
      <c r="H65" s="121"/>
      <c r="I65" s="123"/>
      <c r="J65" s="120"/>
      <c r="K65" s="121"/>
      <c r="L65" s="124"/>
      <c r="M65" s="117"/>
    </row>
    <row r="66" spans="1:13" ht="24.75" customHeight="1">
      <c r="A66" s="116">
        <v>8</v>
      </c>
      <c r="B66" s="117"/>
      <c r="C66" s="118"/>
      <c r="D66" s="119"/>
      <c r="E66" s="120"/>
      <c r="F66" s="121"/>
      <c r="G66" s="122"/>
      <c r="H66" s="121"/>
      <c r="I66" s="123"/>
      <c r="J66" s="120"/>
      <c r="K66" s="121"/>
      <c r="L66" s="124"/>
      <c r="M66" s="117"/>
    </row>
    <row r="67" spans="1:13" ht="24.75" customHeight="1">
      <c r="A67" s="116">
        <v>9</v>
      </c>
      <c r="B67" s="117"/>
      <c r="C67" s="118"/>
      <c r="D67" s="119"/>
      <c r="E67" s="120"/>
      <c r="F67" s="121"/>
      <c r="G67" s="122"/>
      <c r="H67" s="121"/>
      <c r="I67" s="123"/>
      <c r="J67" s="120"/>
      <c r="K67" s="121"/>
      <c r="L67" s="124"/>
      <c r="M67" s="117"/>
    </row>
    <row r="68" spans="1:13" ht="24.75" customHeight="1">
      <c r="A68" s="116">
        <v>10</v>
      </c>
      <c r="B68" s="117"/>
      <c r="C68" s="118"/>
      <c r="D68" s="119"/>
      <c r="E68" s="120"/>
      <c r="F68" s="121"/>
      <c r="G68" s="122"/>
      <c r="H68" s="121"/>
      <c r="I68" s="123"/>
      <c r="J68" s="120"/>
      <c r="K68" s="121"/>
      <c r="L68" s="124"/>
      <c r="M68" s="117"/>
    </row>
    <row r="69" spans="1:13" ht="24.75" customHeight="1">
      <c r="A69" s="116">
        <v>11</v>
      </c>
      <c r="B69" s="117"/>
      <c r="C69" s="118"/>
      <c r="D69" s="119"/>
      <c r="E69" s="120"/>
      <c r="F69" s="121"/>
      <c r="G69" s="122"/>
      <c r="H69" s="121"/>
      <c r="I69" s="123"/>
      <c r="J69" s="120"/>
      <c r="K69" s="121"/>
      <c r="L69" s="124"/>
      <c r="M69" s="117"/>
    </row>
    <row r="70" spans="1:13" ht="24.75" customHeight="1">
      <c r="A70" s="116">
        <v>12</v>
      </c>
      <c r="B70" s="117"/>
      <c r="C70" s="118"/>
      <c r="D70" s="119"/>
      <c r="E70" s="120"/>
      <c r="F70" s="121"/>
      <c r="G70" s="122"/>
      <c r="H70" s="121"/>
      <c r="I70" s="123"/>
      <c r="J70" s="120"/>
      <c r="K70" s="121"/>
      <c r="L70" s="124"/>
      <c r="M70" s="117"/>
    </row>
    <row r="71" spans="1:13" ht="24.75" customHeight="1">
      <c r="A71" s="116">
        <v>13</v>
      </c>
      <c r="B71" s="117"/>
      <c r="C71" s="118"/>
      <c r="D71" s="119"/>
      <c r="E71" s="120"/>
      <c r="F71" s="121"/>
      <c r="G71" s="122"/>
      <c r="H71" s="121"/>
      <c r="I71" s="123"/>
      <c r="J71" s="120"/>
      <c r="K71" s="121"/>
      <c r="L71" s="124"/>
      <c r="M71" s="117"/>
    </row>
    <row r="72" spans="1:13" ht="24.75" customHeight="1">
      <c r="A72" s="116">
        <v>14</v>
      </c>
      <c r="B72" s="117"/>
      <c r="C72" s="118"/>
      <c r="D72" s="119"/>
      <c r="E72" s="120"/>
      <c r="F72" s="121"/>
      <c r="G72" s="122"/>
      <c r="H72" s="121"/>
      <c r="I72" s="123"/>
      <c r="J72" s="120"/>
      <c r="K72" s="121"/>
      <c r="L72" s="124"/>
      <c r="M72" s="117"/>
    </row>
    <row r="73" spans="1:13" ht="24.75" customHeight="1">
      <c r="A73" s="116">
        <v>15</v>
      </c>
      <c r="B73" s="117"/>
      <c r="C73" s="118"/>
      <c r="D73" s="119"/>
      <c r="E73" s="120"/>
      <c r="F73" s="121"/>
      <c r="G73" s="122"/>
      <c r="H73" s="121"/>
      <c r="I73" s="123"/>
      <c r="J73" s="120"/>
      <c r="K73" s="121"/>
      <c r="L73" s="124"/>
      <c r="M73" s="117"/>
    </row>
    <row r="74" spans="1:10" ht="24.75" customHeight="1">
      <c r="A74" s="12" t="s">
        <v>66</v>
      </c>
      <c r="B74" s="12"/>
      <c r="C74" s="12"/>
      <c r="D74" s="12"/>
      <c r="E74" s="12"/>
      <c r="F74" s="12"/>
      <c r="G74" s="12"/>
      <c r="H74" s="12"/>
      <c r="I74" s="12"/>
      <c r="J74" s="125">
        <f>(SUM(D59:D73)/1000)+(SUM(G59:G73)/1000)+(SUM(J59:J73)/1000)</f>
        <v>0</v>
      </c>
    </row>
    <row r="75" spans="1:10" ht="24.75" customHeight="1">
      <c r="A75" s="12" t="s">
        <v>67</v>
      </c>
      <c r="B75" s="12"/>
      <c r="C75" s="12"/>
      <c r="D75" s="12"/>
      <c r="E75" s="12"/>
      <c r="F75" s="12"/>
      <c r="G75" s="12"/>
      <c r="H75" s="12"/>
      <c r="I75" s="12"/>
      <c r="J75" s="125">
        <f>(SUM(E59:E73))+(SUM(H59:H73))+(SUM(K59:K73))</f>
        <v>0</v>
      </c>
    </row>
    <row r="76" spans="1:10" ht="24.75" customHeight="1">
      <c r="A76" s="12" t="s">
        <v>68</v>
      </c>
      <c r="B76" s="12"/>
      <c r="C76" s="12"/>
      <c r="D76" s="12"/>
      <c r="E76" s="12"/>
      <c r="F76" s="12"/>
      <c r="G76" s="12"/>
      <c r="H76" s="12"/>
      <c r="I76" s="12"/>
      <c r="J76" s="125">
        <f>(SUM(F59:F73))+(SUM(I59:I73))+(SUM(L59:L73))</f>
        <v>0</v>
      </c>
    </row>
    <row r="79" spans="1:15" ht="29.25" customHeight="1">
      <c r="A79" s="23" t="s">
        <v>69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8" customFormat="1" ht="26.25" customHeight="1">
      <c r="A80" s="101" t="s">
        <v>56</v>
      </c>
      <c r="B80" s="102" t="s">
        <v>30</v>
      </c>
      <c r="C80" s="103" t="s">
        <v>31</v>
      </c>
      <c r="D80" s="104" t="s">
        <v>57</v>
      </c>
      <c r="E80" s="104"/>
      <c r="F80" s="104"/>
      <c r="G80" s="105" t="s">
        <v>58</v>
      </c>
      <c r="H80" s="105"/>
      <c r="I80" s="105"/>
      <c r="J80" s="106" t="s">
        <v>59</v>
      </c>
      <c r="K80" s="106"/>
      <c r="L80" s="106"/>
      <c r="M80" s="102" t="s">
        <v>60</v>
      </c>
      <c r="N80" s="107"/>
    </row>
    <row r="81" spans="1:14" s="108" customFormat="1" ht="55.5" customHeight="1">
      <c r="A81" s="101"/>
      <c r="B81" s="102"/>
      <c r="C81" s="103"/>
      <c r="D81" s="109" t="s">
        <v>61</v>
      </c>
      <c r="E81" s="110" t="s">
        <v>62</v>
      </c>
      <c r="F81" s="111" t="s">
        <v>63</v>
      </c>
      <c r="G81" s="112" t="s">
        <v>61</v>
      </c>
      <c r="H81" s="110" t="s">
        <v>62</v>
      </c>
      <c r="I81" s="113" t="s">
        <v>64</v>
      </c>
      <c r="J81" s="114" t="s">
        <v>61</v>
      </c>
      <c r="K81" s="110" t="s">
        <v>62</v>
      </c>
      <c r="L81" s="115" t="s">
        <v>65</v>
      </c>
      <c r="M81" s="102"/>
      <c r="N81" s="107"/>
    </row>
    <row r="82" spans="1:13" ht="24.75" customHeight="1">
      <c r="A82" s="116">
        <v>1</v>
      </c>
      <c r="B82" s="117">
        <v>873</v>
      </c>
      <c r="C82" s="118"/>
      <c r="D82" s="119">
        <v>2540</v>
      </c>
      <c r="E82" s="120"/>
      <c r="F82" s="121"/>
      <c r="G82" s="122">
        <v>1940</v>
      </c>
      <c r="H82" s="121"/>
      <c r="I82" s="123"/>
      <c r="J82" s="120">
        <v>2690</v>
      </c>
      <c r="K82" s="121"/>
      <c r="L82" s="124"/>
      <c r="M82" s="117"/>
    </row>
    <row r="83" spans="1:13" ht="24.75" customHeight="1">
      <c r="A83" s="116">
        <v>2</v>
      </c>
      <c r="B83" s="117">
        <v>873</v>
      </c>
      <c r="C83" s="118"/>
      <c r="D83" s="119">
        <v>2180</v>
      </c>
      <c r="E83" s="120"/>
      <c r="F83" s="121"/>
      <c r="G83" s="122"/>
      <c r="H83" s="121"/>
      <c r="I83" s="123"/>
      <c r="J83" s="120"/>
      <c r="K83" s="121"/>
      <c r="L83" s="124"/>
      <c r="M83" s="117"/>
    </row>
    <row r="84" spans="1:13" ht="24.75" customHeight="1">
      <c r="A84" s="116">
        <v>3</v>
      </c>
      <c r="B84" s="117">
        <v>847</v>
      </c>
      <c r="C84" s="118"/>
      <c r="D84" s="119">
        <v>2920</v>
      </c>
      <c r="E84" s="120"/>
      <c r="F84" s="121"/>
      <c r="G84" s="122">
        <v>5510</v>
      </c>
      <c r="H84" s="121"/>
      <c r="I84" s="123"/>
      <c r="J84" s="120"/>
      <c r="K84" s="121"/>
      <c r="L84" s="124"/>
      <c r="M84" s="117"/>
    </row>
    <row r="85" spans="1:13" ht="24.75" customHeight="1">
      <c r="A85" s="116">
        <v>4</v>
      </c>
      <c r="B85" s="117">
        <v>847</v>
      </c>
      <c r="C85" s="118"/>
      <c r="D85" s="119">
        <v>1980</v>
      </c>
      <c r="E85" s="120"/>
      <c r="F85" s="121"/>
      <c r="G85" s="122">
        <v>1690</v>
      </c>
      <c r="H85" s="121"/>
      <c r="I85" s="123"/>
      <c r="J85" s="120"/>
      <c r="K85" s="121"/>
      <c r="L85" s="124"/>
      <c r="M85" s="117"/>
    </row>
    <row r="86" spans="1:13" ht="24.75" customHeight="1">
      <c r="A86" s="116">
        <v>5</v>
      </c>
      <c r="B86" s="117"/>
      <c r="C86" s="118"/>
      <c r="D86" s="119"/>
      <c r="E86" s="120"/>
      <c r="F86" s="121"/>
      <c r="G86" s="122"/>
      <c r="H86" s="121"/>
      <c r="I86" s="123"/>
      <c r="J86" s="120"/>
      <c r="K86" s="121"/>
      <c r="L86" s="124"/>
      <c r="M86" s="117"/>
    </row>
    <row r="87" spans="1:13" ht="24.75" customHeight="1">
      <c r="A87" s="116">
        <v>6</v>
      </c>
      <c r="B87" s="117"/>
      <c r="C87" s="118"/>
      <c r="D87" s="119"/>
      <c r="E87" s="120"/>
      <c r="F87" s="121"/>
      <c r="G87" s="122"/>
      <c r="H87" s="121"/>
      <c r="I87" s="123"/>
      <c r="J87" s="120"/>
      <c r="K87" s="121"/>
      <c r="L87" s="124"/>
      <c r="M87" s="117"/>
    </row>
    <row r="88" spans="1:13" ht="24.75" customHeight="1">
      <c r="A88" s="116">
        <v>7</v>
      </c>
      <c r="B88" s="117"/>
      <c r="C88" s="118"/>
      <c r="D88" s="119"/>
      <c r="E88" s="120"/>
      <c r="F88" s="121"/>
      <c r="G88" s="122"/>
      <c r="H88" s="121"/>
      <c r="I88" s="123"/>
      <c r="J88" s="120"/>
      <c r="K88" s="121"/>
      <c r="L88" s="124"/>
      <c r="M88" s="117"/>
    </row>
    <row r="89" spans="1:13" ht="24.75" customHeight="1">
      <c r="A89" s="116">
        <v>8</v>
      </c>
      <c r="B89" s="117"/>
      <c r="C89" s="118"/>
      <c r="D89" s="119"/>
      <c r="E89" s="120"/>
      <c r="F89" s="121"/>
      <c r="G89" s="122"/>
      <c r="H89" s="121"/>
      <c r="I89" s="123"/>
      <c r="J89" s="120"/>
      <c r="K89" s="121"/>
      <c r="L89" s="124"/>
      <c r="M89" s="117"/>
    </row>
    <row r="90" spans="1:13" ht="24.75" customHeight="1">
      <c r="A90" s="116">
        <v>9</v>
      </c>
      <c r="B90" s="117"/>
      <c r="C90" s="118"/>
      <c r="D90" s="119"/>
      <c r="E90" s="120"/>
      <c r="F90" s="121"/>
      <c r="G90" s="122"/>
      <c r="H90" s="121"/>
      <c r="I90" s="123"/>
      <c r="J90" s="120"/>
      <c r="K90" s="121"/>
      <c r="L90" s="124"/>
      <c r="M90" s="117"/>
    </row>
    <row r="91" spans="1:13" ht="24.75" customHeight="1">
      <c r="A91" s="116">
        <v>10</v>
      </c>
      <c r="B91" s="117"/>
      <c r="C91" s="118"/>
      <c r="D91" s="119"/>
      <c r="E91" s="120"/>
      <c r="F91" s="121"/>
      <c r="G91" s="122"/>
      <c r="H91" s="121"/>
      <c r="I91" s="123"/>
      <c r="J91" s="120"/>
      <c r="K91" s="121"/>
      <c r="L91" s="124"/>
      <c r="M91" s="117"/>
    </row>
    <row r="92" spans="1:13" ht="24.75" customHeight="1">
      <c r="A92" s="116">
        <v>11</v>
      </c>
      <c r="B92" s="117"/>
      <c r="C92" s="118"/>
      <c r="D92" s="119"/>
      <c r="E92" s="120"/>
      <c r="F92" s="121"/>
      <c r="G92" s="122"/>
      <c r="H92" s="121"/>
      <c r="I92" s="123"/>
      <c r="J92" s="120"/>
      <c r="K92" s="121"/>
      <c r="L92" s="124"/>
      <c r="M92" s="117"/>
    </row>
    <row r="93" spans="1:13" ht="24.75" customHeight="1">
      <c r="A93" s="116">
        <v>12</v>
      </c>
      <c r="B93" s="117"/>
      <c r="C93" s="118"/>
      <c r="D93" s="119"/>
      <c r="E93" s="120"/>
      <c r="F93" s="121"/>
      <c r="G93" s="122"/>
      <c r="H93" s="121"/>
      <c r="I93" s="123"/>
      <c r="J93" s="120"/>
      <c r="K93" s="121"/>
      <c r="L93" s="124"/>
      <c r="M93" s="117"/>
    </row>
    <row r="94" spans="1:13" ht="24.75" customHeight="1">
      <c r="A94" s="116">
        <v>13</v>
      </c>
      <c r="B94" s="117"/>
      <c r="C94" s="118"/>
      <c r="D94" s="119"/>
      <c r="E94" s="120"/>
      <c r="F94" s="121"/>
      <c r="G94" s="122"/>
      <c r="H94" s="121"/>
      <c r="I94" s="123"/>
      <c r="J94" s="120"/>
      <c r="K94" s="121"/>
      <c r="L94" s="124"/>
      <c r="M94" s="117"/>
    </row>
    <row r="95" spans="1:13" ht="24.75" customHeight="1">
      <c r="A95" s="116">
        <v>14</v>
      </c>
      <c r="B95" s="117"/>
      <c r="C95" s="118"/>
      <c r="D95" s="119"/>
      <c r="E95" s="120"/>
      <c r="F95" s="121"/>
      <c r="G95" s="122"/>
      <c r="H95" s="121"/>
      <c r="I95" s="123"/>
      <c r="J95" s="120"/>
      <c r="K95" s="121"/>
      <c r="L95" s="124"/>
      <c r="M95" s="117"/>
    </row>
    <row r="96" spans="1:13" ht="24.75" customHeight="1">
      <c r="A96" s="116">
        <v>15</v>
      </c>
      <c r="B96" s="117"/>
      <c r="C96" s="118"/>
      <c r="D96" s="119"/>
      <c r="E96" s="120"/>
      <c r="F96" s="121"/>
      <c r="G96" s="122"/>
      <c r="H96" s="121"/>
      <c r="I96" s="123"/>
      <c r="J96" s="120"/>
      <c r="K96" s="121"/>
      <c r="L96" s="124"/>
      <c r="M96" s="117"/>
    </row>
    <row r="97" spans="1:10" ht="24.75" customHeight="1">
      <c r="A97" s="12" t="s">
        <v>70</v>
      </c>
      <c r="B97" s="12"/>
      <c r="C97" s="12"/>
      <c r="D97" s="12"/>
      <c r="E97" s="12"/>
      <c r="F97" s="12"/>
      <c r="G97" s="12"/>
      <c r="H97" s="12"/>
      <c r="I97" s="12"/>
      <c r="J97" s="125">
        <f>(SUM(D82:D96)/1000)+(SUM(G82:G96)/1000)+(SUM(J82:J96)/1000)</f>
        <v>21.45</v>
      </c>
    </row>
    <row r="98" spans="1:10" ht="24.75" customHeight="1">
      <c r="A98" s="12" t="s">
        <v>67</v>
      </c>
      <c r="B98" s="12"/>
      <c r="C98" s="12"/>
      <c r="D98" s="12"/>
      <c r="E98" s="12"/>
      <c r="F98" s="12"/>
      <c r="G98" s="12"/>
      <c r="H98" s="12"/>
      <c r="I98" s="12"/>
      <c r="J98" s="125">
        <f>(SUM(E82:E96))+(SUM(H82:H96))+(SUM(K82:K96))</f>
        <v>0</v>
      </c>
    </row>
    <row r="99" spans="1:10" ht="24.75" customHeight="1">
      <c r="A99" s="12" t="s">
        <v>71</v>
      </c>
      <c r="B99" s="12"/>
      <c r="C99" s="12"/>
      <c r="D99" s="12"/>
      <c r="E99" s="12"/>
      <c r="F99" s="12"/>
      <c r="G99" s="12"/>
      <c r="H99" s="12"/>
      <c r="I99" s="12"/>
      <c r="J99" s="125">
        <f>(SUM(F82:F96))+(SUM(I82:I96))+(SUM(L82:L96))</f>
        <v>0</v>
      </c>
    </row>
    <row r="100" spans="1:10" ht="24.7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9" customFormat="1" ht="15">
      <c r="A102" s="127" t="s">
        <v>72</v>
      </c>
      <c r="B102" s="127"/>
      <c r="C102" s="127"/>
      <c r="D102" s="127"/>
      <c r="E102" s="128">
        <v>1.8</v>
      </c>
      <c r="F102" s="129" t="s">
        <v>19</v>
      </c>
    </row>
    <row r="103" spans="1:6" s="129" customFormat="1" ht="18" customHeight="1">
      <c r="A103" s="127" t="s">
        <v>73</v>
      </c>
      <c r="B103" s="127"/>
      <c r="C103" s="127"/>
      <c r="D103" s="127"/>
      <c r="E103" s="128">
        <v>30</v>
      </c>
      <c r="F103" s="129" t="s">
        <v>22</v>
      </c>
    </row>
    <row r="104" spans="1:9" ht="24" customHeight="1">
      <c r="A104" s="130" t="s">
        <v>74</v>
      </c>
      <c r="B104" s="130"/>
      <c r="C104" s="130"/>
      <c r="D104" s="130"/>
      <c r="E104" s="130"/>
      <c r="F104" s="132">
        <v>4349.2</v>
      </c>
      <c r="G104" s="30" t="s">
        <v>19</v>
      </c>
      <c r="H104" s="30" t="s">
        <v>20</v>
      </c>
      <c r="I104" s="31"/>
    </row>
    <row r="105" spans="1:9" ht="27.75" customHeight="1">
      <c r="A105" s="130" t="s">
        <v>75</v>
      </c>
      <c r="B105" s="130"/>
      <c r="C105" s="130"/>
      <c r="D105" s="130"/>
      <c r="E105" s="130"/>
      <c r="F105" s="132">
        <v>79477</v>
      </c>
      <c r="G105" s="30" t="s">
        <v>22</v>
      </c>
      <c r="H105" s="30" t="s">
        <v>20</v>
      </c>
      <c r="I105" s="31"/>
    </row>
    <row r="106" spans="1:9" ht="27.75" customHeight="1">
      <c r="A106" s="130" t="s">
        <v>76</v>
      </c>
      <c r="B106" s="130"/>
      <c r="C106" s="130"/>
      <c r="D106" s="130"/>
      <c r="E106" s="130"/>
      <c r="F106" s="132">
        <v>4351</v>
      </c>
      <c r="G106" s="30" t="s">
        <v>19</v>
      </c>
      <c r="H106" s="30" t="s">
        <v>20</v>
      </c>
      <c r="I106" s="31"/>
    </row>
    <row r="107" spans="1:9" ht="28.5" customHeight="1">
      <c r="A107" s="130" t="s">
        <v>77</v>
      </c>
      <c r="B107" s="130"/>
      <c r="C107" s="130"/>
      <c r="D107" s="130"/>
      <c r="E107" s="130"/>
      <c r="F107" s="132">
        <v>79507</v>
      </c>
      <c r="G107" s="30" t="s">
        <v>22</v>
      </c>
      <c r="H107" s="30" t="s">
        <v>20</v>
      </c>
      <c r="I107" s="31"/>
    </row>
  </sheetData>
  <sheetProtection selectLockedCells="1" selectUnlockedCells="1"/>
  <mergeCells count="72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  <mergeCell ref="A104:E104"/>
    <mergeCell ref="A105:E105"/>
    <mergeCell ref="A106:E106"/>
    <mergeCell ref="A107:E10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94">
      <selection activeCell="D3" sqref="D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7.1406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27</v>
      </c>
      <c r="B3" s="14"/>
      <c r="C3" s="32"/>
      <c r="D3" s="33">
        <v>44033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4" t="s">
        <v>28</v>
      </c>
      <c r="B5" s="35" t="s">
        <v>29</v>
      </c>
      <c r="C5" s="35" t="s">
        <v>30</v>
      </c>
      <c r="D5" s="36" t="s">
        <v>31</v>
      </c>
      <c r="E5" s="37" t="s">
        <v>32</v>
      </c>
      <c r="F5" s="37"/>
      <c r="G5" s="37"/>
      <c r="H5" s="38" t="s">
        <v>33</v>
      </c>
      <c r="I5" s="38" t="s">
        <v>34</v>
      </c>
      <c r="J5" s="38" t="s">
        <v>35</v>
      </c>
      <c r="K5" s="39" t="s">
        <v>36</v>
      </c>
    </row>
    <row r="6" spans="1:11" ht="31.5" customHeight="1">
      <c r="A6" s="34"/>
      <c r="B6" s="35"/>
      <c r="C6" s="35"/>
      <c r="D6" s="36"/>
      <c r="E6" s="37"/>
      <c r="F6" s="37"/>
      <c r="G6" s="37"/>
      <c r="H6" s="38"/>
      <c r="I6" s="38"/>
      <c r="J6" s="38"/>
      <c r="K6" s="39"/>
    </row>
    <row r="7" spans="1:11" ht="36" customHeight="1">
      <c r="A7" s="34"/>
      <c r="B7" s="35"/>
      <c r="C7" s="35"/>
      <c r="D7" s="36"/>
      <c r="E7" s="40" t="s">
        <v>37</v>
      </c>
      <c r="F7" s="34" t="s">
        <v>38</v>
      </c>
      <c r="G7" s="36" t="s">
        <v>39</v>
      </c>
      <c r="H7" s="38"/>
      <c r="I7" s="38"/>
      <c r="J7" s="38"/>
      <c r="K7" s="39"/>
    </row>
    <row r="8" spans="1:11" ht="24.75" customHeight="1">
      <c r="A8" s="41" t="s">
        <v>40</v>
      </c>
      <c r="B8" s="42">
        <v>1</v>
      </c>
      <c r="C8" s="43">
        <v>463</v>
      </c>
      <c r="D8" s="44"/>
      <c r="E8" s="133"/>
      <c r="F8" s="134">
        <v>1090</v>
      </c>
      <c r="G8" s="135"/>
      <c r="H8" s="136">
        <f aca="true" t="shared" si="0" ref="H8:H22">SUM(E8:G8)</f>
        <v>1090</v>
      </c>
      <c r="I8" s="137"/>
      <c r="J8" s="138">
        <f aca="true" t="shared" si="1" ref="J8:J22">H8+I8</f>
        <v>1090</v>
      </c>
      <c r="K8" s="139" t="s">
        <v>78</v>
      </c>
    </row>
    <row r="9" spans="1:11" ht="24.75" customHeight="1">
      <c r="A9" s="41"/>
      <c r="B9" s="51">
        <v>2</v>
      </c>
      <c r="C9" s="24">
        <v>876</v>
      </c>
      <c r="D9" s="52"/>
      <c r="E9" s="140">
        <v>170</v>
      </c>
      <c r="F9" s="141">
        <v>700</v>
      </c>
      <c r="G9" s="142">
        <v>300</v>
      </c>
      <c r="H9" s="143">
        <f t="shared" si="0"/>
        <v>1170</v>
      </c>
      <c r="I9" s="144"/>
      <c r="J9" s="145">
        <f t="shared" si="1"/>
        <v>1170</v>
      </c>
      <c r="K9" s="146" t="s">
        <v>44</v>
      </c>
    </row>
    <row r="10" spans="1:11" ht="24.75" customHeight="1">
      <c r="A10" s="41"/>
      <c r="B10" s="51">
        <v>3</v>
      </c>
      <c r="C10" s="24">
        <v>613</v>
      </c>
      <c r="D10" s="52"/>
      <c r="E10" s="140">
        <v>590</v>
      </c>
      <c r="F10" s="141">
        <v>1000</v>
      </c>
      <c r="G10" s="142">
        <v>300</v>
      </c>
      <c r="H10" s="143">
        <f t="shared" si="0"/>
        <v>1890</v>
      </c>
      <c r="I10" s="144"/>
      <c r="J10" s="145">
        <f t="shared" si="1"/>
        <v>1890</v>
      </c>
      <c r="K10" s="146" t="s">
        <v>44</v>
      </c>
    </row>
    <row r="11" spans="1:11" ht="24.75" customHeight="1">
      <c r="A11" s="41"/>
      <c r="B11" s="51">
        <v>4</v>
      </c>
      <c r="C11" s="24">
        <v>840</v>
      </c>
      <c r="D11" s="52"/>
      <c r="E11" s="140">
        <v>2580</v>
      </c>
      <c r="F11" s="141">
        <v>2000</v>
      </c>
      <c r="G11" s="142">
        <v>2000</v>
      </c>
      <c r="H11" s="143">
        <f t="shared" si="0"/>
        <v>6580</v>
      </c>
      <c r="I11" s="144"/>
      <c r="J11" s="145">
        <f t="shared" si="1"/>
        <v>6580</v>
      </c>
      <c r="K11" s="146" t="s">
        <v>44</v>
      </c>
    </row>
    <row r="12" spans="1:11" ht="24.75" customHeight="1">
      <c r="A12" s="41"/>
      <c r="B12" s="51">
        <v>5</v>
      </c>
      <c r="C12" s="24">
        <v>616</v>
      </c>
      <c r="D12" s="52"/>
      <c r="E12" s="140">
        <v>630</v>
      </c>
      <c r="F12" s="141">
        <v>1000</v>
      </c>
      <c r="G12" s="142"/>
      <c r="H12" s="143">
        <f t="shared" si="0"/>
        <v>1630</v>
      </c>
      <c r="I12" s="144"/>
      <c r="J12" s="145">
        <f t="shared" si="1"/>
        <v>1630</v>
      </c>
      <c r="K12" s="146" t="s">
        <v>41</v>
      </c>
    </row>
    <row r="13" spans="1:11" ht="24.75" customHeight="1">
      <c r="A13" s="41"/>
      <c r="B13" s="51">
        <v>6</v>
      </c>
      <c r="C13" s="24">
        <v>573</v>
      </c>
      <c r="D13" s="52"/>
      <c r="E13" s="140">
        <v>2910</v>
      </c>
      <c r="F13" s="141">
        <v>1000</v>
      </c>
      <c r="G13" s="142">
        <v>1000</v>
      </c>
      <c r="H13" s="143">
        <f t="shared" si="0"/>
        <v>4910</v>
      </c>
      <c r="I13" s="144"/>
      <c r="J13" s="145">
        <f t="shared" si="1"/>
        <v>4910</v>
      </c>
      <c r="K13" s="146"/>
    </row>
    <row r="14" spans="1:11" ht="24.75" customHeight="1">
      <c r="A14" s="41"/>
      <c r="B14" s="51">
        <v>7</v>
      </c>
      <c r="C14" s="121">
        <v>665</v>
      </c>
      <c r="D14" s="147"/>
      <c r="E14" s="148">
        <v>230</v>
      </c>
      <c r="F14" s="149">
        <v>700</v>
      </c>
      <c r="G14" s="150">
        <v>300</v>
      </c>
      <c r="H14" s="143">
        <f t="shared" si="0"/>
        <v>1230</v>
      </c>
      <c r="I14" s="151"/>
      <c r="J14" s="145">
        <f t="shared" si="1"/>
        <v>1230</v>
      </c>
      <c r="K14" s="120" t="s">
        <v>81</v>
      </c>
    </row>
    <row r="15" spans="1:11" ht="24.75" customHeight="1">
      <c r="A15" s="41"/>
      <c r="B15" s="51">
        <v>8</v>
      </c>
      <c r="C15" s="121">
        <v>616</v>
      </c>
      <c r="D15" s="147"/>
      <c r="E15" s="148">
        <v>370</v>
      </c>
      <c r="F15" s="149">
        <v>1000</v>
      </c>
      <c r="G15" s="150">
        <v>1000</v>
      </c>
      <c r="H15" s="143">
        <f t="shared" si="0"/>
        <v>2370</v>
      </c>
      <c r="I15" s="151"/>
      <c r="J15" s="145">
        <f t="shared" si="1"/>
        <v>2370</v>
      </c>
      <c r="K15" s="120" t="s">
        <v>41</v>
      </c>
    </row>
    <row r="16" spans="1:11" ht="24.75" customHeight="1">
      <c r="A16" s="41"/>
      <c r="B16" s="51">
        <v>9</v>
      </c>
      <c r="C16" s="121">
        <v>595</v>
      </c>
      <c r="D16" s="147"/>
      <c r="E16" s="148">
        <v>850</v>
      </c>
      <c r="F16" s="149">
        <v>2000</v>
      </c>
      <c r="G16" s="150">
        <v>500</v>
      </c>
      <c r="H16" s="143">
        <f t="shared" si="0"/>
        <v>3350</v>
      </c>
      <c r="I16" s="151">
        <v>500</v>
      </c>
      <c r="J16" s="145">
        <f t="shared" si="1"/>
        <v>3850</v>
      </c>
      <c r="K16" s="120" t="s">
        <v>45</v>
      </c>
    </row>
    <row r="17" spans="1:11" ht="24.75" customHeight="1">
      <c r="A17" s="41"/>
      <c r="B17" s="51">
        <v>10</v>
      </c>
      <c r="C17" s="121">
        <v>613</v>
      </c>
      <c r="D17" s="147"/>
      <c r="E17" s="148"/>
      <c r="F17" s="149">
        <v>990</v>
      </c>
      <c r="G17" s="150"/>
      <c r="H17" s="143">
        <f t="shared" si="0"/>
        <v>990</v>
      </c>
      <c r="I17" s="151"/>
      <c r="J17" s="145">
        <f t="shared" si="1"/>
        <v>990</v>
      </c>
      <c r="K17" s="120" t="s">
        <v>44</v>
      </c>
    </row>
    <row r="18" spans="1:11" ht="24.75" customHeight="1">
      <c r="A18" s="41"/>
      <c r="B18" s="51">
        <v>11</v>
      </c>
      <c r="C18" s="121">
        <v>468</v>
      </c>
      <c r="D18" s="147"/>
      <c r="E18" s="148"/>
      <c r="F18" s="149"/>
      <c r="G18" s="150"/>
      <c r="H18" s="143">
        <f t="shared" si="0"/>
        <v>0</v>
      </c>
      <c r="I18" s="151">
        <v>280</v>
      </c>
      <c r="J18" s="145">
        <f t="shared" si="1"/>
        <v>280</v>
      </c>
      <c r="K18" s="120" t="s">
        <v>45</v>
      </c>
    </row>
    <row r="19" spans="1:11" ht="24.75" customHeight="1">
      <c r="A19" s="41"/>
      <c r="B19" s="51">
        <v>12</v>
      </c>
      <c r="C19" s="121">
        <v>876</v>
      </c>
      <c r="D19" s="147"/>
      <c r="E19" s="148">
        <v>200</v>
      </c>
      <c r="F19" s="149">
        <v>700</v>
      </c>
      <c r="G19" s="150">
        <v>300</v>
      </c>
      <c r="H19" s="143">
        <f t="shared" si="0"/>
        <v>1200</v>
      </c>
      <c r="I19" s="151"/>
      <c r="J19" s="145">
        <f t="shared" si="1"/>
        <v>1200</v>
      </c>
      <c r="K19" s="120" t="s">
        <v>42</v>
      </c>
    </row>
    <row r="20" spans="1:11" ht="24.75" customHeight="1">
      <c r="A20" s="41"/>
      <c r="B20" s="51">
        <v>13</v>
      </c>
      <c r="C20" s="121">
        <v>463</v>
      </c>
      <c r="D20" s="147"/>
      <c r="E20" s="148"/>
      <c r="F20" s="149"/>
      <c r="G20" s="150"/>
      <c r="H20" s="143">
        <f t="shared" si="0"/>
        <v>0</v>
      </c>
      <c r="I20" s="151">
        <v>380</v>
      </c>
      <c r="J20" s="145">
        <f t="shared" si="1"/>
        <v>380</v>
      </c>
      <c r="K20" s="120" t="s">
        <v>78</v>
      </c>
    </row>
    <row r="21" spans="1:11" ht="24.75" customHeight="1">
      <c r="A21" s="41"/>
      <c r="B21" s="51">
        <v>14</v>
      </c>
      <c r="C21" s="121">
        <v>213</v>
      </c>
      <c r="D21" s="147"/>
      <c r="E21" s="148"/>
      <c r="F21" s="149"/>
      <c r="G21" s="150"/>
      <c r="H21" s="143">
        <f t="shared" si="0"/>
        <v>0</v>
      </c>
      <c r="I21" s="151">
        <v>2680</v>
      </c>
      <c r="J21" s="145">
        <f t="shared" si="1"/>
        <v>2680</v>
      </c>
      <c r="K21" s="120"/>
    </row>
    <row r="22" spans="1:11" ht="24.75" customHeight="1">
      <c r="A22" s="41"/>
      <c r="B22" s="65">
        <v>15</v>
      </c>
      <c r="C22" s="152">
        <v>616</v>
      </c>
      <c r="D22" s="153"/>
      <c r="E22" s="154"/>
      <c r="F22" s="155">
        <v>600</v>
      </c>
      <c r="G22" s="156">
        <v>500</v>
      </c>
      <c r="H22" s="157">
        <f t="shared" si="0"/>
        <v>1100</v>
      </c>
      <c r="I22" s="158"/>
      <c r="J22" s="145">
        <f t="shared" si="1"/>
        <v>1100</v>
      </c>
      <c r="K22" s="159" t="s">
        <v>45</v>
      </c>
    </row>
    <row r="23" spans="1:11" ht="31.5" customHeight="1">
      <c r="A23" s="73" t="s">
        <v>28</v>
      </c>
      <c r="B23" s="74" t="s">
        <v>29</v>
      </c>
      <c r="C23" s="74" t="s">
        <v>30</v>
      </c>
      <c r="D23" s="75" t="s">
        <v>31</v>
      </c>
      <c r="E23" s="76" t="s">
        <v>32</v>
      </c>
      <c r="F23" s="76"/>
      <c r="G23" s="76"/>
      <c r="H23" s="77" t="s">
        <v>33</v>
      </c>
      <c r="I23" s="77" t="s">
        <v>34</v>
      </c>
      <c r="J23" s="78" t="s">
        <v>35</v>
      </c>
      <c r="K23" s="79" t="s">
        <v>36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40" t="s">
        <v>37</v>
      </c>
      <c r="F25" s="34" t="s">
        <v>38</v>
      </c>
      <c r="G25" s="36" t="s">
        <v>39</v>
      </c>
      <c r="H25" s="77"/>
      <c r="I25" s="77"/>
      <c r="J25" s="78"/>
      <c r="K25" s="79"/>
    </row>
    <row r="26" spans="1:11" ht="24.75" customHeight="1">
      <c r="A26" s="80" t="s">
        <v>46</v>
      </c>
      <c r="B26" s="81">
        <v>16</v>
      </c>
      <c r="C26" s="24">
        <v>370</v>
      </c>
      <c r="D26" s="52"/>
      <c r="E26" s="140"/>
      <c r="F26" s="141"/>
      <c r="G26" s="142"/>
      <c r="H26" s="143">
        <f aca="true" t="shared" si="2" ref="H26:H35">SUM(E26:G26)</f>
        <v>0</v>
      </c>
      <c r="I26" s="144">
        <v>860</v>
      </c>
      <c r="J26" s="160">
        <f aca="true" t="shared" si="3" ref="J26:J35">H26+I26</f>
        <v>860</v>
      </c>
      <c r="K26" s="146"/>
    </row>
    <row r="27" spans="1:11" ht="24.75" customHeight="1">
      <c r="A27" s="80"/>
      <c r="B27" s="65">
        <v>17</v>
      </c>
      <c r="C27" s="24">
        <v>665</v>
      </c>
      <c r="D27" s="52"/>
      <c r="E27" s="140">
        <v>1040</v>
      </c>
      <c r="F27" s="141">
        <v>1000</v>
      </c>
      <c r="G27" s="142"/>
      <c r="H27" s="143">
        <f t="shared" si="2"/>
        <v>2040</v>
      </c>
      <c r="I27" s="144"/>
      <c r="J27" s="160">
        <f t="shared" si="3"/>
        <v>2040</v>
      </c>
      <c r="K27" s="146" t="s">
        <v>42</v>
      </c>
    </row>
    <row r="28" spans="1:11" ht="24.75" customHeight="1">
      <c r="A28" s="80"/>
      <c r="B28" s="51">
        <v>18</v>
      </c>
      <c r="C28" s="121">
        <v>463</v>
      </c>
      <c r="D28" s="147"/>
      <c r="E28" s="148">
        <v>580</v>
      </c>
      <c r="F28" s="149">
        <v>1000</v>
      </c>
      <c r="G28" s="150"/>
      <c r="H28" s="143">
        <f t="shared" si="2"/>
        <v>1580</v>
      </c>
      <c r="I28" s="151"/>
      <c r="J28" s="160">
        <f t="shared" si="3"/>
        <v>1580</v>
      </c>
      <c r="K28" s="120" t="s">
        <v>81</v>
      </c>
    </row>
    <row r="29" spans="1:11" ht="24.75" customHeight="1">
      <c r="A29" s="80"/>
      <c r="B29" s="51">
        <v>19</v>
      </c>
      <c r="C29" s="121">
        <v>616</v>
      </c>
      <c r="D29" s="147"/>
      <c r="E29" s="148">
        <v>510</v>
      </c>
      <c r="F29" s="149">
        <v>1000</v>
      </c>
      <c r="G29" s="150">
        <v>400</v>
      </c>
      <c r="H29" s="143">
        <f t="shared" si="2"/>
        <v>1910</v>
      </c>
      <c r="I29" s="151"/>
      <c r="J29" s="160">
        <f t="shared" si="3"/>
        <v>1910</v>
      </c>
      <c r="K29" s="120" t="s">
        <v>45</v>
      </c>
    </row>
    <row r="30" spans="1:11" ht="24.75" customHeight="1">
      <c r="A30" s="80"/>
      <c r="B30" s="51">
        <v>20</v>
      </c>
      <c r="C30" s="121">
        <v>463</v>
      </c>
      <c r="D30" s="147"/>
      <c r="E30" s="148"/>
      <c r="F30" s="149">
        <v>970</v>
      </c>
      <c r="G30" s="150"/>
      <c r="H30" s="143">
        <f t="shared" si="2"/>
        <v>970</v>
      </c>
      <c r="I30" s="151"/>
      <c r="J30" s="160">
        <f t="shared" si="3"/>
        <v>970</v>
      </c>
      <c r="K30" s="120" t="s">
        <v>81</v>
      </c>
    </row>
    <row r="31" spans="1:11" ht="24.75" customHeight="1">
      <c r="A31" s="80"/>
      <c r="B31" s="51">
        <v>21</v>
      </c>
      <c r="C31" s="121">
        <v>613</v>
      </c>
      <c r="D31" s="147"/>
      <c r="E31" s="148"/>
      <c r="F31" s="149">
        <v>940</v>
      </c>
      <c r="G31" s="150"/>
      <c r="H31" s="143">
        <f t="shared" si="2"/>
        <v>940</v>
      </c>
      <c r="I31" s="151"/>
      <c r="J31" s="160">
        <f t="shared" si="3"/>
        <v>940</v>
      </c>
      <c r="K31" s="120" t="s">
        <v>42</v>
      </c>
    </row>
    <row r="32" spans="1:11" ht="24.75" customHeight="1">
      <c r="A32" s="80"/>
      <c r="B32" s="51">
        <v>22</v>
      </c>
      <c r="C32" s="121">
        <v>616</v>
      </c>
      <c r="D32" s="147"/>
      <c r="E32" s="148"/>
      <c r="F32" s="149"/>
      <c r="G32" s="150"/>
      <c r="H32" s="143">
        <f t="shared" si="2"/>
        <v>0</v>
      </c>
      <c r="I32" s="151"/>
      <c r="J32" s="160">
        <f t="shared" si="3"/>
        <v>0</v>
      </c>
      <c r="K32" s="120"/>
    </row>
    <row r="33" spans="1:11" ht="24.75" customHeight="1">
      <c r="A33" s="80"/>
      <c r="B33" s="51">
        <v>23</v>
      </c>
      <c r="C33" s="121"/>
      <c r="D33" s="147"/>
      <c r="E33" s="148"/>
      <c r="F33" s="149"/>
      <c r="G33" s="150"/>
      <c r="H33" s="143">
        <f t="shared" si="2"/>
        <v>0</v>
      </c>
      <c r="I33" s="151"/>
      <c r="J33" s="160">
        <f t="shared" si="3"/>
        <v>0</v>
      </c>
      <c r="K33" s="120"/>
    </row>
    <row r="34" spans="1:11" ht="24.75" customHeight="1">
      <c r="A34" s="80"/>
      <c r="B34" s="51">
        <v>24</v>
      </c>
      <c r="C34" s="121"/>
      <c r="D34" s="147"/>
      <c r="E34" s="148"/>
      <c r="F34" s="149"/>
      <c r="G34" s="150"/>
      <c r="H34" s="143">
        <f t="shared" si="2"/>
        <v>0</v>
      </c>
      <c r="I34" s="151"/>
      <c r="J34" s="160">
        <f t="shared" si="3"/>
        <v>0</v>
      </c>
      <c r="K34" s="120"/>
    </row>
    <row r="35" spans="1:11" ht="24.75" customHeight="1">
      <c r="A35" s="80"/>
      <c r="B35" s="65">
        <v>25</v>
      </c>
      <c r="C35" s="152"/>
      <c r="D35" s="153"/>
      <c r="E35" s="154"/>
      <c r="F35" s="155"/>
      <c r="G35" s="156"/>
      <c r="H35" s="143">
        <f t="shared" si="2"/>
        <v>0</v>
      </c>
      <c r="I35" s="158"/>
      <c r="J35" s="160">
        <f t="shared" si="3"/>
        <v>0</v>
      </c>
      <c r="K35" s="159"/>
    </row>
    <row r="36" spans="1:11" ht="31.5" customHeight="1">
      <c r="A36" s="73" t="s">
        <v>28</v>
      </c>
      <c r="B36" s="74" t="s">
        <v>29</v>
      </c>
      <c r="C36" s="74" t="s">
        <v>30</v>
      </c>
      <c r="D36" s="75" t="s">
        <v>31</v>
      </c>
      <c r="E36" s="76" t="s">
        <v>32</v>
      </c>
      <c r="F36" s="76"/>
      <c r="G36" s="76"/>
      <c r="H36" s="77" t="s">
        <v>33</v>
      </c>
      <c r="I36" s="77" t="s">
        <v>34</v>
      </c>
      <c r="J36" s="83" t="s">
        <v>35</v>
      </c>
      <c r="K36" s="79" t="s">
        <v>36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40" t="s">
        <v>37</v>
      </c>
      <c r="F38" s="34" t="s">
        <v>38</v>
      </c>
      <c r="G38" s="36" t="s">
        <v>39</v>
      </c>
      <c r="H38" s="77"/>
      <c r="I38" s="77"/>
      <c r="J38" s="83"/>
      <c r="K38" s="79"/>
    </row>
    <row r="39" spans="1:11" ht="24.75" customHeight="1">
      <c r="A39" s="41" t="s">
        <v>48</v>
      </c>
      <c r="B39" s="42">
        <v>26</v>
      </c>
      <c r="C39" s="161">
        <v>616</v>
      </c>
      <c r="D39" s="162"/>
      <c r="E39" s="163">
        <v>590</v>
      </c>
      <c r="F39" s="164">
        <v>1000</v>
      </c>
      <c r="G39" s="165"/>
      <c r="H39" s="166">
        <f aca="true" t="shared" si="4" ref="H39:H48">SUM(E39:G39)</f>
        <v>1590</v>
      </c>
      <c r="I39" s="167"/>
      <c r="J39" s="168">
        <f aca="true" t="shared" si="5" ref="J39:J48">H39+I39</f>
        <v>1590</v>
      </c>
      <c r="K39" s="169" t="s">
        <v>45</v>
      </c>
    </row>
    <row r="40" spans="1:11" ht="24.75" customHeight="1">
      <c r="A40" s="41"/>
      <c r="B40" s="65">
        <v>27</v>
      </c>
      <c r="C40" s="121">
        <v>463</v>
      </c>
      <c r="D40" s="147"/>
      <c r="E40" s="148">
        <v>560</v>
      </c>
      <c r="F40" s="149">
        <v>1000</v>
      </c>
      <c r="G40" s="150"/>
      <c r="H40" s="166">
        <f t="shared" si="4"/>
        <v>1560</v>
      </c>
      <c r="I40" s="151"/>
      <c r="J40" s="168">
        <f t="shared" si="5"/>
        <v>1560</v>
      </c>
      <c r="K40" s="120" t="s">
        <v>42</v>
      </c>
    </row>
    <row r="41" spans="1:11" ht="24.75" customHeight="1">
      <c r="A41" s="41"/>
      <c r="B41" s="51">
        <v>28</v>
      </c>
      <c r="C41" s="121">
        <v>809</v>
      </c>
      <c r="D41" s="147"/>
      <c r="E41" s="148"/>
      <c r="F41" s="149">
        <v>1010</v>
      </c>
      <c r="G41" s="150"/>
      <c r="H41" s="166">
        <f t="shared" si="4"/>
        <v>1010</v>
      </c>
      <c r="I41" s="151"/>
      <c r="J41" s="168">
        <f t="shared" si="5"/>
        <v>1010</v>
      </c>
      <c r="K41" s="120"/>
    </row>
    <row r="42" spans="1:11" ht="24.75" customHeight="1">
      <c r="A42" s="41"/>
      <c r="B42" s="51">
        <v>29</v>
      </c>
      <c r="C42" s="121">
        <v>876</v>
      </c>
      <c r="D42" s="147"/>
      <c r="E42" s="148">
        <v>590</v>
      </c>
      <c r="F42" s="149">
        <v>1000</v>
      </c>
      <c r="G42" s="150">
        <v>300</v>
      </c>
      <c r="H42" s="166">
        <f t="shared" si="4"/>
        <v>1890</v>
      </c>
      <c r="I42" s="151"/>
      <c r="J42" s="168">
        <f t="shared" si="5"/>
        <v>1890</v>
      </c>
      <c r="K42" s="120" t="s">
        <v>45</v>
      </c>
    </row>
    <row r="43" spans="1:11" ht="24.75" customHeight="1">
      <c r="A43" s="41"/>
      <c r="B43" s="51">
        <v>30</v>
      </c>
      <c r="C43" s="121">
        <v>616</v>
      </c>
      <c r="D43" s="147"/>
      <c r="E43" s="148">
        <v>400</v>
      </c>
      <c r="F43" s="149">
        <v>1000</v>
      </c>
      <c r="G43" s="150"/>
      <c r="H43" s="166">
        <f t="shared" si="4"/>
        <v>1400</v>
      </c>
      <c r="I43" s="151"/>
      <c r="J43" s="168">
        <f t="shared" si="5"/>
        <v>1400</v>
      </c>
      <c r="K43" s="120" t="s">
        <v>45</v>
      </c>
    </row>
    <row r="44" spans="1:11" ht="24.75" customHeight="1">
      <c r="A44" s="41"/>
      <c r="B44" s="51">
        <v>31</v>
      </c>
      <c r="C44" s="121">
        <v>463</v>
      </c>
      <c r="D44" s="147"/>
      <c r="E44" s="148">
        <v>570</v>
      </c>
      <c r="F44" s="149">
        <v>1000</v>
      </c>
      <c r="G44" s="150"/>
      <c r="H44" s="166">
        <f t="shared" si="4"/>
        <v>1570</v>
      </c>
      <c r="I44" s="151"/>
      <c r="J44" s="168">
        <f t="shared" si="5"/>
        <v>1570</v>
      </c>
      <c r="K44" s="120" t="s">
        <v>42</v>
      </c>
    </row>
    <row r="45" spans="1:11" ht="24.75" customHeight="1">
      <c r="A45" s="41"/>
      <c r="B45" s="51">
        <v>32</v>
      </c>
      <c r="C45" s="121"/>
      <c r="D45" s="147"/>
      <c r="E45" s="148"/>
      <c r="F45" s="149"/>
      <c r="G45" s="150"/>
      <c r="H45" s="166">
        <f t="shared" si="4"/>
        <v>0</v>
      </c>
      <c r="I45" s="151"/>
      <c r="J45" s="168">
        <f t="shared" si="5"/>
        <v>0</v>
      </c>
      <c r="K45" s="120"/>
    </row>
    <row r="46" spans="1:11" ht="24.75" customHeight="1">
      <c r="A46" s="41"/>
      <c r="B46" s="51">
        <v>33</v>
      </c>
      <c r="C46" s="121"/>
      <c r="D46" s="147"/>
      <c r="E46" s="148"/>
      <c r="F46" s="149"/>
      <c r="G46" s="150"/>
      <c r="H46" s="166">
        <f t="shared" si="4"/>
        <v>0</v>
      </c>
      <c r="I46" s="151"/>
      <c r="J46" s="168">
        <f t="shared" si="5"/>
        <v>0</v>
      </c>
      <c r="K46" s="120"/>
    </row>
    <row r="47" spans="1:11" ht="24.75" customHeight="1">
      <c r="A47" s="41"/>
      <c r="B47" s="92">
        <v>34</v>
      </c>
      <c r="C47" s="152"/>
      <c r="D47" s="153"/>
      <c r="E47" s="148"/>
      <c r="F47" s="149"/>
      <c r="G47" s="150"/>
      <c r="H47" s="166">
        <f t="shared" si="4"/>
        <v>0</v>
      </c>
      <c r="I47" s="151"/>
      <c r="J47" s="168">
        <f t="shared" si="5"/>
        <v>0</v>
      </c>
      <c r="K47" s="120"/>
    </row>
    <row r="48" spans="1:11" ht="24.75" customHeight="1">
      <c r="A48" s="41"/>
      <c r="B48" s="65">
        <v>35</v>
      </c>
      <c r="C48" s="152"/>
      <c r="D48" s="153"/>
      <c r="E48" s="154"/>
      <c r="F48" s="155"/>
      <c r="G48" s="156"/>
      <c r="H48" s="166">
        <f t="shared" si="4"/>
        <v>0</v>
      </c>
      <c r="I48" s="158"/>
      <c r="J48" s="168">
        <f t="shared" si="5"/>
        <v>0</v>
      </c>
      <c r="K48" s="159"/>
    </row>
    <row r="49" spans="1:11" ht="30" customHeight="1">
      <c r="A49" s="93" t="s">
        <v>49</v>
      </c>
      <c r="B49" s="93"/>
      <c r="C49" s="93"/>
      <c r="D49" s="93"/>
      <c r="E49" s="94">
        <f>SUM(E8:E48)</f>
        <v>13370</v>
      </c>
      <c r="F49" s="95"/>
      <c r="G49" s="95"/>
      <c r="H49" s="95"/>
      <c r="I49" s="95"/>
      <c r="J49" s="95"/>
      <c r="K49" s="95"/>
    </row>
    <row r="50" spans="1:11" ht="28.5" customHeight="1">
      <c r="A50" s="93" t="s">
        <v>50</v>
      </c>
      <c r="B50" s="93"/>
      <c r="C50" s="93"/>
      <c r="D50" s="93"/>
      <c r="E50" s="93"/>
      <c r="F50" s="94">
        <f>SUM(F8:F48)</f>
        <v>23700</v>
      </c>
      <c r="G50" s="95"/>
      <c r="H50" s="95"/>
      <c r="I50" s="95"/>
      <c r="J50" s="95"/>
      <c r="K50" s="95"/>
    </row>
    <row r="51" spans="1:11" ht="24.75" customHeight="1">
      <c r="A51" s="93" t="s">
        <v>51</v>
      </c>
      <c r="B51" s="93"/>
      <c r="C51" s="93"/>
      <c r="D51" s="93"/>
      <c r="E51" s="93"/>
      <c r="F51" s="93"/>
      <c r="G51" s="96">
        <f>SUM(G8:G48)</f>
        <v>6900</v>
      </c>
      <c r="H51" s="95"/>
      <c r="I51" s="95"/>
      <c r="J51" s="95"/>
      <c r="K51" s="95"/>
    </row>
    <row r="52" spans="1:11" ht="28.5" customHeight="1">
      <c r="A52" s="93" t="s">
        <v>52</v>
      </c>
      <c r="B52" s="93"/>
      <c r="C52" s="93"/>
      <c r="D52" s="93"/>
      <c r="E52" s="93"/>
      <c r="F52" s="93"/>
      <c r="G52" s="93"/>
      <c r="H52" s="97">
        <f>SUM(H8:H48)</f>
        <v>43970</v>
      </c>
      <c r="I52" s="95"/>
      <c r="J52" s="95"/>
      <c r="K52" s="95"/>
    </row>
    <row r="53" spans="1:11" ht="24.75" customHeight="1">
      <c r="A53" s="93" t="s">
        <v>53</v>
      </c>
      <c r="B53" s="93"/>
      <c r="C53" s="93"/>
      <c r="D53" s="93"/>
      <c r="E53" s="93"/>
      <c r="F53" s="93"/>
      <c r="G53" s="93"/>
      <c r="H53" s="93"/>
      <c r="I53" s="98">
        <f>SUM(I8:I48)</f>
        <v>4700</v>
      </c>
      <c r="J53" s="95"/>
      <c r="K53" s="95"/>
    </row>
    <row r="54" spans="1:11" ht="23.25" customHeight="1">
      <c r="A54" s="93" t="s">
        <v>54</v>
      </c>
      <c r="B54" s="93"/>
      <c r="C54" s="93"/>
      <c r="D54" s="93"/>
      <c r="E54" s="93"/>
      <c r="F54" s="93"/>
      <c r="G54" s="93"/>
      <c r="H54" s="93"/>
      <c r="I54" s="93"/>
      <c r="J54" s="99">
        <f>SUM(J8:J48)</f>
        <v>48670</v>
      </c>
      <c r="K54" s="100"/>
    </row>
    <row r="55" ht="15" customHeight="1"/>
    <row r="56" spans="1:15" ht="29.25" customHeight="1">
      <c r="A56" s="23" t="s">
        <v>55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8" customFormat="1" ht="26.25" customHeight="1">
      <c r="A57" s="101" t="s">
        <v>56</v>
      </c>
      <c r="B57" s="102" t="s">
        <v>30</v>
      </c>
      <c r="C57" s="103" t="s">
        <v>31</v>
      </c>
      <c r="D57" s="104" t="s">
        <v>57</v>
      </c>
      <c r="E57" s="104"/>
      <c r="F57" s="104"/>
      <c r="G57" s="105" t="s">
        <v>58</v>
      </c>
      <c r="H57" s="105"/>
      <c r="I57" s="105"/>
      <c r="J57" s="106" t="s">
        <v>59</v>
      </c>
      <c r="K57" s="106"/>
      <c r="L57" s="106"/>
      <c r="M57" s="102" t="s">
        <v>60</v>
      </c>
      <c r="N57" s="107"/>
    </row>
    <row r="58" spans="1:14" s="108" customFormat="1" ht="55.5" customHeight="1">
      <c r="A58" s="101"/>
      <c r="B58" s="102"/>
      <c r="C58" s="103"/>
      <c r="D58" s="109" t="s">
        <v>61</v>
      </c>
      <c r="E58" s="110" t="s">
        <v>62</v>
      </c>
      <c r="F58" s="111" t="s">
        <v>63</v>
      </c>
      <c r="G58" s="112" t="s">
        <v>61</v>
      </c>
      <c r="H58" s="110" t="s">
        <v>62</v>
      </c>
      <c r="I58" s="113" t="s">
        <v>64</v>
      </c>
      <c r="J58" s="114" t="s">
        <v>61</v>
      </c>
      <c r="K58" s="110" t="s">
        <v>62</v>
      </c>
      <c r="L58" s="115" t="s">
        <v>65</v>
      </c>
      <c r="M58" s="102"/>
      <c r="N58" s="107"/>
    </row>
    <row r="59" spans="1:13" ht="24.75" customHeight="1">
      <c r="A59" s="116">
        <v>1</v>
      </c>
      <c r="B59" s="117"/>
      <c r="C59" s="118"/>
      <c r="D59" s="119"/>
      <c r="E59" s="120"/>
      <c r="F59" s="121"/>
      <c r="G59" s="122"/>
      <c r="H59" s="121"/>
      <c r="I59" s="123"/>
      <c r="J59" s="120"/>
      <c r="K59" s="121"/>
      <c r="L59" s="124"/>
      <c r="M59" s="117"/>
    </row>
    <row r="60" spans="1:13" ht="24.75" customHeight="1">
      <c r="A60" s="116">
        <v>2</v>
      </c>
      <c r="B60" s="117"/>
      <c r="C60" s="118"/>
      <c r="D60" s="119"/>
      <c r="E60" s="120"/>
      <c r="F60" s="121"/>
      <c r="G60" s="122"/>
      <c r="H60" s="121"/>
      <c r="I60" s="123"/>
      <c r="J60" s="120"/>
      <c r="K60" s="121"/>
      <c r="L60" s="124"/>
      <c r="M60" s="117"/>
    </row>
    <row r="61" spans="1:13" ht="24.75" customHeight="1">
      <c r="A61" s="116">
        <v>3</v>
      </c>
      <c r="B61" s="117"/>
      <c r="C61" s="118"/>
      <c r="D61" s="119"/>
      <c r="E61" s="120"/>
      <c r="F61" s="121"/>
      <c r="G61" s="122"/>
      <c r="H61" s="121"/>
      <c r="I61" s="123"/>
      <c r="J61" s="120"/>
      <c r="K61" s="121"/>
      <c r="L61" s="124"/>
      <c r="M61" s="117"/>
    </row>
    <row r="62" spans="1:13" ht="24.75" customHeight="1">
      <c r="A62" s="116">
        <v>4</v>
      </c>
      <c r="B62" s="117"/>
      <c r="C62" s="118"/>
      <c r="D62" s="119"/>
      <c r="E62" s="120"/>
      <c r="F62" s="121"/>
      <c r="G62" s="122"/>
      <c r="H62" s="121"/>
      <c r="I62" s="123"/>
      <c r="J62" s="120"/>
      <c r="K62" s="121"/>
      <c r="L62" s="124"/>
      <c r="M62" s="117"/>
    </row>
    <row r="63" spans="1:13" ht="24.75" customHeight="1">
      <c r="A63" s="116">
        <v>5</v>
      </c>
      <c r="B63" s="117"/>
      <c r="C63" s="118"/>
      <c r="D63" s="119"/>
      <c r="E63" s="120"/>
      <c r="F63" s="121"/>
      <c r="G63" s="122"/>
      <c r="H63" s="121"/>
      <c r="I63" s="123"/>
      <c r="J63" s="120"/>
      <c r="K63" s="121"/>
      <c r="L63" s="124"/>
      <c r="M63" s="117"/>
    </row>
    <row r="64" spans="1:13" ht="24.75" customHeight="1">
      <c r="A64" s="116">
        <v>6</v>
      </c>
      <c r="B64" s="117"/>
      <c r="C64" s="118"/>
      <c r="D64" s="119"/>
      <c r="E64" s="120"/>
      <c r="F64" s="121"/>
      <c r="G64" s="122"/>
      <c r="H64" s="121"/>
      <c r="I64" s="123"/>
      <c r="J64" s="120"/>
      <c r="K64" s="121"/>
      <c r="L64" s="124"/>
      <c r="M64" s="117"/>
    </row>
    <row r="65" spans="1:13" ht="24.75" customHeight="1">
      <c r="A65" s="116">
        <v>7</v>
      </c>
      <c r="B65" s="117"/>
      <c r="C65" s="118"/>
      <c r="D65" s="119"/>
      <c r="E65" s="120"/>
      <c r="F65" s="121"/>
      <c r="G65" s="122"/>
      <c r="H65" s="121"/>
      <c r="I65" s="123"/>
      <c r="J65" s="120"/>
      <c r="K65" s="121"/>
      <c r="L65" s="124"/>
      <c r="M65" s="117"/>
    </row>
    <row r="66" spans="1:13" ht="24.75" customHeight="1">
      <c r="A66" s="116">
        <v>8</v>
      </c>
      <c r="B66" s="117"/>
      <c r="C66" s="118"/>
      <c r="D66" s="119"/>
      <c r="E66" s="120"/>
      <c r="F66" s="121"/>
      <c r="G66" s="122"/>
      <c r="H66" s="121"/>
      <c r="I66" s="123"/>
      <c r="J66" s="120"/>
      <c r="K66" s="121"/>
      <c r="L66" s="124"/>
      <c r="M66" s="117"/>
    </row>
    <row r="67" spans="1:13" ht="24.75" customHeight="1">
      <c r="A67" s="116">
        <v>9</v>
      </c>
      <c r="B67" s="117"/>
      <c r="C67" s="118"/>
      <c r="D67" s="119"/>
      <c r="E67" s="120"/>
      <c r="F67" s="121"/>
      <c r="G67" s="122"/>
      <c r="H67" s="121"/>
      <c r="I67" s="123"/>
      <c r="J67" s="120"/>
      <c r="K67" s="121"/>
      <c r="L67" s="124"/>
      <c r="M67" s="117"/>
    </row>
    <row r="68" spans="1:13" ht="24.75" customHeight="1">
      <c r="A68" s="116">
        <v>10</v>
      </c>
      <c r="B68" s="117"/>
      <c r="C68" s="118"/>
      <c r="D68" s="119"/>
      <c r="E68" s="120"/>
      <c r="F68" s="121"/>
      <c r="G68" s="122"/>
      <c r="H68" s="121"/>
      <c r="I68" s="123"/>
      <c r="J68" s="120"/>
      <c r="K68" s="121"/>
      <c r="L68" s="124"/>
      <c r="M68" s="117"/>
    </row>
    <row r="69" spans="1:13" ht="24.75" customHeight="1">
      <c r="A69" s="116">
        <v>11</v>
      </c>
      <c r="B69" s="117"/>
      <c r="C69" s="118"/>
      <c r="D69" s="119"/>
      <c r="E69" s="120"/>
      <c r="F69" s="121"/>
      <c r="G69" s="122"/>
      <c r="H69" s="121"/>
      <c r="I69" s="123"/>
      <c r="J69" s="120"/>
      <c r="K69" s="121"/>
      <c r="L69" s="124"/>
      <c r="M69" s="117"/>
    </row>
    <row r="70" spans="1:13" ht="24.75" customHeight="1">
      <c r="A70" s="116">
        <v>12</v>
      </c>
      <c r="B70" s="117"/>
      <c r="C70" s="118"/>
      <c r="D70" s="119"/>
      <c r="E70" s="120"/>
      <c r="F70" s="121"/>
      <c r="G70" s="122"/>
      <c r="H70" s="121"/>
      <c r="I70" s="123"/>
      <c r="J70" s="120"/>
      <c r="K70" s="121"/>
      <c r="L70" s="124"/>
      <c r="M70" s="117"/>
    </row>
    <row r="71" spans="1:13" ht="24.75" customHeight="1">
      <c r="A71" s="116">
        <v>13</v>
      </c>
      <c r="B71" s="117"/>
      <c r="C71" s="118"/>
      <c r="D71" s="119"/>
      <c r="E71" s="120"/>
      <c r="F71" s="121"/>
      <c r="G71" s="122"/>
      <c r="H71" s="121"/>
      <c r="I71" s="123"/>
      <c r="J71" s="120"/>
      <c r="K71" s="121"/>
      <c r="L71" s="124"/>
      <c r="M71" s="117"/>
    </row>
    <row r="72" spans="1:13" ht="24.75" customHeight="1">
      <c r="A72" s="116">
        <v>14</v>
      </c>
      <c r="B72" s="117"/>
      <c r="C72" s="118"/>
      <c r="D72" s="119"/>
      <c r="E72" s="120"/>
      <c r="F72" s="121"/>
      <c r="G72" s="122"/>
      <c r="H72" s="121"/>
      <c r="I72" s="123"/>
      <c r="J72" s="120"/>
      <c r="K72" s="121"/>
      <c r="L72" s="124"/>
      <c r="M72" s="117"/>
    </row>
    <row r="73" spans="1:13" ht="24.75" customHeight="1">
      <c r="A73" s="116">
        <v>15</v>
      </c>
      <c r="B73" s="117"/>
      <c r="C73" s="118"/>
      <c r="D73" s="119"/>
      <c r="E73" s="120"/>
      <c r="F73" s="121"/>
      <c r="G73" s="122"/>
      <c r="H73" s="121"/>
      <c r="I73" s="123"/>
      <c r="J73" s="120"/>
      <c r="K73" s="121"/>
      <c r="L73" s="124"/>
      <c r="M73" s="117"/>
    </row>
    <row r="74" spans="1:10" ht="24.75" customHeight="1">
      <c r="A74" s="12" t="s">
        <v>66</v>
      </c>
      <c r="B74" s="12"/>
      <c r="C74" s="12"/>
      <c r="D74" s="12"/>
      <c r="E74" s="12"/>
      <c r="F74" s="12"/>
      <c r="G74" s="12"/>
      <c r="H74" s="12"/>
      <c r="I74" s="12"/>
      <c r="J74" s="125">
        <f>(SUM(D59:D73)/1000)+(SUM(G59:G73)/1000)+(SUM(J59:J73)/1000)</f>
        <v>0</v>
      </c>
    </row>
    <row r="75" spans="1:10" ht="24.75" customHeight="1">
      <c r="A75" s="12" t="s">
        <v>67</v>
      </c>
      <c r="B75" s="12"/>
      <c r="C75" s="12"/>
      <c r="D75" s="12"/>
      <c r="E75" s="12"/>
      <c r="F75" s="12"/>
      <c r="G75" s="12"/>
      <c r="H75" s="12"/>
      <c r="I75" s="12"/>
      <c r="J75" s="125">
        <f>(SUM(E59:E73))+(SUM(H59:H73))+(SUM(K59:K73))</f>
        <v>0</v>
      </c>
    </row>
    <row r="76" spans="1:10" ht="24.75" customHeight="1">
      <c r="A76" s="12" t="s">
        <v>68</v>
      </c>
      <c r="B76" s="12"/>
      <c r="C76" s="12"/>
      <c r="D76" s="12"/>
      <c r="E76" s="12"/>
      <c r="F76" s="12"/>
      <c r="G76" s="12"/>
      <c r="H76" s="12"/>
      <c r="I76" s="12"/>
      <c r="J76" s="125">
        <f>(SUM(F59:F73))+(SUM(I59:I73))+(SUM(L59:L73))</f>
        <v>0</v>
      </c>
    </row>
    <row r="79" spans="1:15" ht="29.25" customHeight="1">
      <c r="A79" s="23" t="s">
        <v>69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8" customFormat="1" ht="26.25" customHeight="1">
      <c r="A80" s="101" t="s">
        <v>56</v>
      </c>
      <c r="B80" s="102" t="s">
        <v>30</v>
      </c>
      <c r="C80" s="103" t="s">
        <v>31</v>
      </c>
      <c r="D80" s="104" t="s">
        <v>57</v>
      </c>
      <c r="E80" s="104"/>
      <c r="F80" s="104"/>
      <c r="G80" s="105" t="s">
        <v>58</v>
      </c>
      <c r="H80" s="105"/>
      <c r="I80" s="105"/>
      <c r="J80" s="106" t="s">
        <v>59</v>
      </c>
      <c r="K80" s="106"/>
      <c r="L80" s="106"/>
      <c r="M80" s="102" t="s">
        <v>60</v>
      </c>
      <c r="N80" s="107"/>
    </row>
    <row r="81" spans="1:14" s="108" customFormat="1" ht="55.5" customHeight="1">
      <c r="A81" s="101"/>
      <c r="B81" s="102"/>
      <c r="C81" s="103"/>
      <c r="D81" s="109" t="s">
        <v>61</v>
      </c>
      <c r="E81" s="110" t="s">
        <v>62</v>
      </c>
      <c r="F81" s="111" t="s">
        <v>63</v>
      </c>
      <c r="G81" s="112" t="s">
        <v>61</v>
      </c>
      <c r="H81" s="110" t="s">
        <v>62</v>
      </c>
      <c r="I81" s="113" t="s">
        <v>64</v>
      </c>
      <c r="J81" s="114" t="s">
        <v>61</v>
      </c>
      <c r="K81" s="110" t="s">
        <v>62</v>
      </c>
      <c r="L81" s="115" t="s">
        <v>65</v>
      </c>
      <c r="M81" s="102"/>
      <c r="N81" s="107"/>
    </row>
    <row r="82" spans="1:13" ht="24.75" customHeight="1">
      <c r="A82" s="116">
        <v>1</v>
      </c>
      <c r="B82" s="117">
        <v>847</v>
      </c>
      <c r="C82" s="118"/>
      <c r="D82" s="119">
        <v>3130</v>
      </c>
      <c r="E82" s="120"/>
      <c r="F82" s="121"/>
      <c r="G82" s="122">
        <v>4340</v>
      </c>
      <c r="H82" s="121"/>
      <c r="I82" s="123"/>
      <c r="J82" s="120"/>
      <c r="K82" s="121"/>
      <c r="L82" s="124"/>
      <c r="M82" s="117"/>
    </row>
    <row r="83" spans="1:13" ht="24.75" customHeight="1">
      <c r="A83" s="116">
        <v>2</v>
      </c>
      <c r="B83" s="117">
        <v>873</v>
      </c>
      <c r="C83" s="118"/>
      <c r="D83" s="119">
        <v>2620</v>
      </c>
      <c r="E83" s="120"/>
      <c r="F83" s="121"/>
      <c r="G83" s="122">
        <v>2010</v>
      </c>
      <c r="H83" s="121"/>
      <c r="I83" s="123"/>
      <c r="J83" s="120">
        <v>2390</v>
      </c>
      <c r="K83" s="121"/>
      <c r="L83" s="124"/>
      <c r="M83" s="117"/>
    </row>
    <row r="84" spans="1:13" ht="24.75" customHeight="1">
      <c r="A84" s="116">
        <v>3</v>
      </c>
      <c r="B84" s="117">
        <v>847</v>
      </c>
      <c r="C84" s="118"/>
      <c r="D84" s="119">
        <v>1930</v>
      </c>
      <c r="E84" s="120"/>
      <c r="F84" s="121"/>
      <c r="G84" s="122">
        <v>1910</v>
      </c>
      <c r="H84" s="121"/>
      <c r="I84" s="123"/>
      <c r="J84" s="120">
        <v>2740</v>
      </c>
      <c r="K84" s="121"/>
      <c r="L84" s="124"/>
      <c r="M84" s="117"/>
    </row>
    <row r="85" spans="1:13" ht="24.75" customHeight="1">
      <c r="A85" s="116">
        <v>4</v>
      </c>
      <c r="B85" s="117">
        <v>873</v>
      </c>
      <c r="C85" s="118"/>
      <c r="D85" s="119">
        <v>3760</v>
      </c>
      <c r="E85" s="120"/>
      <c r="F85" s="121"/>
      <c r="G85" s="122">
        <v>4020</v>
      </c>
      <c r="H85" s="121"/>
      <c r="I85" s="123"/>
      <c r="J85" s="120"/>
      <c r="K85" s="121"/>
      <c r="L85" s="124"/>
      <c r="M85" s="117"/>
    </row>
    <row r="86" spans="1:13" ht="24.75" customHeight="1">
      <c r="A86" s="116">
        <v>5</v>
      </c>
      <c r="B86" s="117"/>
      <c r="C86" s="118"/>
      <c r="D86" s="119"/>
      <c r="E86" s="120"/>
      <c r="F86" s="121"/>
      <c r="G86" s="122"/>
      <c r="H86" s="121"/>
      <c r="I86" s="123"/>
      <c r="J86" s="120"/>
      <c r="K86" s="121"/>
      <c r="L86" s="124"/>
      <c r="M86" s="117"/>
    </row>
    <row r="87" spans="1:13" ht="24.75" customHeight="1">
      <c r="A87" s="116">
        <v>6</v>
      </c>
      <c r="B87" s="117"/>
      <c r="C87" s="118"/>
      <c r="D87" s="119"/>
      <c r="E87" s="120"/>
      <c r="F87" s="121"/>
      <c r="G87" s="122"/>
      <c r="H87" s="121"/>
      <c r="I87" s="123"/>
      <c r="J87" s="120"/>
      <c r="K87" s="121"/>
      <c r="L87" s="124"/>
      <c r="M87" s="117"/>
    </row>
    <row r="88" spans="1:13" ht="24.75" customHeight="1">
      <c r="A88" s="116">
        <v>7</v>
      </c>
      <c r="B88" s="117"/>
      <c r="C88" s="118"/>
      <c r="D88" s="119"/>
      <c r="E88" s="120"/>
      <c r="F88" s="121"/>
      <c r="G88" s="122"/>
      <c r="H88" s="121"/>
      <c r="I88" s="123"/>
      <c r="J88" s="120"/>
      <c r="K88" s="121"/>
      <c r="L88" s="124"/>
      <c r="M88" s="117"/>
    </row>
    <row r="89" spans="1:13" ht="24.75" customHeight="1">
      <c r="A89" s="116">
        <v>8</v>
      </c>
      <c r="B89" s="117"/>
      <c r="C89" s="118"/>
      <c r="D89" s="119"/>
      <c r="E89" s="120"/>
      <c r="F89" s="121"/>
      <c r="G89" s="122"/>
      <c r="H89" s="121"/>
      <c r="I89" s="123"/>
      <c r="J89" s="120"/>
      <c r="K89" s="121"/>
      <c r="L89" s="124"/>
      <c r="M89" s="117"/>
    </row>
    <row r="90" spans="1:13" ht="24.75" customHeight="1">
      <c r="A90" s="116">
        <v>9</v>
      </c>
      <c r="B90" s="117"/>
      <c r="C90" s="118"/>
      <c r="D90" s="119"/>
      <c r="E90" s="120"/>
      <c r="F90" s="121"/>
      <c r="G90" s="122"/>
      <c r="H90" s="121"/>
      <c r="I90" s="123"/>
      <c r="J90" s="120"/>
      <c r="K90" s="121"/>
      <c r="L90" s="124"/>
      <c r="M90" s="117"/>
    </row>
    <row r="91" spans="1:13" ht="24.75" customHeight="1">
      <c r="A91" s="116">
        <v>10</v>
      </c>
      <c r="B91" s="117"/>
      <c r="C91" s="118"/>
      <c r="D91" s="119"/>
      <c r="E91" s="120"/>
      <c r="F91" s="121"/>
      <c r="G91" s="122"/>
      <c r="H91" s="121"/>
      <c r="I91" s="123"/>
      <c r="J91" s="120"/>
      <c r="K91" s="121"/>
      <c r="L91" s="124"/>
      <c r="M91" s="117"/>
    </row>
    <row r="92" spans="1:13" ht="24.75" customHeight="1">
      <c r="A92" s="116">
        <v>11</v>
      </c>
      <c r="B92" s="117"/>
      <c r="C92" s="118"/>
      <c r="D92" s="119"/>
      <c r="E92" s="120"/>
      <c r="F92" s="121"/>
      <c r="G92" s="122"/>
      <c r="H92" s="121"/>
      <c r="I92" s="123"/>
      <c r="J92" s="120"/>
      <c r="K92" s="121"/>
      <c r="L92" s="124"/>
      <c r="M92" s="117"/>
    </row>
    <row r="93" spans="1:13" ht="24.75" customHeight="1">
      <c r="A93" s="116">
        <v>12</v>
      </c>
      <c r="B93" s="117"/>
      <c r="C93" s="118"/>
      <c r="D93" s="119"/>
      <c r="E93" s="120"/>
      <c r="F93" s="121"/>
      <c r="G93" s="122"/>
      <c r="H93" s="121"/>
      <c r="I93" s="123"/>
      <c r="J93" s="120"/>
      <c r="K93" s="121"/>
      <c r="L93" s="124"/>
      <c r="M93" s="117"/>
    </row>
    <row r="94" spans="1:13" ht="24.75" customHeight="1">
      <c r="A94" s="116">
        <v>13</v>
      </c>
      <c r="B94" s="117"/>
      <c r="C94" s="118"/>
      <c r="D94" s="119"/>
      <c r="E94" s="120"/>
      <c r="F94" s="121"/>
      <c r="G94" s="122"/>
      <c r="H94" s="121"/>
      <c r="I94" s="123"/>
      <c r="J94" s="120"/>
      <c r="K94" s="121"/>
      <c r="L94" s="124"/>
      <c r="M94" s="117"/>
    </row>
    <row r="95" spans="1:13" ht="24.75" customHeight="1">
      <c r="A95" s="116">
        <v>14</v>
      </c>
      <c r="B95" s="117"/>
      <c r="C95" s="118"/>
      <c r="D95" s="119"/>
      <c r="E95" s="120"/>
      <c r="F95" s="121"/>
      <c r="G95" s="122"/>
      <c r="H95" s="121"/>
      <c r="I95" s="123"/>
      <c r="J95" s="120"/>
      <c r="K95" s="121"/>
      <c r="L95" s="124"/>
      <c r="M95" s="117"/>
    </row>
    <row r="96" spans="1:13" ht="24.75" customHeight="1">
      <c r="A96" s="116">
        <v>15</v>
      </c>
      <c r="B96" s="117"/>
      <c r="C96" s="118"/>
      <c r="D96" s="119"/>
      <c r="E96" s="120"/>
      <c r="F96" s="121"/>
      <c r="G96" s="122"/>
      <c r="H96" s="121"/>
      <c r="I96" s="123"/>
      <c r="J96" s="120"/>
      <c r="K96" s="121"/>
      <c r="L96" s="124"/>
      <c r="M96" s="117"/>
    </row>
    <row r="97" spans="1:10" ht="24.75" customHeight="1">
      <c r="A97" s="12" t="s">
        <v>70</v>
      </c>
      <c r="B97" s="12"/>
      <c r="C97" s="12"/>
      <c r="D97" s="12"/>
      <c r="E97" s="12"/>
      <c r="F97" s="12"/>
      <c r="G97" s="12"/>
      <c r="H97" s="12"/>
      <c r="I97" s="12"/>
      <c r="J97" s="125">
        <f>(SUM(D82:D96)/1000)+(SUM(G82:G96)/1000)+(SUM(J82:J96)/1000)</f>
        <v>28.849999999999998</v>
      </c>
    </row>
    <row r="98" spans="1:10" ht="24.75" customHeight="1">
      <c r="A98" s="12" t="s">
        <v>67</v>
      </c>
      <c r="B98" s="12"/>
      <c r="C98" s="12"/>
      <c r="D98" s="12"/>
      <c r="E98" s="12"/>
      <c r="F98" s="12"/>
      <c r="G98" s="12"/>
      <c r="H98" s="12"/>
      <c r="I98" s="12"/>
      <c r="J98" s="125">
        <f>(SUM(E82:E96))+(SUM(H82:H96))+(SUM(K82:K96))</f>
        <v>0</v>
      </c>
    </row>
    <row r="99" spans="1:10" ht="24.75" customHeight="1">
      <c r="A99" s="12" t="s">
        <v>71</v>
      </c>
      <c r="B99" s="12"/>
      <c r="C99" s="12"/>
      <c r="D99" s="12"/>
      <c r="E99" s="12"/>
      <c r="F99" s="12"/>
      <c r="G99" s="12"/>
      <c r="H99" s="12"/>
      <c r="I99" s="12"/>
      <c r="J99" s="125">
        <f>(SUM(F82:F96))+(SUM(I82:I96))+(SUM(L82:L96))</f>
        <v>0</v>
      </c>
    </row>
    <row r="100" spans="1:10" ht="24.7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9" customFormat="1" ht="15">
      <c r="A102" s="127" t="s">
        <v>72</v>
      </c>
      <c r="B102" s="127"/>
      <c r="C102" s="127"/>
      <c r="D102" s="127"/>
      <c r="E102" s="128"/>
      <c r="F102" s="129" t="s">
        <v>19</v>
      </c>
    </row>
    <row r="103" spans="1:6" s="129" customFormat="1" ht="18" customHeight="1">
      <c r="A103" s="127" t="s">
        <v>73</v>
      </c>
      <c r="B103" s="127"/>
      <c r="C103" s="127"/>
      <c r="D103" s="127"/>
      <c r="E103" s="128"/>
      <c r="F103" s="129" t="s">
        <v>22</v>
      </c>
    </row>
    <row r="104" spans="1:9" ht="24" customHeight="1">
      <c r="A104" s="130" t="s">
        <v>74</v>
      </c>
      <c r="B104" s="130"/>
      <c r="C104" s="130"/>
      <c r="D104" s="130"/>
      <c r="E104" s="130"/>
      <c r="F104" s="132"/>
      <c r="G104" s="30" t="s">
        <v>19</v>
      </c>
      <c r="H104" s="30" t="s">
        <v>20</v>
      </c>
      <c r="I104" s="31"/>
    </row>
    <row r="105" spans="1:9" ht="27.75" customHeight="1">
      <c r="A105" s="130" t="s">
        <v>75</v>
      </c>
      <c r="B105" s="130"/>
      <c r="C105" s="130"/>
      <c r="D105" s="130"/>
      <c r="E105" s="130"/>
      <c r="F105" s="132"/>
      <c r="G105" s="30" t="s">
        <v>22</v>
      </c>
      <c r="H105" s="30" t="s">
        <v>20</v>
      </c>
      <c r="I105" s="31"/>
    </row>
    <row r="106" spans="1:9" ht="27.75" customHeight="1">
      <c r="A106" s="130" t="s">
        <v>76</v>
      </c>
      <c r="B106" s="130"/>
      <c r="C106" s="130"/>
      <c r="D106" s="130"/>
      <c r="E106" s="130"/>
      <c r="F106" s="132"/>
      <c r="G106" s="30" t="s">
        <v>19</v>
      </c>
      <c r="H106" s="30" t="s">
        <v>20</v>
      </c>
      <c r="I106" s="31"/>
    </row>
    <row r="107" spans="1:9" ht="28.5" customHeight="1">
      <c r="A107" s="130" t="s">
        <v>77</v>
      </c>
      <c r="B107" s="130"/>
      <c r="C107" s="130"/>
      <c r="D107" s="130"/>
      <c r="E107" s="130"/>
      <c r="F107" s="132"/>
      <c r="G107" s="30" t="s">
        <v>22</v>
      </c>
      <c r="H107" s="30" t="s">
        <v>20</v>
      </c>
      <c r="I107" s="31"/>
    </row>
  </sheetData>
  <sheetProtection selectLockedCells="1" selectUnlockedCells="1"/>
  <mergeCells count="72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  <mergeCell ref="A104:E104"/>
    <mergeCell ref="A105:E105"/>
    <mergeCell ref="A106:E106"/>
    <mergeCell ref="A107:E10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1">
      <selection activeCell="D3" sqref="D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5.1406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27</v>
      </c>
      <c r="B3" s="14"/>
      <c r="C3" s="32"/>
      <c r="D3" s="33">
        <v>44034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4" t="s">
        <v>28</v>
      </c>
      <c r="B5" s="35" t="s">
        <v>29</v>
      </c>
      <c r="C5" s="35" t="s">
        <v>30</v>
      </c>
      <c r="D5" s="36" t="s">
        <v>31</v>
      </c>
      <c r="E5" s="37" t="s">
        <v>32</v>
      </c>
      <c r="F5" s="37"/>
      <c r="G5" s="37"/>
      <c r="H5" s="38" t="s">
        <v>33</v>
      </c>
      <c r="I5" s="38" t="s">
        <v>34</v>
      </c>
      <c r="J5" s="38" t="s">
        <v>35</v>
      </c>
      <c r="K5" s="39" t="s">
        <v>36</v>
      </c>
    </row>
    <row r="6" spans="1:11" ht="31.5" customHeight="1">
      <c r="A6" s="34"/>
      <c r="B6" s="35"/>
      <c r="C6" s="35"/>
      <c r="D6" s="36"/>
      <c r="E6" s="37"/>
      <c r="F6" s="37"/>
      <c r="G6" s="37"/>
      <c r="H6" s="38"/>
      <c r="I6" s="38"/>
      <c r="J6" s="38"/>
      <c r="K6" s="39"/>
    </row>
    <row r="7" spans="1:11" ht="36" customHeight="1">
      <c r="A7" s="34"/>
      <c r="B7" s="35"/>
      <c r="C7" s="35"/>
      <c r="D7" s="36"/>
      <c r="E7" s="40" t="s">
        <v>37</v>
      </c>
      <c r="F7" s="34" t="s">
        <v>38</v>
      </c>
      <c r="G7" s="36" t="s">
        <v>39</v>
      </c>
      <c r="H7" s="38"/>
      <c r="I7" s="38"/>
      <c r="J7" s="38"/>
      <c r="K7" s="39"/>
    </row>
    <row r="8" spans="1:11" ht="24.75" customHeight="1">
      <c r="A8" s="41" t="s">
        <v>40</v>
      </c>
      <c r="B8" s="42">
        <v>1</v>
      </c>
      <c r="C8" s="43">
        <v>468</v>
      </c>
      <c r="D8" s="44"/>
      <c r="E8" s="133"/>
      <c r="F8" s="134">
        <v>680</v>
      </c>
      <c r="G8" s="135"/>
      <c r="H8" s="136">
        <f aca="true" t="shared" si="0" ref="H8:H22">SUM(E8:G8)</f>
        <v>680</v>
      </c>
      <c r="I8" s="137"/>
      <c r="J8" s="138">
        <f aca="true" t="shared" si="1" ref="J8:J22">H8+I8</f>
        <v>680</v>
      </c>
      <c r="K8" s="139" t="s">
        <v>42</v>
      </c>
    </row>
    <row r="9" spans="1:11" ht="24.75" customHeight="1">
      <c r="A9" s="41"/>
      <c r="B9" s="51">
        <v>2</v>
      </c>
      <c r="C9" s="24">
        <v>616</v>
      </c>
      <c r="D9" s="52"/>
      <c r="E9" s="140"/>
      <c r="F9" s="141">
        <v>600</v>
      </c>
      <c r="G9" s="142"/>
      <c r="H9" s="143">
        <f t="shared" si="0"/>
        <v>600</v>
      </c>
      <c r="I9" s="144"/>
      <c r="J9" s="145">
        <f t="shared" si="1"/>
        <v>600</v>
      </c>
      <c r="K9" s="146" t="s">
        <v>41</v>
      </c>
    </row>
    <row r="10" spans="1:11" ht="24.75" customHeight="1">
      <c r="A10" s="41"/>
      <c r="B10" s="51">
        <v>3</v>
      </c>
      <c r="C10" s="24">
        <v>463</v>
      </c>
      <c r="D10" s="52"/>
      <c r="E10" s="140"/>
      <c r="F10" s="141">
        <v>990</v>
      </c>
      <c r="G10" s="142"/>
      <c r="H10" s="143">
        <f t="shared" si="0"/>
        <v>990</v>
      </c>
      <c r="I10" s="144"/>
      <c r="J10" s="145">
        <f t="shared" si="1"/>
        <v>990</v>
      </c>
      <c r="K10" s="146" t="s">
        <v>45</v>
      </c>
    </row>
    <row r="11" spans="1:11" ht="24.75" customHeight="1">
      <c r="A11" s="41"/>
      <c r="B11" s="51">
        <v>4</v>
      </c>
      <c r="C11" s="24">
        <v>613</v>
      </c>
      <c r="D11" s="52"/>
      <c r="E11" s="140">
        <v>510</v>
      </c>
      <c r="F11" s="141">
        <v>1000</v>
      </c>
      <c r="G11" s="142">
        <v>200</v>
      </c>
      <c r="H11" s="143">
        <f t="shared" si="0"/>
        <v>1710</v>
      </c>
      <c r="I11" s="144"/>
      <c r="J11" s="145">
        <f t="shared" si="1"/>
        <v>1710</v>
      </c>
      <c r="K11" s="146" t="s">
        <v>42</v>
      </c>
    </row>
    <row r="12" spans="1:11" ht="24.75" customHeight="1">
      <c r="A12" s="41"/>
      <c r="B12" s="51">
        <v>5</v>
      </c>
      <c r="C12" s="24">
        <v>665</v>
      </c>
      <c r="D12" s="52"/>
      <c r="E12" s="140">
        <v>490</v>
      </c>
      <c r="F12" s="141">
        <v>500</v>
      </c>
      <c r="G12" s="142">
        <v>500</v>
      </c>
      <c r="H12" s="143">
        <f t="shared" si="0"/>
        <v>1490</v>
      </c>
      <c r="I12" s="144"/>
      <c r="J12" s="145">
        <f t="shared" si="1"/>
        <v>1490</v>
      </c>
      <c r="K12" s="146" t="s">
        <v>81</v>
      </c>
    </row>
    <row r="13" spans="1:11" ht="24.75" customHeight="1">
      <c r="A13" s="41"/>
      <c r="B13" s="51">
        <v>6</v>
      </c>
      <c r="C13" s="24">
        <v>573</v>
      </c>
      <c r="D13" s="52"/>
      <c r="E13" s="140">
        <v>4000</v>
      </c>
      <c r="F13" s="141">
        <v>1000</v>
      </c>
      <c r="G13" s="142">
        <v>550</v>
      </c>
      <c r="H13" s="143">
        <f t="shared" si="0"/>
        <v>5550</v>
      </c>
      <c r="I13" s="144"/>
      <c r="J13" s="145">
        <f t="shared" si="1"/>
        <v>5550</v>
      </c>
      <c r="K13" s="146" t="s">
        <v>44</v>
      </c>
    </row>
    <row r="14" spans="1:11" ht="24.75" customHeight="1">
      <c r="A14" s="41"/>
      <c r="B14" s="51">
        <v>7</v>
      </c>
      <c r="C14" s="121">
        <v>616</v>
      </c>
      <c r="D14" s="147"/>
      <c r="E14" s="148">
        <v>500</v>
      </c>
      <c r="F14" s="149">
        <v>500</v>
      </c>
      <c r="G14" s="150"/>
      <c r="H14" s="143">
        <f t="shared" si="0"/>
        <v>1000</v>
      </c>
      <c r="I14" s="151">
        <v>220</v>
      </c>
      <c r="J14" s="145">
        <f t="shared" si="1"/>
        <v>1220</v>
      </c>
      <c r="K14" s="120" t="s">
        <v>41</v>
      </c>
    </row>
    <row r="15" spans="1:11" ht="24.75" customHeight="1">
      <c r="A15" s="41"/>
      <c r="B15" s="51">
        <v>8</v>
      </c>
      <c r="C15" s="121">
        <v>876</v>
      </c>
      <c r="D15" s="147"/>
      <c r="E15" s="148"/>
      <c r="F15" s="149">
        <v>780</v>
      </c>
      <c r="G15" s="150"/>
      <c r="H15" s="143">
        <f t="shared" si="0"/>
        <v>780</v>
      </c>
      <c r="I15" s="151"/>
      <c r="J15" s="145">
        <f t="shared" si="1"/>
        <v>780</v>
      </c>
      <c r="K15" s="120" t="s">
        <v>45</v>
      </c>
    </row>
    <row r="16" spans="1:11" ht="24.75" customHeight="1">
      <c r="A16" s="41"/>
      <c r="B16" s="51">
        <v>9</v>
      </c>
      <c r="C16" s="121">
        <v>468</v>
      </c>
      <c r="D16" s="147"/>
      <c r="E16" s="148"/>
      <c r="F16" s="149">
        <v>910</v>
      </c>
      <c r="G16" s="150"/>
      <c r="H16" s="143">
        <f t="shared" si="0"/>
        <v>910</v>
      </c>
      <c r="I16" s="151"/>
      <c r="J16" s="145">
        <f t="shared" si="1"/>
        <v>910</v>
      </c>
      <c r="K16" s="120" t="s">
        <v>42</v>
      </c>
    </row>
    <row r="17" spans="1:11" ht="24.75" customHeight="1">
      <c r="A17" s="41"/>
      <c r="B17" s="51">
        <v>10</v>
      </c>
      <c r="C17" s="121">
        <v>573</v>
      </c>
      <c r="D17" s="147"/>
      <c r="E17" s="148">
        <v>2550</v>
      </c>
      <c r="F17" s="149">
        <v>1000</v>
      </c>
      <c r="G17" s="150">
        <v>1000</v>
      </c>
      <c r="H17" s="143">
        <f t="shared" si="0"/>
        <v>4550</v>
      </c>
      <c r="I17" s="151"/>
      <c r="J17" s="145">
        <f t="shared" si="1"/>
        <v>4550</v>
      </c>
      <c r="K17" s="120" t="s">
        <v>44</v>
      </c>
    </row>
    <row r="18" spans="1:11" ht="24.75" customHeight="1">
      <c r="A18" s="41"/>
      <c r="B18" s="51">
        <v>11</v>
      </c>
      <c r="C18" s="121">
        <v>613</v>
      </c>
      <c r="D18" s="147"/>
      <c r="E18" s="148">
        <v>400</v>
      </c>
      <c r="F18" s="149">
        <v>1000</v>
      </c>
      <c r="G18" s="150">
        <v>400</v>
      </c>
      <c r="H18" s="143">
        <f t="shared" si="0"/>
        <v>1800</v>
      </c>
      <c r="I18" s="151"/>
      <c r="J18" s="145">
        <f t="shared" si="1"/>
        <v>1800</v>
      </c>
      <c r="K18" s="120" t="s">
        <v>42</v>
      </c>
    </row>
    <row r="19" spans="1:11" ht="24.75" customHeight="1">
      <c r="A19" s="41"/>
      <c r="B19" s="51">
        <v>12</v>
      </c>
      <c r="C19" s="121">
        <v>423</v>
      </c>
      <c r="D19" s="147"/>
      <c r="E19" s="148">
        <v>2500</v>
      </c>
      <c r="F19" s="149">
        <v>1500</v>
      </c>
      <c r="G19" s="150">
        <v>940</v>
      </c>
      <c r="H19" s="143">
        <f t="shared" si="0"/>
        <v>4940</v>
      </c>
      <c r="I19" s="151"/>
      <c r="J19" s="145">
        <f t="shared" si="1"/>
        <v>4940</v>
      </c>
      <c r="K19" s="120" t="s">
        <v>44</v>
      </c>
    </row>
    <row r="20" spans="1:11" ht="24.75" customHeight="1">
      <c r="A20" s="41"/>
      <c r="B20" s="51">
        <v>13</v>
      </c>
      <c r="C20" s="121">
        <v>616</v>
      </c>
      <c r="D20" s="147"/>
      <c r="E20" s="148">
        <v>610</v>
      </c>
      <c r="F20" s="149">
        <v>1500</v>
      </c>
      <c r="G20" s="150">
        <v>500</v>
      </c>
      <c r="H20" s="143">
        <f t="shared" si="0"/>
        <v>2610</v>
      </c>
      <c r="I20" s="151"/>
      <c r="J20" s="145">
        <f t="shared" si="1"/>
        <v>2610</v>
      </c>
      <c r="K20" s="120" t="s">
        <v>41</v>
      </c>
    </row>
    <row r="21" spans="1:11" ht="24.75" customHeight="1">
      <c r="A21" s="41"/>
      <c r="B21" s="51">
        <v>14</v>
      </c>
      <c r="C21" s="121">
        <v>463</v>
      </c>
      <c r="D21" s="147"/>
      <c r="E21" s="148">
        <v>1110</v>
      </c>
      <c r="F21" s="149">
        <v>700</v>
      </c>
      <c r="G21" s="150">
        <v>300</v>
      </c>
      <c r="H21" s="143">
        <f t="shared" si="0"/>
        <v>2110</v>
      </c>
      <c r="I21" s="151"/>
      <c r="J21" s="145">
        <f t="shared" si="1"/>
        <v>2110</v>
      </c>
      <c r="K21" s="120" t="s">
        <v>45</v>
      </c>
    </row>
    <row r="22" spans="1:11" ht="24.75" customHeight="1">
      <c r="A22" s="41"/>
      <c r="B22" s="65">
        <v>15</v>
      </c>
      <c r="C22" s="152">
        <v>370</v>
      </c>
      <c r="D22" s="153"/>
      <c r="E22" s="154"/>
      <c r="F22" s="155"/>
      <c r="G22" s="156"/>
      <c r="H22" s="157">
        <f t="shared" si="0"/>
        <v>0</v>
      </c>
      <c r="I22" s="158">
        <v>70</v>
      </c>
      <c r="J22" s="145">
        <f t="shared" si="1"/>
        <v>70</v>
      </c>
      <c r="K22" s="159"/>
    </row>
    <row r="23" spans="1:11" ht="31.5" customHeight="1">
      <c r="A23" s="73" t="s">
        <v>28</v>
      </c>
      <c r="B23" s="74" t="s">
        <v>29</v>
      </c>
      <c r="C23" s="74" t="s">
        <v>30</v>
      </c>
      <c r="D23" s="75" t="s">
        <v>31</v>
      </c>
      <c r="E23" s="76" t="s">
        <v>32</v>
      </c>
      <c r="F23" s="76"/>
      <c r="G23" s="76"/>
      <c r="H23" s="77" t="s">
        <v>33</v>
      </c>
      <c r="I23" s="77" t="s">
        <v>34</v>
      </c>
      <c r="J23" s="78" t="s">
        <v>35</v>
      </c>
      <c r="K23" s="79" t="s">
        <v>36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40" t="s">
        <v>37</v>
      </c>
      <c r="F25" s="34" t="s">
        <v>38</v>
      </c>
      <c r="G25" s="36" t="s">
        <v>39</v>
      </c>
      <c r="H25" s="77"/>
      <c r="I25" s="77"/>
      <c r="J25" s="78"/>
      <c r="K25" s="79"/>
    </row>
    <row r="26" spans="1:11" ht="24.75" customHeight="1">
      <c r="A26" s="80" t="s">
        <v>46</v>
      </c>
      <c r="B26" s="81">
        <v>16</v>
      </c>
      <c r="C26" s="24">
        <v>665</v>
      </c>
      <c r="D26" s="52"/>
      <c r="E26" s="140">
        <v>1040</v>
      </c>
      <c r="F26" s="141">
        <v>700</v>
      </c>
      <c r="G26" s="142">
        <v>300</v>
      </c>
      <c r="H26" s="143">
        <f aca="true" t="shared" si="2" ref="H26:H35">SUM(E26:G26)</f>
        <v>2040</v>
      </c>
      <c r="I26" s="144"/>
      <c r="J26" s="160">
        <f aca="true" t="shared" si="3" ref="J26:J35">H26+I26</f>
        <v>2040</v>
      </c>
      <c r="K26" s="146" t="s">
        <v>81</v>
      </c>
    </row>
    <row r="27" spans="1:11" ht="24.75" customHeight="1">
      <c r="A27" s="80"/>
      <c r="B27" s="65">
        <v>17</v>
      </c>
      <c r="C27" s="24">
        <v>573</v>
      </c>
      <c r="D27" s="52"/>
      <c r="E27" s="140">
        <v>2620</v>
      </c>
      <c r="F27" s="141">
        <v>1000</v>
      </c>
      <c r="G27" s="142">
        <v>1000</v>
      </c>
      <c r="H27" s="143">
        <f t="shared" si="2"/>
        <v>4620</v>
      </c>
      <c r="I27" s="144"/>
      <c r="J27" s="160">
        <f t="shared" si="3"/>
        <v>4620</v>
      </c>
      <c r="K27" s="146" t="s">
        <v>44</v>
      </c>
    </row>
    <row r="28" spans="1:11" ht="24.75" customHeight="1">
      <c r="A28" s="80"/>
      <c r="B28" s="51">
        <v>18</v>
      </c>
      <c r="C28" s="121">
        <v>875</v>
      </c>
      <c r="D28" s="147"/>
      <c r="E28" s="148">
        <v>1050</v>
      </c>
      <c r="F28" s="149"/>
      <c r="G28" s="150"/>
      <c r="H28" s="143">
        <f t="shared" si="2"/>
        <v>1050</v>
      </c>
      <c r="I28" s="151"/>
      <c r="J28" s="160">
        <f t="shared" si="3"/>
        <v>1050</v>
      </c>
      <c r="K28" s="120"/>
    </row>
    <row r="29" spans="1:11" ht="24.75" customHeight="1">
      <c r="A29" s="80"/>
      <c r="B29" s="51">
        <v>19</v>
      </c>
      <c r="C29" s="121">
        <v>573</v>
      </c>
      <c r="D29" s="147"/>
      <c r="E29" s="148"/>
      <c r="F29" s="149"/>
      <c r="G29" s="150"/>
      <c r="H29" s="143">
        <f t="shared" si="2"/>
        <v>0</v>
      </c>
      <c r="I29" s="151">
        <v>3050</v>
      </c>
      <c r="J29" s="160">
        <f t="shared" si="3"/>
        <v>3050</v>
      </c>
      <c r="K29" s="120"/>
    </row>
    <row r="30" spans="1:11" ht="24.75" customHeight="1">
      <c r="A30" s="80"/>
      <c r="B30" s="51">
        <v>20</v>
      </c>
      <c r="C30" s="121">
        <v>463</v>
      </c>
      <c r="D30" s="147"/>
      <c r="E30" s="148">
        <v>2000</v>
      </c>
      <c r="F30" s="149">
        <v>1410</v>
      </c>
      <c r="G30" s="150"/>
      <c r="H30" s="143">
        <f t="shared" si="2"/>
        <v>3410</v>
      </c>
      <c r="I30" s="151"/>
      <c r="J30" s="160">
        <f t="shared" si="3"/>
        <v>3410</v>
      </c>
      <c r="K30" s="120" t="s">
        <v>81</v>
      </c>
    </row>
    <row r="31" spans="1:11" ht="24.75" customHeight="1">
      <c r="A31" s="80"/>
      <c r="B31" s="51">
        <v>21</v>
      </c>
      <c r="C31" s="121">
        <v>616</v>
      </c>
      <c r="D31" s="147"/>
      <c r="E31" s="148">
        <v>550</v>
      </c>
      <c r="F31" s="149">
        <v>1000</v>
      </c>
      <c r="G31" s="150">
        <v>1000</v>
      </c>
      <c r="H31" s="143">
        <f t="shared" si="2"/>
        <v>2550</v>
      </c>
      <c r="I31" s="151"/>
      <c r="J31" s="160">
        <f t="shared" si="3"/>
        <v>2550</v>
      </c>
      <c r="K31" s="120" t="s">
        <v>45</v>
      </c>
    </row>
    <row r="32" spans="1:11" ht="24.75" customHeight="1">
      <c r="A32" s="80"/>
      <c r="B32" s="51">
        <v>22</v>
      </c>
      <c r="C32" s="121">
        <v>463</v>
      </c>
      <c r="D32" s="147"/>
      <c r="E32" s="148">
        <v>550</v>
      </c>
      <c r="F32" s="149">
        <v>1000</v>
      </c>
      <c r="G32" s="150">
        <v>300</v>
      </c>
      <c r="H32" s="143">
        <f t="shared" si="2"/>
        <v>1850</v>
      </c>
      <c r="I32" s="151"/>
      <c r="J32" s="160">
        <f t="shared" si="3"/>
        <v>1850</v>
      </c>
      <c r="K32" s="120" t="s">
        <v>81</v>
      </c>
    </row>
    <row r="33" spans="1:11" ht="24.75" customHeight="1">
      <c r="A33" s="80"/>
      <c r="B33" s="51">
        <v>23</v>
      </c>
      <c r="C33" s="121">
        <v>613</v>
      </c>
      <c r="D33" s="147"/>
      <c r="E33" s="148">
        <v>540</v>
      </c>
      <c r="F33" s="149">
        <v>1000</v>
      </c>
      <c r="G33" s="150">
        <v>400</v>
      </c>
      <c r="H33" s="143">
        <f t="shared" si="2"/>
        <v>1940</v>
      </c>
      <c r="I33" s="151"/>
      <c r="J33" s="160">
        <f t="shared" si="3"/>
        <v>1940</v>
      </c>
      <c r="K33" s="120" t="s">
        <v>42</v>
      </c>
    </row>
    <row r="34" spans="1:11" ht="24.75" customHeight="1">
      <c r="A34" s="80"/>
      <c r="B34" s="51">
        <v>24</v>
      </c>
      <c r="C34" s="121">
        <v>616</v>
      </c>
      <c r="D34" s="147"/>
      <c r="E34" s="148">
        <v>640</v>
      </c>
      <c r="F34" s="149">
        <v>700</v>
      </c>
      <c r="G34" s="150">
        <v>300</v>
      </c>
      <c r="H34" s="143">
        <f t="shared" si="2"/>
        <v>1640</v>
      </c>
      <c r="I34" s="151"/>
      <c r="J34" s="160">
        <f t="shared" si="3"/>
        <v>1640</v>
      </c>
      <c r="K34" s="120" t="s">
        <v>45</v>
      </c>
    </row>
    <row r="35" spans="1:11" ht="24.75" customHeight="1">
      <c r="A35" s="80"/>
      <c r="B35" s="65">
        <v>25</v>
      </c>
      <c r="C35" s="152">
        <v>616</v>
      </c>
      <c r="D35" s="153"/>
      <c r="E35" s="154"/>
      <c r="F35" s="155">
        <v>800</v>
      </c>
      <c r="G35" s="156"/>
      <c r="H35" s="143">
        <f t="shared" si="2"/>
        <v>800</v>
      </c>
      <c r="I35" s="158"/>
      <c r="J35" s="160">
        <f t="shared" si="3"/>
        <v>800</v>
      </c>
      <c r="K35" s="159" t="s">
        <v>45</v>
      </c>
    </row>
    <row r="36" spans="1:11" ht="31.5" customHeight="1">
      <c r="A36" s="73" t="s">
        <v>28</v>
      </c>
      <c r="B36" s="74" t="s">
        <v>29</v>
      </c>
      <c r="C36" s="74" t="s">
        <v>30</v>
      </c>
      <c r="D36" s="75" t="s">
        <v>31</v>
      </c>
      <c r="E36" s="76" t="s">
        <v>32</v>
      </c>
      <c r="F36" s="76"/>
      <c r="G36" s="76"/>
      <c r="H36" s="77" t="s">
        <v>33</v>
      </c>
      <c r="I36" s="77" t="s">
        <v>34</v>
      </c>
      <c r="J36" s="83" t="s">
        <v>35</v>
      </c>
      <c r="K36" s="79" t="s">
        <v>36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40" t="s">
        <v>37</v>
      </c>
      <c r="F38" s="34" t="s">
        <v>38</v>
      </c>
      <c r="G38" s="36" t="s">
        <v>39</v>
      </c>
      <c r="H38" s="77"/>
      <c r="I38" s="77"/>
      <c r="J38" s="83"/>
      <c r="K38" s="79"/>
    </row>
    <row r="39" spans="1:11" ht="24.75" customHeight="1">
      <c r="A39" s="41" t="s">
        <v>48</v>
      </c>
      <c r="B39" s="42">
        <v>26</v>
      </c>
      <c r="C39" s="161">
        <v>876</v>
      </c>
      <c r="D39" s="162"/>
      <c r="E39" s="163"/>
      <c r="F39" s="164">
        <v>860</v>
      </c>
      <c r="G39" s="165"/>
      <c r="H39" s="166">
        <f aca="true" t="shared" si="4" ref="H39:H48">SUM(E39:G39)</f>
        <v>860</v>
      </c>
      <c r="I39" s="167"/>
      <c r="J39" s="168">
        <f aca="true" t="shared" si="5" ref="J39:J48">H39+I39</f>
        <v>860</v>
      </c>
      <c r="K39" s="169" t="s">
        <v>45</v>
      </c>
    </row>
    <row r="40" spans="1:11" ht="24.75" customHeight="1">
      <c r="A40" s="41"/>
      <c r="B40" s="65">
        <v>27</v>
      </c>
      <c r="C40" s="121">
        <v>613</v>
      </c>
      <c r="D40" s="147"/>
      <c r="E40" s="148">
        <v>380</v>
      </c>
      <c r="F40" s="149">
        <v>500</v>
      </c>
      <c r="G40" s="150">
        <v>500</v>
      </c>
      <c r="H40" s="166">
        <f t="shared" si="4"/>
        <v>1380</v>
      </c>
      <c r="I40" s="151"/>
      <c r="J40" s="168">
        <f t="shared" si="5"/>
        <v>1380</v>
      </c>
      <c r="K40" s="120" t="s">
        <v>42</v>
      </c>
    </row>
    <row r="41" spans="1:11" ht="24.75" customHeight="1">
      <c r="A41" s="41"/>
      <c r="B41" s="51">
        <v>28</v>
      </c>
      <c r="C41" s="121">
        <v>876</v>
      </c>
      <c r="D41" s="147"/>
      <c r="E41" s="148"/>
      <c r="F41" s="149">
        <v>950</v>
      </c>
      <c r="G41" s="150"/>
      <c r="H41" s="166">
        <f t="shared" si="4"/>
        <v>950</v>
      </c>
      <c r="I41" s="151"/>
      <c r="J41" s="168">
        <f t="shared" si="5"/>
        <v>950</v>
      </c>
      <c r="K41" s="120" t="s">
        <v>45</v>
      </c>
    </row>
    <row r="42" spans="1:11" ht="24.75" customHeight="1">
      <c r="A42" s="41"/>
      <c r="B42" s="51">
        <v>29</v>
      </c>
      <c r="C42" s="121">
        <v>613</v>
      </c>
      <c r="D42" s="147"/>
      <c r="E42" s="148"/>
      <c r="F42" s="149">
        <v>770</v>
      </c>
      <c r="G42" s="150"/>
      <c r="H42" s="166">
        <f t="shared" si="4"/>
        <v>770</v>
      </c>
      <c r="I42" s="151"/>
      <c r="J42" s="168">
        <f t="shared" si="5"/>
        <v>770</v>
      </c>
      <c r="K42" s="120" t="s">
        <v>42</v>
      </c>
    </row>
    <row r="43" spans="1:11" ht="24.75" customHeight="1">
      <c r="A43" s="41"/>
      <c r="B43" s="51">
        <v>30</v>
      </c>
      <c r="C43" s="121">
        <v>616</v>
      </c>
      <c r="D43" s="147"/>
      <c r="E43" s="148"/>
      <c r="F43" s="149">
        <v>1050</v>
      </c>
      <c r="G43" s="150"/>
      <c r="H43" s="166">
        <f t="shared" si="4"/>
        <v>1050</v>
      </c>
      <c r="I43" s="151"/>
      <c r="J43" s="168">
        <f t="shared" si="5"/>
        <v>1050</v>
      </c>
      <c r="K43" s="120" t="s">
        <v>45</v>
      </c>
    </row>
    <row r="44" spans="1:11" ht="24.75" customHeight="1">
      <c r="A44" s="41"/>
      <c r="B44" s="51">
        <v>31</v>
      </c>
      <c r="C44" s="121"/>
      <c r="D44" s="147"/>
      <c r="E44" s="148"/>
      <c r="F44" s="149"/>
      <c r="G44" s="150"/>
      <c r="H44" s="166">
        <f t="shared" si="4"/>
        <v>0</v>
      </c>
      <c r="I44" s="151"/>
      <c r="J44" s="168">
        <f t="shared" si="5"/>
        <v>0</v>
      </c>
      <c r="K44" s="120"/>
    </row>
    <row r="45" spans="1:11" ht="24.75" customHeight="1">
      <c r="A45" s="41"/>
      <c r="B45" s="51">
        <v>32</v>
      </c>
      <c r="C45" s="121"/>
      <c r="D45" s="147"/>
      <c r="E45" s="148"/>
      <c r="F45" s="149"/>
      <c r="G45" s="150"/>
      <c r="H45" s="166">
        <f t="shared" si="4"/>
        <v>0</v>
      </c>
      <c r="I45" s="151"/>
      <c r="J45" s="168">
        <f t="shared" si="5"/>
        <v>0</v>
      </c>
      <c r="K45" s="120"/>
    </row>
    <row r="46" spans="1:11" ht="24.75" customHeight="1">
      <c r="A46" s="41"/>
      <c r="B46" s="51">
        <v>33</v>
      </c>
      <c r="C46" s="121"/>
      <c r="D46" s="147"/>
      <c r="E46" s="148"/>
      <c r="F46" s="149"/>
      <c r="G46" s="150"/>
      <c r="H46" s="166">
        <f t="shared" si="4"/>
        <v>0</v>
      </c>
      <c r="I46" s="151"/>
      <c r="J46" s="168">
        <f t="shared" si="5"/>
        <v>0</v>
      </c>
      <c r="K46" s="120"/>
    </row>
    <row r="47" spans="1:11" ht="24.75" customHeight="1">
      <c r="A47" s="41"/>
      <c r="B47" s="92">
        <v>34</v>
      </c>
      <c r="C47" s="152"/>
      <c r="D47" s="153"/>
      <c r="E47" s="148"/>
      <c r="F47" s="149"/>
      <c r="G47" s="150"/>
      <c r="H47" s="166">
        <f t="shared" si="4"/>
        <v>0</v>
      </c>
      <c r="I47" s="151"/>
      <c r="J47" s="168">
        <f t="shared" si="5"/>
        <v>0</v>
      </c>
      <c r="K47" s="120"/>
    </row>
    <row r="48" spans="1:11" ht="24.75" customHeight="1">
      <c r="A48" s="41"/>
      <c r="B48" s="65">
        <v>35</v>
      </c>
      <c r="C48" s="152"/>
      <c r="D48" s="153"/>
      <c r="E48" s="154"/>
      <c r="F48" s="155"/>
      <c r="G48" s="156"/>
      <c r="H48" s="166">
        <f t="shared" si="4"/>
        <v>0</v>
      </c>
      <c r="I48" s="158"/>
      <c r="J48" s="168">
        <f t="shared" si="5"/>
        <v>0</v>
      </c>
      <c r="K48" s="159"/>
    </row>
    <row r="49" spans="1:11" ht="30" customHeight="1">
      <c r="A49" s="93" t="s">
        <v>49</v>
      </c>
      <c r="B49" s="93"/>
      <c r="C49" s="93"/>
      <c r="D49" s="93"/>
      <c r="E49" s="94">
        <f>SUM(E8:E48)</f>
        <v>22040</v>
      </c>
      <c r="F49" s="95"/>
      <c r="G49" s="95"/>
      <c r="H49" s="95"/>
      <c r="I49" s="95"/>
      <c r="J49" s="95"/>
      <c r="K49" s="95"/>
    </row>
    <row r="50" spans="1:11" ht="28.5" customHeight="1">
      <c r="A50" s="93" t="s">
        <v>50</v>
      </c>
      <c r="B50" s="93"/>
      <c r="C50" s="93"/>
      <c r="D50" s="93"/>
      <c r="E50" s="93"/>
      <c r="F50" s="94">
        <f>SUM(F8:F48)</f>
        <v>24400</v>
      </c>
      <c r="G50" s="95"/>
      <c r="H50" s="95"/>
      <c r="I50" s="95"/>
      <c r="J50" s="95"/>
      <c r="K50" s="95"/>
    </row>
    <row r="51" spans="1:11" ht="24.75" customHeight="1">
      <c r="A51" s="93" t="s">
        <v>51</v>
      </c>
      <c r="B51" s="93"/>
      <c r="C51" s="93"/>
      <c r="D51" s="93"/>
      <c r="E51" s="93"/>
      <c r="F51" s="93"/>
      <c r="G51" s="96">
        <f>SUM(G8:G48)</f>
        <v>8190</v>
      </c>
      <c r="H51" s="95"/>
      <c r="I51" s="95"/>
      <c r="J51" s="95"/>
      <c r="K51" s="95"/>
    </row>
    <row r="52" spans="1:11" ht="28.5" customHeight="1">
      <c r="A52" s="93" t="s">
        <v>52</v>
      </c>
      <c r="B52" s="93"/>
      <c r="C52" s="93"/>
      <c r="D52" s="93"/>
      <c r="E52" s="93"/>
      <c r="F52" s="93"/>
      <c r="G52" s="93"/>
      <c r="H52" s="97">
        <f>SUM(H8:H48)</f>
        <v>54630</v>
      </c>
      <c r="I52" s="95"/>
      <c r="J52" s="95"/>
      <c r="K52" s="95"/>
    </row>
    <row r="53" spans="1:11" ht="24.75" customHeight="1">
      <c r="A53" s="93" t="s">
        <v>53</v>
      </c>
      <c r="B53" s="93"/>
      <c r="C53" s="93"/>
      <c r="D53" s="93"/>
      <c r="E53" s="93"/>
      <c r="F53" s="93"/>
      <c r="G53" s="93"/>
      <c r="H53" s="93"/>
      <c r="I53" s="98">
        <f>SUM(I8:I48)</f>
        <v>3340</v>
      </c>
      <c r="J53" s="95"/>
      <c r="K53" s="95"/>
    </row>
    <row r="54" spans="1:11" ht="23.25" customHeight="1">
      <c r="A54" s="93" t="s">
        <v>54</v>
      </c>
      <c r="B54" s="93"/>
      <c r="C54" s="93"/>
      <c r="D54" s="93"/>
      <c r="E54" s="93"/>
      <c r="F54" s="93"/>
      <c r="G54" s="93"/>
      <c r="H54" s="93"/>
      <c r="I54" s="93"/>
      <c r="J54" s="99">
        <f>SUM(J8:J48)</f>
        <v>57970</v>
      </c>
      <c r="K54" s="100"/>
    </row>
    <row r="55" ht="15" customHeight="1"/>
    <row r="56" spans="1:15" ht="29.25" customHeight="1">
      <c r="A56" s="23" t="s">
        <v>55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8" customFormat="1" ht="26.25" customHeight="1">
      <c r="A57" s="101" t="s">
        <v>56</v>
      </c>
      <c r="B57" s="102" t="s">
        <v>30</v>
      </c>
      <c r="C57" s="103" t="s">
        <v>31</v>
      </c>
      <c r="D57" s="104" t="s">
        <v>57</v>
      </c>
      <c r="E57" s="104"/>
      <c r="F57" s="104"/>
      <c r="G57" s="105" t="s">
        <v>58</v>
      </c>
      <c r="H57" s="105"/>
      <c r="I57" s="105"/>
      <c r="J57" s="106" t="s">
        <v>59</v>
      </c>
      <c r="K57" s="106"/>
      <c r="L57" s="106"/>
      <c r="M57" s="102" t="s">
        <v>60</v>
      </c>
      <c r="N57" s="107"/>
    </row>
    <row r="58" spans="1:14" s="108" customFormat="1" ht="55.5" customHeight="1">
      <c r="A58" s="101"/>
      <c r="B58" s="102"/>
      <c r="C58" s="103"/>
      <c r="D58" s="109" t="s">
        <v>61</v>
      </c>
      <c r="E58" s="110" t="s">
        <v>62</v>
      </c>
      <c r="F58" s="111" t="s">
        <v>63</v>
      </c>
      <c r="G58" s="112" t="s">
        <v>61</v>
      </c>
      <c r="H58" s="110" t="s">
        <v>62</v>
      </c>
      <c r="I58" s="113" t="s">
        <v>64</v>
      </c>
      <c r="J58" s="114" t="s">
        <v>61</v>
      </c>
      <c r="K58" s="110" t="s">
        <v>62</v>
      </c>
      <c r="L58" s="115" t="s">
        <v>65</v>
      </c>
      <c r="M58" s="102"/>
      <c r="N58" s="107"/>
    </row>
    <row r="59" spans="1:13" ht="24.75" customHeight="1">
      <c r="A59" s="116">
        <v>1</v>
      </c>
      <c r="B59" s="117"/>
      <c r="C59" s="118"/>
      <c r="D59" s="119"/>
      <c r="E59" s="120"/>
      <c r="F59" s="121"/>
      <c r="G59" s="122"/>
      <c r="H59" s="121"/>
      <c r="I59" s="123"/>
      <c r="J59" s="120"/>
      <c r="K59" s="121"/>
      <c r="L59" s="124"/>
      <c r="M59" s="117"/>
    </row>
    <row r="60" spans="1:13" ht="24.75" customHeight="1">
      <c r="A60" s="116">
        <v>2</v>
      </c>
      <c r="B60" s="117"/>
      <c r="C60" s="118"/>
      <c r="D60" s="119"/>
      <c r="E60" s="120"/>
      <c r="F60" s="121"/>
      <c r="G60" s="122"/>
      <c r="H60" s="121"/>
      <c r="I60" s="123"/>
      <c r="J60" s="120"/>
      <c r="K60" s="121"/>
      <c r="L60" s="124"/>
      <c r="M60" s="117"/>
    </row>
    <row r="61" spans="1:13" ht="24.75" customHeight="1">
      <c r="A61" s="116">
        <v>3</v>
      </c>
      <c r="B61" s="117"/>
      <c r="C61" s="118"/>
      <c r="D61" s="119"/>
      <c r="E61" s="120"/>
      <c r="F61" s="121"/>
      <c r="G61" s="122"/>
      <c r="H61" s="121"/>
      <c r="I61" s="123"/>
      <c r="J61" s="120"/>
      <c r="K61" s="121"/>
      <c r="L61" s="124"/>
      <c r="M61" s="117"/>
    </row>
    <row r="62" spans="1:13" ht="24.75" customHeight="1">
      <c r="A62" s="116">
        <v>4</v>
      </c>
      <c r="B62" s="117"/>
      <c r="C62" s="118"/>
      <c r="D62" s="119"/>
      <c r="E62" s="120"/>
      <c r="F62" s="121"/>
      <c r="G62" s="122"/>
      <c r="H62" s="121"/>
      <c r="I62" s="123"/>
      <c r="J62" s="120"/>
      <c r="K62" s="121"/>
      <c r="L62" s="124"/>
      <c r="M62" s="117"/>
    </row>
    <row r="63" spans="1:13" ht="24.75" customHeight="1">
      <c r="A63" s="116">
        <v>5</v>
      </c>
      <c r="B63" s="117"/>
      <c r="C63" s="118"/>
      <c r="D63" s="119"/>
      <c r="E63" s="120"/>
      <c r="F63" s="121"/>
      <c r="G63" s="122"/>
      <c r="H63" s="121"/>
      <c r="I63" s="123"/>
      <c r="J63" s="120"/>
      <c r="K63" s="121"/>
      <c r="L63" s="124"/>
      <c r="M63" s="117"/>
    </row>
    <row r="64" spans="1:13" ht="24.75" customHeight="1">
      <c r="A64" s="116">
        <v>6</v>
      </c>
      <c r="B64" s="117"/>
      <c r="C64" s="118"/>
      <c r="D64" s="119"/>
      <c r="E64" s="120"/>
      <c r="F64" s="121"/>
      <c r="G64" s="122"/>
      <c r="H64" s="121"/>
      <c r="I64" s="123"/>
      <c r="J64" s="120"/>
      <c r="K64" s="121"/>
      <c r="L64" s="124"/>
      <c r="M64" s="117"/>
    </row>
    <row r="65" spans="1:13" ht="24.75" customHeight="1">
      <c r="A65" s="116">
        <v>7</v>
      </c>
      <c r="B65" s="117"/>
      <c r="C65" s="118"/>
      <c r="D65" s="119"/>
      <c r="E65" s="120"/>
      <c r="F65" s="121"/>
      <c r="G65" s="122"/>
      <c r="H65" s="121"/>
      <c r="I65" s="123"/>
      <c r="J65" s="120"/>
      <c r="K65" s="121"/>
      <c r="L65" s="124"/>
      <c r="M65" s="117"/>
    </row>
    <row r="66" spans="1:13" ht="24.75" customHeight="1">
      <c r="A66" s="116">
        <v>8</v>
      </c>
      <c r="B66" s="117"/>
      <c r="C66" s="118"/>
      <c r="D66" s="119"/>
      <c r="E66" s="120"/>
      <c r="F66" s="121"/>
      <c r="G66" s="122"/>
      <c r="H66" s="121"/>
      <c r="I66" s="123"/>
      <c r="J66" s="120"/>
      <c r="K66" s="121"/>
      <c r="L66" s="124"/>
      <c r="M66" s="117"/>
    </row>
    <row r="67" spans="1:13" ht="24.75" customHeight="1">
      <c r="A67" s="116">
        <v>9</v>
      </c>
      <c r="B67" s="117"/>
      <c r="C67" s="118"/>
      <c r="D67" s="119"/>
      <c r="E67" s="120"/>
      <c r="F67" s="121"/>
      <c r="G67" s="122"/>
      <c r="H67" s="121"/>
      <c r="I67" s="123"/>
      <c r="J67" s="120"/>
      <c r="K67" s="121"/>
      <c r="L67" s="124"/>
      <c r="M67" s="117"/>
    </row>
    <row r="68" spans="1:13" ht="24.75" customHeight="1">
      <c r="A68" s="116">
        <v>10</v>
      </c>
      <c r="B68" s="117"/>
      <c r="C68" s="118"/>
      <c r="D68" s="119"/>
      <c r="E68" s="120"/>
      <c r="F68" s="121"/>
      <c r="G68" s="122"/>
      <c r="H68" s="121"/>
      <c r="I68" s="123"/>
      <c r="J68" s="120"/>
      <c r="K68" s="121"/>
      <c r="L68" s="124"/>
      <c r="M68" s="117"/>
    </row>
    <row r="69" spans="1:13" ht="24.75" customHeight="1">
      <c r="A69" s="116">
        <v>11</v>
      </c>
      <c r="B69" s="117"/>
      <c r="C69" s="118"/>
      <c r="D69" s="119"/>
      <c r="E69" s="120"/>
      <c r="F69" s="121"/>
      <c r="G69" s="122"/>
      <c r="H69" s="121"/>
      <c r="I69" s="123"/>
      <c r="J69" s="120"/>
      <c r="K69" s="121"/>
      <c r="L69" s="124"/>
      <c r="M69" s="117"/>
    </row>
    <row r="70" spans="1:13" ht="24.75" customHeight="1">
      <c r="A70" s="116">
        <v>12</v>
      </c>
      <c r="B70" s="117"/>
      <c r="C70" s="118"/>
      <c r="D70" s="119"/>
      <c r="E70" s="120"/>
      <c r="F70" s="121"/>
      <c r="G70" s="122"/>
      <c r="H70" s="121"/>
      <c r="I70" s="123"/>
      <c r="J70" s="120"/>
      <c r="K70" s="121"/>
      <c r="L70" s="124"/>
      <c r="M70" s="117"/>
    </row>
    <row r="71" spans="1:13" ht="24.75" customHeight="1">
      <c r="A71" s="116">
        <v>13</v>
      </c>
      <c r="B71" s="117"/>
      <c r="C71" s="118"/>
      <c r="D71" s="119"/>
      <c r="E71" s="120"/>
      <c r="F71" s="121"/>
      <c r="G71" s="122"/>
      <c r="H71" s="121"/>
      <c r="I71" s="123"/>
      <c r="J71" s="120"/>
      <c r="K71" s="121"/>
      <c r="L71" s="124"/>
      <c r="M71" s="117"/>
    </row>
    <row r="72" spans="1:13" ht="24.75" customHeight="1">
      <c r="A72" s="116">
        <v>14</v>
      </c>
      <c r="B72" s="117"/>
      <c r="C72" s="118"/>
      <c r="D72" s="119"/>
      <c r="E72" s="120"/>
      <c r="F72" s="121"/>
      <c r="G72" s="122"/>
      <c r="H72" s="121"/>
      <c r="I72" s="123"/>
      <c r="J72" s="120"/>
      <c r="K72" s="121"/>
      <c r="L72" s="124"/>
      <c r="M72" s="117"/>
    </row>
    <row r="73" spans="1:13" ht="24.75" customHeight="1">
      <c r="A73" s="116">
        <v>15</v>
      </c>
      <c r="B73" s="117"/>
      <c r="C73" s="118"/>
      <c r="D73" s="119"/>
      <c r="E73" s="120"/>
      <c r="F73" s="121"/>
      <c r="G73" s="122"/>
      <c r="H73" s="121"/>
      <c r="I73" s="123"/>
      <c r="J73" s="120"/>
      <c r="K73" s="121"/>
      <c r="L73" s="124"/>
      <c r="M73" s="117"/>
    </row>
    <row r="74" spans="1:10" ht="24.75" customHeight="1">
      <c r="A74" s="12" t="s">
        <v>66</v>
      </c>
      <c r="B74" s="12"/>
      <c r="C74" s="12"/>
      <c r="D74" s="12"/>
      <c r="E74" s="12"/>
      <c r="F74" s="12"/>
      <c r="G74" s="12"/>
      <c r="H74" s="12"/>
      <c r="I74" s="12"/>
      <c r="J74" s="125">
        <f>(SUM(D59:D73)/1000)+(SUM(G59:G73)/1000)+(SUM(J59:J73)/1000)</f>
        <v>0</v>
      </c>
    </row>
    <row r="75" spans="1:10" ht="24.75" customHeight="1">
      <c r="A75" s="12" t="s">
        <v>67</v>
      </c>
      <c r="B75" s="12"/>
      <c r="C75" s="12"/>
      <c r="D75" s="12"/>
      <c r="E75" s="12"/>
      <c r="F75" s="12"/>
      <c r="G75" s="12"/>
      <c r="H75" s="12"/>
      <c r="I75" s="12"/>
      <c r="J75" s="125">
        <f>(SUM(E59:E73))+(SUM(H59:H73))+(SUM(K59:K73))</f>
        <v>0</v>
      </c>
    </row>
    <row r="76" spans="1:10" ht="24.75" customHeight="1">
      <c r="A76" s="12" t="s">
        <v>68</v>
      </c>
      <c r="B76" s="12"/>
      <c r="C76" s="12"/>
      <c r="D76" s="12"/>
      <c r="E76" s="12"/>
      <c r="F76" s="12"/>
      <c r="G76" s="12"/>
      <c r="H76" s="12"/>
      <c r="I76" s="12"/>
      <c r="J76" s="125">
        <f>(SUM(F59:F73))+(SUM(I59:I73))+(SUM(L59:L73))</f>
        <v>0</v>
      </c>
    </row>
    <row r="79" spans="1:15" ht="29.25" customHeight="1">
      <c r="A79" s="23" t="s">
        <v>69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8" customFormat="1" ht="26.25" customHeight="1">
      <c r="A80" s="101" t="s">
        <v>56</v>
      </c>
      <c r="B80" s="102" t="s">
        <v>30</v>
      </c>
      <c r="C80" s="103" t="s">
        <v>31</v>
      </c>
      <c r="D80" s="104" t="s">
        <v>57</v>
      </c>
      <c r="E80" s="104"/>
      <c r="F80" s="104"/>
      <c r="G80" s="105" t="s">
        <v>58</v>
      </c>
      <c r="H80" s="105"/>
      <c r="I80" s="105"/>
      <c r="J80" s="106" t="s">
        <v>59</v>
      </c>
      <c r="K80" s="106"/>
      <c r="L80" s="106"/>
      <c r="M80" s="102" t="s">
        <v>60</v>
      </c>
      <c r="N80" s="107"/>
    </row>
    <row r="81" spans="1:14" s="108" customFormat="1" ht="55.5" customHeight="1">
      <c r="A81" s="101"/>
      <c r="B81" s="102"/>
      <c r="C81" s="103"/>
      <c r="D81" s="109" t="s">
        <v>61</v>
      </c>
      <c r="E81" s="110" t="s">
        <v>62</v>
      </c>
      <c r="F81" s="111" t="s">
        <v>63</v>
      </c>
      <c r="G81" s="112" t="s">
        <v>61</v>
      </c>
      <c r="H81" s="110" t="s">
        <v>62</v>
      </c>
      <c r="I81" s="113" t="s">
        <v>64</v>
      </c>
      <c r="J81" s="114" t="s">
        <v>61</v>
      </c>
      <c r="K81" s="110" t="s">
        <v>62</v>
      </c>
      <c r="L81" s="115" t="s">
        <v>65</v>
      </c>
      <c r="M81" s="102"/>
      <c r="N81" s="107"/>
    </row>
    <row r="82" spans="1:13" ht="24.75" customHeight="1">
      <c r="A82" s="116">
        <v>1</v>
      </c>
      <c r="B82" s="117">
        <v>847</v>
      </c>
      <c r="C82" s="118"/>
      <c r="D82" s="119">
        <v>2280</v>
      </c>
      <c r="E82" s="120"/>
      <c r="F82" s="121"/>
      <c r="G82" s="122">
        <v>3490</v>
      </c>
      <c r="H82" s="121"/>
      <c r="I82" s="123"/>
      <c r="J82" s="120"/>
      <c r="K82" s="121"/>
      <c r="L82" s="124"/>
      <c r="M82" s="117"/>
    </row>
    <row r="83" spans="1:13" ht="24.75" customHeight="1">
      <c r="A83" s="116">
        <v>2</v>
      </c>
      <c r="B83" s="117">
        <v>873</v>
      </c>
      <c r="C83" s="118"/>
      <c r="D83" s="119">
        <v>3340</v>
      </c>
      <c r="E83" s="120"/>
      <c r="F83" s="121"/>
      <c r="G83" s="122">
        <v>3640</v>
      </c>
      <c r="H83" s="121"/>
      <c r="I83" s="123"/>
      <c r="J83" s="120"/>
      <c r="K83" s="121"/>
      <c r="L83" s="124"/>
      <c r="M83" s="117"/>
    </row>
    <row r="84" spans="1:13" ht="24.75" customHeight="1">
      <c r="A84" s="116">
        <v>3</v>
      </c>
      <c r="B84" s="117">
        <v>847</v>
      </c>
      <c r="C84" s="118"/>
      <c r="D84" s="119">
        <v>3870</v>
      </c>
      <c r="E84" s="120"/>
      <c r="F84" s="121"/>
      <c r="G84" s="122">
        <v>4690</v>
      </c>
      <c r="H84" s="121"/>
      <c r="I84" s="123"/>
      <c r="J84" s="120">
        <v>4120</v>
      </c>
      <c r="K84" s="121"/>
      <c r="L84" s="124"/>
      <c r="M84" s="117"/>
    </row>
    <row r="85" spans="1:13" ht="24.75" customHeight="1">
      <c r="A85" s="116">
        <v>4</v>
      </c>
      <c r="B85" s="117">
        <v>873</v>
      </c>
      <c r="C85" s="118"/>
      <c r="D85" s="119">
        <v>2530</v>
      </c>
      <c r="E85" s="120"/>
      <c r="F85" s="121"/>
      <c r="G85" s="122">
        <v>3310</v>
      </c>
      <c r="H85" s="121"/>
      <c r="I85" s="123"/>
      <c r="J85" s="120">
        <v>3140</v>
      </c>
      <c r="K85" s="121"/>
      <c r="L85" s="124"/>
      <c r="M85" s="117"/>
    </row>
    <row r="86" spans="1:13" ht="24.75" customHeight="1">
      <c r="A86" s="116">
        <v>5</v>
      </c>
      <c r="B86" s="117"/>
      <c r="C86" s="118"/>
      <c r="D86" s="119"/>
      <c r="E86" s="120"/>
      <c r="F86" s="121"/>
      <c r="G86" s="122"/>
      <c r="H86" s="121"/>
      <c r="I86" s="123"/>
      <c r="J86" s="120"/>
      <c r="K86" s="121"/>
      <c r="L86" s="124"/>
      <c r="M86" s="117"/>
    </row>
    <row r="87" spans="1:13" ht="24.75" customHeight="1">
      <c r="A87" s="116">
        <v>6</v>
      </c>
      <c r="B87" s="117"/>
      <c r="C87" s="118"/>
      <c r="D87" s="119"/>
      <c r="E87" s="120"/>
      <c r="F87" s="121"/>
      <c r="G87" s="122"/>
      <c r="H87" s="121"/>
      <c r="I87" s="123"/>
      <c r="J87" s="120"/>
      <c r="K87" s="121"/>
      <c r="L87" s="124"/>
      <c r="M87" s="117"/>
    </row>
    <row r="88" spans="1:13" ht="24.75" customHeight="1">
      <c r="A88" s="116">
        <v>7</v>
      </c>
      <c r="B88" s="117"/>
      <c r="C88" s="118"/>
      <c r="D88" s="119"/>
      <c r="E88" s="120"/>
      <c r="F88" s="121"/>
      <c r="G88" s="122"/>
      <c r="H88" s="121"/>
      <c r="I88" s="123"/>
      <c r="J88" s="120"/>
      <c r="K88" s="121"/>
      <c r="L88" s="124"/>
      <c r="M88" s="117"/>
    </row>
    <row r="89" spans="1:13" ht="24.75" customHeight="1">
      <c r="A89" s="116">
        <v>8</v>
      </c>
      <c r="B89" s="117"/>
      <c r="C89" s="118"/>
      <c r="D89" s="119"/>
      <c r="E89" s="120"/>
      <c r="F89" s="121"/>
      <c r="G89" s="122"/>
      <c r="H89" s="121"/>
      <c r="I89" s="123"/>
      <c r="J89" s="120"/>
      <c r="K89" s="121"/>
      <c r="L89" s="124"/>
      <c r="M89" s="117"/>
    </row>
    <row r="90" spans="1:13" ht="24.75" customHeight="1">
      <c r="A90" s="116">
        <v>9</v>
      </c>
      <c r="B90" s="117"/>
      <c r="C90" s="118"/>
      <c r="D90" s="119"/>
      <c r="E90" s="120"/>
      <c r="F90" s="121"/>
      <c r="G90" s="122"/>
      <c r="H90" s="121"/>
      <c r="I90" s="123"/>
      <c r="J90" s="120"/>
      <c r="K90" s="121"/>
      <c r="L90" s="124"/>
      <c r="M90" s="117"/>
    </row>
    <row r="91" spans="1:13" ht="24.75" customHeight="1">
      <c r="A91" s="116">
        <v>10</v>
      </c>
      <c r="B91" s="117"/>
      <c r="C91" s="118"/>
      <c r="D91" s="119"/>
      <c r="E91" s="120"/>
      <c r="F91" s="121"/>
      <c r="G91" s="122"/>
      <c r="H91" s="121"/>
      <c r="I91" s="123"/>
      <c r="J91" s="120"/>
      <c r="K91" s="121"/>
      <c r="L91" s="124"/>
      <c r="M91" s="117"/>
    </row>
    <row r="92" spans="1:13" ht="24.75" customHeight="1">
      <c r="A92" s="116">
        <v>11</v>
      </c>
      <c r="B92" s="117"/>
      <c r="C92" s="118"/>
      <c r="D92" s="119"/>
      <c r="E92" s="120"/>
      <c r="F92" s="121"/>
      <c r="G92" s="122"/>
      <c r="H92" s="121"/>
      <c r="I92" s="123"/>
      <c r="J92" s="120"/>
      <c r="K92" s="121"/>
      <c r="L92" s="124"/>
      <c r="M92" s="117"/>
    </row>
    <row r="93" spans="1:13" ht="24.75" customHeight="1">
      <c r="A93" s="116">
        <v>12</v>
      </c>
      <c r="B93" s="117"/>
      <c r="C93" s="118"/>
      <c r="D93" s="119"/>
      <c r="E93" s="120"/>
      <c r="F93" s="121"/>
      <c r="G93" s="122"/>
      <c r="H93" s="121"/>
      <c r="I93" s="123"/>
      <c r="J93" s="120"/>
      <c r="K93" s="121"/>
      <c r="L93" s="124"/>
      <c r="M93" s="117"/>
    </row>
    <row r="94" spans="1:13" ht="24.75" customHeight="1">
      <c r="A94" s="116">
        <v>13</v>
      </c>
      <c r="B94" s="117"/>
      <c r="C94" s="118"/>
      <c r="D94" s="119"/>
      <c r="E94" s="120"/>
      <c r="F94" s="121"/>
      <c r="G94" s="122"/>
      <c r="H94" s="121"/>
      <c r="I94" s="123"/>
      <c r="J94" s="120"/>
      <c r="K94" s="121"/>
      <c r="L94" s="124"/>
      <c r="M94" s="117"/>
    </row>
    <row r="95" spans="1:13" ht="24.75" customHeight="1">
      <c r="A95" s="116">
        <v>14</v>
      </c>
      <c r="B95" s="117"/>
      <c r="C95" s="118"/>
      <c r="D95" s="119"/>
      <c r="E95" s="120"/>
      <c r="F95" s="121"/>
      <c r="G95" s="122"/>
      <c r="H95" s="121"/>
      <c r="I95" s="123"/>
      <c r="J95" s="120"/>
      <c r="K95" s="121"/>
      <c r="L95" s="124"/>
      <c r="M95" s="117"/>
    </row>
    <row r="96" spans="1:13" ht="24.75" customHeight="1">
      <c r="A96" s="116">
        <v>15</v>
      </c>
      <c r="B96" s="117"/>
      <c r="C96" s="118"/>
      <c r="D96" s="119"/>
      <c r="E96" s="120"/>
      <c r="F96" s="121"/>
      <c r="G96" s="122"/>
      <c r="H96" s="121"/>
      <c r="I96" s="123"/>
      <c r="J96" s="120"/>
      <c r="K96" s="121"/>
      <c r="L96" s="124"/>
      <c r="M96" s="117"/>
    </row>
    <row r="97" spans="1:10" ht="24.75" customHeight="1">
      <c r="A97" s="12" t="s">
        <v>70</v>
      </c>
      <c r="B97" s="12"/>
      <c r="C97" s="12"/>
      <c r="D97" s="12"/>
      <c r="E97" s="12"/>
      <c r="F97" s="12"/>
      <c r="G97" s="12"/>
      <c r="H97" s="12"/>
      <c r="I97" s="12"/>
      <c r="J97" s="125">
        <f>(SUM(D82:D96)/1000)+(SUM(G82:G96)/1000)+(SUM(J82:J96)/1000)</f>
        <v>34.41</v>
      </c>
    </row>
    <row r="98" spans="1:10" ht="24.75" customHeight="1">
      <c r="A98" s="12" t="s">
        <v>67</v>
      </c>
      <c r="B98" s="12"/>
      <c r="C98" s="12"/>
      <c r="D98" s="12"/>
      <c r="E98" s="12"/>
      <c r="F98" s="12"/>
      <c r="G98" s="12"/>
      <c r="H98" s="12"/>
      <c r="I98" s="12"/>
      <c r="J98" s="125">
        <f>(SUM(E82:E96))+(SUM(H82:H96))+(SUM(K82:K96))</f>
        <v>0</v>
      </c>
    </row>
    <row r="99" spans="1:10" ht="24.75" customHeight="1">
      <c r="A99" s="12" t="s">
        <v>71</v>
      </c>
      <c r="B99" s="12"/>
      <c r="C99" s="12"/>
      <c r="D99" s="12"/>
      <c r="E99" s="12"/>
      <c r="F99" s="12"/>
      <c r="G99" s="12"/>
      <c r="H99" s="12"/>
      <c r="I99" s="12"/>
      <c r="J99" s="125">
        <f>(SUM(F82:F96))+(SUM(I82:I96))+(SUM(L82:L96))</f>
        <v>0</v>
      </c>
    </row>
    <row r="100" spans="1:10" ht="24.7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9" customFormat="1" ht="15">
      <c r="A102" s="127" t="s">
        <v>72</v>
      </c>
      <c r="B102" s="127"/>
      <c r="C102" s="127"/>
      <c r="D102" s="127"/>
      <c r="E102" s="128"/>
      <c r="F102" s="129" t="s">
        <v>19</v>
      </c>
    </row>
    <row r="103" spans="1:6" s="129" customFormat="1" ht="18" customHeight="1">
      <c r="A103" s="127" t="s">
        <v>73</v>
      </c>
      <c r="B103" s="127"/>
      <c r="C103" s="127"/>
      <c r="D103" s="127"/>
      <c r="E103" s="128"/>
      <c r="F103" s="129" t="s">
        <v>22</v>
      </c>
    </row>
    <row r="104" spans="1:9" ht="24" customHeight="1">
      <c r="A104" s="130" t="s">
        <v>74</v>
      </c>
      <c r="B104" s="130"/>
      <c r="C104" s="130"/>
      <c r="D104" s="130"/>
      <c r="E104" s="130"/>
      <c r="F104" s="132"/>
      <c r="G104" s="30" t="s">
        <v>19</v>
      </c>
      <c r="H104" s="30" t="s">
        <v>20</v>
      </c>
      <c r="I104" s="31"/>
    </row>
    <row r="105" spans="1:9" ht="27.75" customHeight="1">
      <c r="A105" s="130" t="s">
        <v>75</v>
      </c>
      <c r="B105" s="130"/>
      <c r="C105" s="130"/>
      <c r="D105" s="130"/>
      <c r="E105" s="130"/>
      <c r="F105" s="132"/>
      <c r="G105" s="30" t="s">
        <v>22</v>
      </c>
      <c r="H105" s="30" t="s">
        <v>20</v>
      </c>
      <c r="I105" s="31"/>
    </row>
    <row r="106" spans="1:9" ht="27.75" customHeight="1">
      <c r="A106" s="130" t="s">
        <v>76</v>
      </c>
      <c r="B106" s="130"/>
      <c r="C106" s="130"/>
      <c r="D106" s="130"/>
      <c r="E106" s="130"/>
      <c r="F106" s="132"/>
      <c r="G106" s="30" t="s">
        <v>19</v>
      </c>
      <c r="H106" s="30" t="s">
        <v>20</v>
      </c>
      <c r="I106" s="31"/>
    </row>
    <row r="107" spans="1:9" ht="28.5" customHeight="1">
      <c r="A107" s="130" t="s">
        <v>77</v>
      </c>
      <c r="B107" s="130"/>
      <c r="C107" s="130"/>
      <c r="D107" s="130"/>
      <c r="E107" s="130"/>
      <c r="F107" s="132"/>
      <c r="G107" s="30" t="s">
        <v>22</v>
      </c>
      <c r="H107" s="30" t="s">
        <v>20</v>
      </c>
      <c r="I107" s="31"/>
    </row>
  </sheetData>
  <sheetProtection selectLockedCells="1" selectUnlockedCells="1"/>
  <mergeCells count="72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  <mergeCell ref="A104:E104"/>
    <mergeCell ref="A105:E105"/>
    <mergeCell ref="A106:E106"/>
    <mergeCell ref="A107:E10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1">
      <selection activeCell="J103" sqref="J10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5.4218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27</v>
      </c>
      <c r="B3" s="14"/>
      <c r="C3" s="32"/>
      <c r="D3" s="33">
        <v>44035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4" t="s">
        <v>28</v>
      </c>
      <c r="B5" s="35" t="s">
        <v>29</v>
      </c>
      <c r="C5" s="35" t="s">
        <v>30</v>
      </c>
      <c r="D5" s="36" t="s">
        <v>31</v>
      </c>
      <c r="E5" s="37" t="s">
        <v>32</v>
      </c>
      <c r="F5" s="37"/>
      <c r="G5" s="37"/>
      <c r="H5" s="38" t="s">
        <v>33</v>
      </c>
      <c r="I5" s="38" t="s">
        <v>34</v>
      </c>
      <c r="J5" s="38" t="s">
        <v>35</v>
      </c>
      <c r="K5" s="39" t="s">
        <v>36</v>
      </c>
    </row>
    <row r="6" spans="1:11" ht="31.5" customHeight="1">
      <c r="A6" s="34"/>
      <c r="B6" s="35"/>
      <c r="C6" s="35"/>
      <c r="D6" s="36"/>
      <c r="E6" s="37"/>
      <c r="F6" s="37"/>
      <c r="G6" s="37"/>
      <c r="H6" s="38"/>
      <c r="I6" s="38"/>
      <c r="J6" s="38"/>
      <c r="K6" s="39"/>
    </row>
    <row r="7" spans="1:11" ht="36" customHeight="1">
      <c r="A7" s="34"/>
      <c r="B7" s="35"/>
      <c r="C7" s="35"/>
      <c r="D7" s="36"/>
      <c r="E7" s="40" t="s">
        <v>37</v>
      </c>
      <c r="F7" s="34" t="s">
        <v>38</v>
      </c>
      <c r="G7" s="36" t="s">
        <v>39</v>
      </c>
      <c r="H7" s="38"/>
      <c r="I7" s="38"/>
      <c r="J7" s="38"/>
      <c r="K7" s="39"/>
    </row>
    <row r="8" spans="1:11" ht="24.75" customHeight="1">
      <c r="A8" s="41" t="s">
        <v>40</v>
      </c>
      <c r="B8" s="42">
        <v>1</v>
      </c>
      <c r="C8" s="43">
        <v>809</v>
      </c>
      <c r="D8" s="44"/>
      <c r="E8" s="133"/>
      <c r="F8" s="134">
        <v>540</v>
      </c>
      <c r="G8" s="135"/>
      <c r="H8" s="136">
        <f aca="true" t="shared" si="0" ref="H8:H22">SUM(E8:G8)</f>
        <v>540</v>
      </c>
      <c r="I8" s="137"/>
      <c r="J8" s="138">
        <f aca="true" t="shared" si="1" ref="J8:J22">H8+I8</f>
        <v>540</v>
      </c>
      <c r="K8" s="139"/>
    </row>
    <row r="9" spans="1:11" ht="24.75" customHeight="1">
      <c r="A9" s="41"/>
      <c r="B9" s="51">
        <v>2</v>
      </c>
      <c r="C9" s="24">
        <v>370</v>
      </c>
      <c r="D9" s="52"/>
      <c r="E9" s="140"/>
      <c r="F9" s="141"/>
      <c r="G9" s="142"/>
      <c r="H9" s="143">
        <f t="shared" si="0"/>
        <v>0</v>
      </c>
      <c r="I9" s="144">
        <v>890</v>
      </c>
      <c r="J9" s="145">
        <f t="shared" si="1"/>
        <v>890</v>
      </c>
      <c r="K9" s="146"/>
    </row>
    <row r="10" spans="1:11" ht="24.75" customHeight="1">
      <c r="A10" s="41"/>
      <c r="B10" s="51">
        <v>3</v>
      </c>
      <c r="C10" s="24">
        <v>463</v>
      </c>
      <c r="D10" s="52"/>
      <c r="E10" s="140"/>
      <c r="F10" s="141">
        <v>920</v>
      </c>
      <c r="G10" s="142"/>
      <c r="H10" s="143">
        <f t="shared" si="0"/>
        <v>920</v>
      </c>
      <c r="I10" s="144"/>
      <c r="J10" s="145">
        <f t="shared" si="1"/>
        <v>920</v>
      </c>
      <c r="K10" s="146" t="s">
        <v>78</v>
      </c>
    </row>
    <row r="11" spans="1:11" ht="24.75" customHeight="1">
      <c r="A11" s="41"/>
      <c r="B11" s="51">
        <v>4</v>
      </c>
      <c r="C11" s="24">
        <v>665</v>
      </c>
      <c r="D11" s="52"/>
      <c r="E11" s="140"/>
      <c r="F11" s="141">
        <v>860</v>
      </c>
      <c r="G11" s="142"/>
      <c r="H11" s="143">
        <f t="shared" si="0"/>
        <v>860</v>
      </c>
      <c r="I11" s="144"/>
      <c r="J11" s="145">
        <f t="shared" si="1"/>
        <v>860</v>
      </c>
      <c r="K11" s="146" t="s">
        <v>44</v>
      </c>
    </row>
    <row r="12" spans="1:11" ht="24.75" customHeight="1">
      <c r="A12" s="41"/>
      <c r="B12" s="51">
        <v>5</v>
      </c>
      <c r="C12" s="24">
        <v>613</v>
      </c>
      <c r="D12" s="52"/>
      <c r="E12" s="140">
        <v>550</v>
      </c>
      <c r="F12" s="141">
        <v>1000</v>
      </c>
      <c r="G12" s="142"/>
      <c r="H12" s="143">
        <f t="shared" si="0"/>
        <v>1550</v>
      </c>
      <c r="I12" s="144"/>
      <c r="J12" s="145">
        <f t="shared" si="1"/>
        <v>1550</v>
      </c>
      <c r="K12" s="146" t="s">
        <v>81</v>
      </c>
    </row>
    <row r="13" spans="1:11" ht="24.75" customHeight="1">
      <c r="A13" s="41"/>
      <c r="B13" s="51">
        <v>6</v>
      </c>
      <c r="C13" s="24">
        <v>876</v>
      </c>
      <c r="D13" s="52"/>
      <c r="E13" s="140">
        <v>350</v>
      </c>
      <c r="F13" s="141">
        <v>700</v>
      </c>
      <c r="G13" s="142">
        <v>300</v>
      </c>
      <c r="H13" s="143">
        <f t="shared" si="0"/>
        <v>1350</v>
      </c>
      <c r="I13" s="144"/>
      <c r="J13" s="145">
        <f t="shared" si="1"/>
        <v>1350</v>
      </c>
      <c r="K13" s="146" t="s">
        <v>42</v>
      </c>
    </row>
    <row r="14" spans="1:11" ht="24.75" customHeight="1">
      <c r="A14" s="41"/>
      <c r="B14" s="51">
        <v>7</v>
      </c>
      <c r="C14" s="121">
        <v>616</v>
      </c>
      <c r="D14" s="147"/>
      <c r="E14" s="148">
        <v>220</v>
      </c>
      <c r="F14" s="149">
        <v>700</v>
      </c>
      <c r="G14" s="150">
        <v>300</v>
      </c>
      <c r="H14" s="143">
        <f t="shared" si="0"/>
        <v>1220</v>
      </c>
      <c r="I14" s="151"/>
      <c r="J14" s="145">
        <f t="shared" si="1"/>
        <v>1220</v>
      </c>
      <c r="K14" s="120" t="s">
        <v>41</v>
      </c>
    </row>
    <row r="15" spans="1:11" ht="24.75" customHeight="1">
      <c r="A15" s="41"/>
      <c r="B15" s="51">
        <v>8</v>
      </c>
      <c r="C15" s="121">
        <v>573</v>
      </c>
      <c r="D15" s="147"/>
      <c r="E15" s="148">
        <v>3500</v>
      </c>
      <c r="F15" s="149">
        <v>2000</v>
      </c>
      <c r="G15" s="150">
        <v>1000</v>
      </c>
      <c r="H15" s="143">
        <f t="shared" si="0"/>
        <v>6500</v>
      </c>
      <c r="I15" s="151"/>
      <c r="J15" s="145">
        <f t="shared" si="1"/>
        <v>6500</v>
      </c>
      <c r="K15" s="120"/>
    </row>
    <row r="16" spans="1:11" ht="24.75" customHeight="1">
      <c r="A16" s="41"/>
      <c r="B16" s="51">
        <v>9</v>
      </c>
      <c r="C16" s="121">
        <v>595</v>
      </c>
      <c r="D16" s="147"/>
      <c r="E16" s="148">
        <v>1000</v>
      </c>
      <c r="F16" s="149">
        <v>2000</v>
      </c>
      <c r="G16" s="150">
        <v>710</v>
      </c>
      <c r="H16" s="143">
        <f t="shared" si="0"/>
        <v>3710</v>
      </c>
      <c r="I16" s="151"/>
      <c r="J16" s="145">
        <f t="shared" si="1"/>
        <v>3710</v>
      </c>
      <c r="K16" s="120" t="s">
        <v>45</v>
      </c>
    </row>
    <row r="17" spans="1:11" ht="24.75" customHeight="1">
      <c r="A17" s="41"/>
      <c r="B17" s="51">
        <v>10</v>
      </c>
      <c r="C17" s="121">
        <v>665</v>
      </c>
      <c r="D17" s="147"/>
      <c r="E17" s="148"/>
      <c r="F17" s="149">
        <v>990</v>
      </c>
      <c r="G17" s="150"/>
      <c r="H17" s="143">
        <f t="shared" si="0"/>
        <v>990</v>
      </c>
      <c r="I17" s="151"/>
      <c r="J17" s="145">
        <f t="shared" si="1"/>
        <v>990</v>
      </c>
      <c r="K17" s="120" t="s">
        <v>44</v>
      </c>
    </row>
    <row r="18" spans="1:11" ht="24.75" customHeight="1">
      <c r="A18" s="41"/>
      <c r="B18" s="51">
        <v>11</v>
      </c>
      <c r="C18" s="121">
        <v>573</v>
      </c>
      <c r="D18" s="147"/>
      <c r="E18" s="148">
        <v>490</v>
      </c>
      <c r="F18" s="149">
        <v>2000</v>
      </c>
      <c r="G18" s="150">
        <v>1000</v>
      </c>
      <c r="H18" s="143">
        <f t="shared" si="0"/>
        <v>3490</v>
      </c>
      <c r="I18" s="151"/>
      <c r="J18" s="145">
        <f t="shared" si="1"/>
        <v>3490</v>
      </c>
      <c r="K18" s="120" t="s">
        <v>44</v>
      </c>
    </row>
    <row r="19" spans="1:11" ht="24.75" customHeight="1">
      <c r="A19" s="41"/>
      <c r="B19" s="51">
        <v>12</v>
      </c>
      <c r="C19" s="121">
        <v>613</v>
      </c>
      <c r="D19" s="147"/>
      <c r="E19" s="148">
        <v>370</v>
      </c>
      <c r="F19" s="149">
        <v>700</v>
      </c>
      <c r="G19" s="150">
        <v>300</v>
      </c>
      <c r="H19" s="143">
        <f t="shared" si="0"/>
        <v>1370</v>
      </c>
      <c r="I19" s="151"/>
      <c r="J19" s="145">
        <f t="shared" si="1"/>
        <v>1370</v>
      </c>
      <c r="K19" s="120" t="s">
        <v>81</v>
      </c>
    </row>
    <row r="20" spans="1:11" ht="24.75" customHeight="1">
      <c r="A20" s="41"/>
      <c r="B20" s="51">
        <v>13</v>
      </c>
      <c r="C20" s="121">
        <v>463</v>
      </c>
      <c r="D20" s="147"/>
      <c r="E20" s="148">
        <v>350</v>
      </c>
      <c r="F20" s="149">
        <v>700</v>
      </c>
      <c r="G20" s="150">
        <v>300</v>
      </c>
      <c r="H20" s="143">
        <f t="shared" si="0"/>
        <v>1350</v>
      </c>
      <c r="I20" s="151"/>
      <c r="J20" s="145">
        <f t="shared" si="1"/>
        <v>1350</v>
      </c>
      <c r="K20" s="120" t="s">
        <v>78</v>
      </c>
    </row>
    <row r="21" spans="1:11" ht="24.75" customHeight="1">
      <c r="A21" s="41"/>
      <c r="B21" s="51">
        <v>14</v>
      </c>
      <c r="C21" s="121">
        <v>370</v>
      </c>
      <c r="D21" s="147"/>
      <c r="E21" s="148"/>
      <c r="F21" s="149"/>
      <c r="G21" s="150"/>
      <c r="H21" s="143">
        <f t="shared" si="0"/>
        <v>0</v>
      </c>
      <c r="I21" s="151">
        <v>90</v>
      </c>
      <c r="J21" s="145">
        <f t="shared" si="1"/>
        <v>90</v>
      </c>
      <c r="K21" s="120"/>
    </row>
    <row r="22" spans="1:11" ht="24.75" customHeight="1">
      <c r="A22" s="41"/>
      <c r="B22" s="65">
        <v>15</v>
      </c>
      <c r="C22" s="152">
        <v>423</v>
      </c>
      <c r="D22" s="153"/>
      <c r="E22" s="154">
        <v>340</v>
      </c>
      <c r="F22" s="155">
        <v>1000</v>
      </c>
      <c r="G22" s="156"/>
      <c r="H22" s="157">
        <f t="shared" si="0"/>
        <v>1340</v>
      </c>
      <c r="I22" s="158"/>
      <c r="J22" s="145">
        <f t="shared" si="1"/>
        <v>1340</v>
      </c>
      <c r="K22" s="159" t="s">
        <v>45</v>
      </c>
    </row>
    <row r="23" spans="1:11" ht="31.5" customHeight="1">
      <c r="A23" s="73" t="s">
        <v>28</v>
      </c>
      <c r="B23" s="74" t="s">
        <v>29</v>
      </c>
      <c r="C23" s="74" t="s">
        <v>30</v>
      </c>
      <c r="D23" s="75" t="s">
        <v>31</v>
      </c>
      <c r="E23" s="76" t="s">
        <v>32</v>
      </c>
      <c r="F23" s="76"/>
      <c r="G23" s="76"/>
      <c r="H23" s="77" t="s">
        <v>33</v>
      </c>
      <c r="I23" s="77" t="s">
        <v>34</v>
      </c>
      <c r="J23" s="78" t="s">
        <v>35</v>
      </c>
      <c r="K23" s="79" t="s">
        <v>36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40" t="s">
        <v>37</v>
      </c>
      <c r="F25" s="34" t="s">
        <v>38</v>
      </c>
      <c r="G25" s="36" t="s">
        <v>39</v>
      </c>
      <c r="H25" s="77"/>
      <c r="I25" s="77"/>
      <c r="J25" s="78"/>
      <c r="K25" s="79"/>
    </row>
    <row r="26" spans="1:11" ht="24.75" customHeight="1">
      <c r="A26" s="80" t="s">
        <v>46</v>
      </c>
      <c r="B26" s="81">
        <v>16</v>
      </c>
      <c r="C26" s="24">
        <v>468</v>
      </c>
      <c r="D26" s="52"/>
      <c r="E26" s="140"/>
      <c r="F26" s="141">
        <v>510</v>
      </c>
      <c r="G26" s="142"/>
      <c r="H26" s="143">
        <f aca="true" t="shared" si="2" ref="H26:H35">SUM(E26:G26)</f>
        <v>510</v>
      </c>
      <c r="I26" s="144"/>
      <c r="J26" s="160">
        <f aca="true" t="shared" si="3" ref="J26:J35">H26+I26</f>
        <v>510</v>
      </c>
      <c r="K26" s="146" t="s">
        <v>45</v>
      </c>
    </row>
    <row r="27" spans="1:11" ht="24.75" customHeight="1">
      <c r="A27" s="80"/>
      <c r="B27" s="65">
        <v>17</v>
      </c>
      <c r="C27" s="24">
        <v>616</v>
      </c>
      <c r="D27" s="52"/>
      <c r="E27" s="140">
        <v>220</v>
      </c>
      <c r="F27" s="141">
        <v>500</v>
      </c>
      <c r="G27" s="142">
        <v>500</v>
      </c>
      <c r="H27" s="143">
        <f t="shared" si="2"/>
        <v>1220</v>
      </c>
      <c r="I27" s="144"/>
      <c r="J27" s="160">
        <f t="shared" si="3"/>
        <v>1220</v>
      </c>
      <c r="K27" s="146" t="s">
        <v>41</v>
      </c>
    </row>
    <row r="28" spans="1:11" ht="24.75" customHeight="1">
      <c r="A28" s="80"/>
      <c r="B28" s="51">
        <v>18</v>
      </c>
      <c r="C28" s="121">
        <v>876</v>
      </c>
      <c r="D28" s="147"/>
      <c r="E28" s="148">
        <v>560</v>
      </c>
      <c r="F28" s="149">
        <v>1000</v>
      </c>
      <c r="G28" s="150"/>
      <c r="H28" s="143">
        <f t="shared" si="2"/>
        <v>1560</v>
      </c>
      <c r="I28" s="151"/>
      <c r="J28" s="160">
        <f t="shared" si="3"/>
        <v>1560</v>
      </c>
      <c r="K28" s="120" t="s">
        <v>42</v>
      </c>
    </row>
    <row r="29" spans="1:11" ht="24.75" customHeight="1">
      <c r="A29" s="80"/>
      <c r="B29" s="51">
        <v>19</v>
      </c>
      <c r="C29" s="121">
        <v>463</v>
      </c>
      <c r="D29" s="147"/>
      <c r="E29" s="148">
        <v>360</v>
      </c>
      <c r="F29" s="149">
        <v>700</v>
      </c>
      <c r="G29" s="150">
        <v>300</v>
      </c>
      <c r="H29" s="143">
        <f t="shared" si="2"/>
        <v>1360</v>
      </c>
      <c r="I29" s="151"/>
      <c r="J29" s="160">
        <f t="shared" si="3"/>
        <v>1360</v>
      </c>
      <c r="K29" s="120" t="s">
        <v>81</v>
      </c>
    </row>
    <row r="30" spans="1:11" ht="24.75" customHeight="1">
      <c r="A30" s="80"/>
      <c r="B30" s="51">
        <v>20</v>
      </c>
      <c r="C30" s="121">
        <v>811</v>
      </c>
      <c r="D30" s="147"/>
      <c r="E30" s="148"/>
      <c r="F30" s="149"/>
      <c r="G30" s="150"/>
      <c r="H30" s="143">
        <f t="shared" si="2"/>
        <v>0</v>
      </c>
      <c r="I30" s="151">
        <v>600</v>
      </c>
      <c r="J30" s="160">
        <f t="shared" si="3"/>
        <v>600</v>
      </c>
      <c r="K30" s="120"/>
    </row>
    <row r="31" spans="1:11" ht="24.75" customHeight="1">
      <c r="A31" s="80"/>
      <c r="B31" s="51">
        <v>21</v>
      </c>
      <c r="C31" s="121">
        <v>616</v>
      </c>
      <c r="D31" s="147"/>
      <c r="E31" s="148">
        <v>680</v>
      </c>
      <c r="F31" s="149">
        <v>1500</v>
      </c>
      <c r="G31" s="150">
        <v>500</v>
      </c>
      <c r="H31" s="143">
        <f t="shared" si="2"/>
        <v>2680</v>
      </c>
      <c r="I31" s="151"/>
      <c r="J31" s="160">
        <f t="shared" si="3"/>
        <v>2680</v>
      </c>
      <c r="K31" s="120" t="s">
        <v>45</v>
      </c>
    </row>
    <row r="32" spans="1:11" ht="24.75" customHeight="1">
      <c r="A32" s="80"/>
      <c r="B32" s="51">
        <v>22</v>
      </c>
      <c r="C32" s="121">
        <v>613</v>
      </c>
      <c r="D32" s="147"/>
      <c r="E32" s="148">
        <v>600</v>
      </c>
      <c r="F32" s="149">
        <v>1000</v>
      </c>
      <c r="G32" s="150">
        <v>1000</v>
      </c>
      <c r="H32" s="143">
        <f t="shared" si="2"/>
        <v>2600</v>
      </c>
      <c r="I32" s="151"/>
      <c r="J32" s="160">
        <f t="shared" si="3"/>
        <v>2600</v>
      </c>
      <c r="K32" s="120" t="s">
        <v>42</v>
      </c>
    </row>
    <row r="33" spans="1:11" ht="24.75" customHeight="1">
      <c r="A33" s="80"/>
      <c r="B33" s="51">
        <v>23</v>
      </c>
      <c r="C33" s="121">
        <v>811</v>
      </c>
      <c r="D33" s="147"/>
      <c r="E33" s="148"/>
      <c r="F33" s="149"/>
      <c r="G33" s="150"/>
      <c r="H33" s="143">
        <f t="shared" si="2"/>
        <v>0</v>
      </c>
      <c r="I33" s="151">
        <v>840</v>
      </c>
      <c r="J33" s="160">
        <f t="shared" si="3"/>
        <v>840</v>
      </c>
      <c r="K33" s="120"/>
    </row>
    <row r="34" spans="1:11" ht="24.75" customHeight="1">
      <c r="A34" s="80"/>
      <c r="B34" s="51">
        <v>24</v>
      </c>
      <c r="C34" s="121">
        <v>463</v>
      </c>
      <c r="D34" s="147"/>
      <c r="E34" s="148">
        <v>160</v>
      </c>
      <c r="F34" s="149">
        <v>700</v>
      </c>
      <c r="G34" s="150">
        <v>300</v>
      </c>
      <c r="H34" s="143">
        <f t="shared" si="2"/>
        <v>1160</v>
      </c>
      <c r="I34" s="151"/>
      <c r="J34" s="160">
        <f t="shared" si="3"/>
        <v>1160</v>
      </c>
      <c r="K34" s="120" t="s">
        <v>81</v>
      </c>
    </row>
    <row r="35" spans="1:11" ht="24.75" customHeight="1">
      <c r="A35" s="80"/>
      <c r="B35" s="65">
        <v>25</v>
      </c>
      <c r="C35" s="152">
        <v>616</v>
      </c>
      <c r="D35" s="153"/>
      <c r="E35" s="154">
        <v>400</v>
      </c>
      <c r="F35" s="155">
        <v>500</v>
      </c>
      <c r="G35" s="156">
        <v>110</v>
      </c>
      <c r="H35" s="143">
        <f t="shared" si="2"/>
        <v>1010</v>
      </c>
      <c r="I35" s="158"/>
      <c r="J35" s="160">
        <f t="shared" si="3"/>
        <v>1010</v>
      </c>
      <c r="K35" s="159" t="s">
        <v>45</v>
      </c>
    </row>
    <row r="36" spans="1:11" ht="31.5" customHeight="1">
      <c r="A36" s="73" t="s">
        <v>28</v>
      </c>
      <c r="B36" s="74" t="s">
        <v>29</v>
      </c>
      <c r="C36" s="74" t="s">
        <v>30</v>
      </c>
      <c r="D36" s="75" t="s">
        <v>31</v>
      </c>
      <c r="E36" s="76" t="s">
        <v>32</v>
      </c>
      <c r="F36" s="76"/>
      <c r="G36" s="76"/>
      <c r="H36" s="77" t="s">
        <v>33</v>
      </c>
      <c r="I36" s="77" t="s">
        <v>34</v>
      </c>
      <c r="J36" s="83" t="s">
        <v>35</v>
      </c>
      <c r="K36" s="79" t="s">
        <v>36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40" t="s">
        <v>37</v>
      </c>
      <c r="F38" s="34" t="s">
        <v>38</v>
      </c>
      <c r="G38" s="36" t="s">
        <v>39</v>
      </c>
      <c r="H38" s="77"/>
      <c r="I38" s="77"/>
      <c r="J38" s="83"/>
      <c r="K38" s="79"/>
    </row>
    <row r="39" spans="1:11" ht="24.75" customHeight="1">
      <c r="A39" s="41" t="s">
        <v>48</v>
      </c>
      <c r="B39" s="42">
        <v>26</v>
      </c>
      <c r="C39" s="161">
        <v>613</v>
      </c>
      <c r="D39" s="162"/>
      <c r="E39" s="163">
        <v>430</v>
      </c>
      <c r="F39" s="164">
        <v>700</v>
      </c>
      <c r="G39" s="165">
        <v>300</v>
      </c>
      <c r="H39" s="166">
        <f aca="true" t="shared" si="4" ref="H39:H48">SUM(E39:G39)</f>
        <v>1430</v>
      </c>
      <c r="I39" s="167"/>
      <c r="J39" s="168">
        <f aca="true" t="shared" si="5" ref="J39:J48">H39+I39</f>
        <v>1430</v>
      </c>
      <c r="K39" s="169" t="s">
        <v>45</v>
      </c>
    </row>
    <row r="40" spans="1:11" ht="24.75" customHeight="1">
      <c r="A40" s="41"/>
      <c r="B40" s="65">
        <v>27</v>
      </c>
      <c r="C40" s="121">
        <v>616</v>
      </c>
      <c r="D40" s="147"/>
      <c r="E40" s="148"/>
      <c r="F40" s="149">
        <v>1080</v>
      </c>
      <c r="G40" s="150"/>
      <c r="H40" s="166">
        <f t="shared" si="4"/>
        <v>1080</v>
      </c>
      <c r="I40" s="151"/>
      <c r="J40" s="168">
        <f t="shared" si="5"/>
        <v>1080</v>
      </c>
      <c r="K40" s="120" t="s">
        <v>42</v>
      </c>
    </row>
    <row r="41" spans="1:11" ht="24.75" customHeight="1">
      <c r="A41" s="41"/>
      <c r="B41" s="51">
        <v>28</v>
      </c>
      <c r="C41" s="121">
        <v>613</v>
      </c>
      <c r="D41" s="147"/>
      <c r="E41" s="148">
        <v>410</v>
      </c>
      <c r="F41" s="149">
        <v>700</v>
      </c>
      <c r="G41" s="150">
        <v>300</v>
      </c>
      <c r="H41" s="166">
        <f t="shared" si="4"/>
        <v>1410</v>
      </c>
      <c r="I41" s="151"/>
      <c r="J41" s="168">
        <f t="shared" si="5"/>
        <v>1410</v>
      </c>
      <c r="K41" s="120" t="s">
        <v>45</v>
      </c>
    </row>
    <row r="42" spans="1:11" ht="24.75" customHeight="1">
      <c r="A42" s="41"/>
      <c r="B42" s="51">
        <v>29</v>
      </c>
      <c r="C42" s="121">
        <v>616</v>
      </c>
      <c r="D42" s="147"/>
      <c r="E42" s="148"/>
      <c r="F42" s="149">
        <v>800</v>
      </c>
      <c r="G42" s="150"/>
      <c r="H42" s="166">
        <f t="shared" si="4"/>
        <v>800</v>
      </c>
      <c r="I42" s="151"/>
      <c r="J42" s="168">
        <f t="shared" si="5"/>
        <v>800</v>
      </c>
      <c r="K42" s="120" t="s">
        <v>42</v>
      </c>
    </row>
    <row r="43" spans="1:11" ht="24.75" customHeight="1">
      <c r="A43" s="41"/>
      <c r="B43" s="51">
        <v>30</v>
      </c>
      <c r="C43" s="121"/>
      <c r="D43" s="147"/>
      <c r="E43" s="148"/>
      <c r="F43" s="149"/>
      <c r="G43" s="150"/>
      <c r="H43" s="166">
        <f t="shared" si="4"/>
        <v>0</v>
      </c>
      <c r="I43" s="151"/>
      <c r="J43" s="168">
        <f t="shared" si="5"/>
        <v>0</v>
      </c>
      <c r="K43" s="120"/>
    </row>
    <row r="44" spans="1:11" ht="24.75" customHeight="1">
      <c r="A44" s="41"/>
      <c r="B44" s="51">
        <v>31</v>
      </c>
      <c r="C44" s="121"/>
      <c r="D44" s="147"/>
      <c r="E44" s="148"/>
      <c r="F44" s="149"/>
      <c r="G44" s="150"/>
      <c r="H44" s="166">
        <f t="shared" si="4"/>
        <v>0</v>
      </c>
      <c r="I44" s="151"/>
      <c r="J44" s="168">
        <f t="shared" si="5"/>
        <v>0</v>
      </c>
      <c r="K44" s="120"/>
    </row>
    <row r="45" spans="1:11" ht="24.75" customHeight="1">
      <c r="A45" s="41"/>
      <c r="B45" s="51">
        <v>32</v>
      </c>
      <c r="C45" s="121"/>
      <c r="D45" s="147"/>
      <c r="E45" s="148"/>
      <c r="F45" s="149"/>
      <c r="G45" s="150"/>
      <c r="H45" s="166">
        <f t="shared" si="4"/>
        <v>0</v>
      </c>
      <c r="I45" s="151"/>
      <c r="J45" s="168">
        <f t="shared" si="5"/>
        <v>0</v>
      </c>
      <c r="K45" s="120"/>
    </row>
    <row r="46" spans="1:11" ht="24.75" customHeight="1">
      <c r="A46" s="41"/>
      <c r="B46" s="51">
        <v>33</v>
      </c>
      <c r="C46" s="121"/>
      <c r="D46" s="147"/>
      <c r="E46" s="148"/>
      <c r="F46" s="149"/>
      <c r="G46" s="150"/>
      <c r="H46" s="166">
        <f t="shared" si="4"/>
        <v>0</v>
      </c>
      <c r="I46" s="151"/>
      <c r="J46" s="168">
        <f t="shared" si="5"/>
        <v>0</v>
      </c>
      <c r="K46" s="120"/>
    </row>
    <row r="47" spans="1:11" ht="24.75" customHeight="1">
      <c r="A47" s="41"/>
      <c r="B47" s="92">
        <v>34</v>
      </c>
      <c r="C47" s="152"/>
      <c r="D47" s="153"/>
      <c r="E47" s="148"/>
      <c r="F47" s="149"/>
      <c r="G47" s="150"/>
      <c r="H47" s="166">
        <f t="shared" si="4"/>
        <v>0</v>
      </c>
      <c r="I47" s="151"/>
      <c r="J47" s="168">
        <f t="shared" si="5"/>
        <v>0</v>
      </c>
      <c r="K47" s="120"/>
    </row>
    <row r="48" spans="1:11" ht="24.75" customHeight="1">
      <c r="A48" s="41"/>
      <c r="B48" s="65">
        <v>35</v>
      </c>
      <c r="C48" s="152"/>
      <c r="D48" s="153"/>
      <c r="E48" s="154"/>
      <c r="F48" s="155"/>
      <c r="G48" s="156"/>
      <c r="H48" s="166">
        <f t="shared" si="4"/>
        <v>0</v>
      </c>
      <c r="I48" s="158"/>
      <c r="J48" s="168">
        <f t="shared" si="5"/>
        <v>0</v>
      </c>
      <c r="K48" s="159"/>
    </row>
    <row r="49" spans="1:11" ht="30" customHeight="1">
      <c r="A49" s="93" t="s">
        <v>49</v>
      </c>
      <c r="B49" s="93"/>
      <c r="C49" s="93"/>
      <c r="D49" s="93"/>
      <c r="E49" s="94">
        <f>SUM(E8:E48)</f>
        <v>10990</v>
      </c>
      <c r="F49" s="95"/>
      <c r="G49" s="95"/>
      <c r="H49" s="95"/>
      <c r="I49" s="95"/>
      <c r="J49" s="95"/>
      <c r="K49" s="95"/>
    </row>
    <row r="50" spans="1:11" ht="28.5" customHeight="1">
      <c r="A50" s="93" t="s">
        <v>50</v>
      </c>
      <c r="B50" s="93"/>
      <c r="C50" s="93"/>
      <c r="D50" s="93"/>
      <c r="E50" s="93"/>
      <c r="F50" s="94">
        <f>SUM(F8:F48)</f>
        <v>23800</v>
      </c>
      <c r="G50" s="95"/>
      <c r="H50" s="95"/>
      <c r="I50" s="95"/>
      <c r="J50" s="95"/>
      <c r="K50" s="95"/>
    </row>
    <row r="51" spans="1:11" ht="24.75" customHeight="1">
      <c r="A51" s="93" t="s">
        <v>51</v>
      </c>
      <c r="B51" s="93"/>
      <c r="C51" s="93"/>
      <c r="D51" s="93"/>
      <c r="E51" s="93"/>
      <c r="F51" s="93"/>
      <c r="G51" s="96">
        <f>SUM(G8:G48)</f>
        <v>7220</v>
      </c>
      <c r="H51" s="95"/>
      <c r="I51" s="95"/>
      <c r="J51" s="95"/>
      <c r="K51" s="95"/>
    </row>
    <row r="52" spans="1:11" ht="28.5" customHeight="1">
      <c r="A52" s="93" t="s">
        <v>52</v>
      </c>
      <c r="B52" s="93"/>
      <c r="C52" s="93"/>
      <c r="D52" s="93"/>
      <c r="E52" s="93"/>
      <c r="F52" s="93"/>
      <c r="G52" s="93"/>
      <c r="H52" s="97">
        <f>SUM(H8:H48)</f>
        <v>42010</v>
      </c>
      <c r="I52" s="95"/>
      <c r="J52" s="95"/>
      <c r="K52" s="95"/>
    </row>
    <row r="53" spans="1:11" ht="24.75" customHeight="1">
      <c r="A53" s="93" t="s">
        <v>53</v>
      </c>
      <c r="B53" s="93"/>
      <c r="C53" s="93"/>
      <c r="D53" s="93"/>
      <c r="E53" s="93"/>
      <c r="F53" s="93"/>
      <c r="G53" s="93"/>
      <c r="H53" s="93"/>
      <c r="I53" s="98">
        <f>SUM(I8:I48)</f>
        <v>2420</v>
      </c>
      <c r="J53" s="95"/>
      <c r="K53" s="95"/>
    </row>
    <row r="54" spans="1:11" ht="23.25" customHeight="1">
      <c r="A54" s="93" t="s">
        <v>54</v>
      </c>
      <c r="B54" s="93"/>
      <c r="C54" s="93"/>
      <c r="D54" s="93"/>
      <c r="E54" s="93"/>
      <c r="F54" s="93"/>
      <c r="G54" s="93"/>
      <c r="H54" s="93"/>
      <c r="I54" s="93"/>
      <c r="J54" s="99">
        <f>SUM(J8:J48)</f>
        <v>44430</v>
      </c>
      <c r="K54" s="100"/>
    </row>
    <row r="55" ht="15" customHeight="1"/>
    <row r="56" spans="1:15" ht="29.25" customHeight="1">
      <c r="A56" s="23" t="s">
        <v>55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8" customFormat="1" ht="26.25" customHeight="1">
      <c r="A57" s="101" t="s">
        <v>56</v>
      </c>
      <c r="B57" s="102" t="s">
        <v>30</v>
      </c>
      <c r="C57" s="103" t="s">
        <v>31</v>
      </c>
      <c r="D57" s="104" t="s">
        <v>57</v>
      </c>
      <c r="E57" s="104"/>
      <c r="F57" s="104"/>
      <c r="G57" s="105" t="s">
        <v>58</v>
      </c>
      <c r="H57" s="105"/>
      <c r="I57" s="105"/>
      <c r="J57" s="106" t="s">
        <v>59</v>
      </c>
      <c r="K57" s="106"/>
      <c r="L57" s="106"/>
      <c r="M57" s="102" t="s">
        <v>60</v>
      </c>
      <c r="N57" s="107"/>
    </row>
    <row r="58" spans="1:14" s="108" customFormat="1" ht="55.5" customHeight="1">
      <c r="A58" s="101"/>
      <c r="B58" s="102"/>
      <c r="C58" s="103"/>
      <c r="D58" s="109" t="s">
        <v>61</v>
      </c>
      <c r="E58" s="110" t="s">
        <v>62</v>
      </c>
      <c r="F58" s="111" t="s">
        <v>63</v>
      </c>
      <c r="G58" s="112" t="s">
        <v>61</v>
      </c>
      <c r="H58" s="110" t="s">
        <v>62</v>
      </c>
      <c r="I58" s="113" t="s">
        <v>64</v>
      </c>
      <c r="J58" s="114" t="s">
        <v>61</v>
      </c>
      <c r="K58" s="110" t="s">
        <v>62</v>
      </c>
      <c r="L58" s="115" t="s">
        <v>65</v>
      </c>
      <c r="M58" s="102"/>
      <c r="N58" s="107"/>
    </row>
    <row r="59" spans="1:13" ht="24.75" customHeight="1">
      <c r="A59" s="116">
        <v>1</v>
      </c>
      <c r="B59" s="117"/>
      <c r="C59" s="118"/>
      <c r="D59" s="119"/>
      <c r="E59" s="120"/>
      <c r="F59" s="121"/>
      <c r="G59" s="122"/>
      <c r="H59" s="121"/>
      <c r="I59" s="123"/>
      <c r="J59" s="120"/>
      <c r="K59" s="121"/>
      <c r="L59" s="124"/>
      <c r="M59" s="117"/>
    </row>
    <row r="60" spans="1:13" ht="24.75" customHeight="1">
      <c r="A60" s="116">
        <v>2</v>
      </c>
      <c r="B60" s="117"/>
      <c r="C60" s="118"/>
      <c r="D60" s="119"/>
      <c r="E60" s="120"/>
      <c r="F60" s="121"/>
      <c r="G60" s="122"/>
      <c r="H60" s="121"/>
      <c r="I60" s="123"/>
      <c r="J60" s="120"/>
      <c r="K60" s="121"/>
      <c r="L60" s="124"/>
      <c r="M60" s="117"/>
    </row>
    <row r="61" spans="1:13" ht="24.75" customHeight="1">
      <c r="A61" s="116">
        <v>3</v>
      </c>
      <c r="B61" s="117"/>
      <c r="C61" s="118"/>
      <c r="D61" s="119"/>
      <c r="E61" s="120"/>
      <c r="F61" s="121"/>
      <c r="G61" s="122"/>
      <c r="H61" s="121"/>
      <c r="I61" s="123"/>
      <c r="J61" s="120"/>
      <c r="K61" s="121"/>
      <c r="L61" s="124"/>
      <c r="M61" s="117"/>
    </row>
    <row r="62" spans="1:13" ht="24.75" customHeight="1">
      <c r="A62" s="116">
        <v>4</v>
      </c>
      <c r="B62" s="117"/>
      <c r="C62" s="118"/>
      <c r="D62" s="119"/>
      <c r="E62" s="120"/>
      <c r="F62" s="121"/>
      <c r="G62" s="122"/>
      <c r="H62" s="121"/>
      <c r="I62" s="123"/>
      <c r="J62" s="120"/>
      <c r="K62" s="121"/>
      <c r="L62" s="124"/>
      <c r="M62" s="117"/>
    </row>
    <row r="63" spans="1:13" ht="24.75" customHeight="1">
      <c r="A63" s="116">
        <v>5</v>
      </c>
      <c r="B63" s="117"/>
      <c r="C63" s="118"/>
      <c r="D63" s="119"/>
      <c r="E63" s="120"/>
      <c r="F63" s="121"/>
      <c r="G63" s="122"/>
      <c r="H63" s="121"/>
      <c r="I63" s="123"/>
      <c r="J63" s="120"/>
      <c r="K63" s="121"/>
      <c r="L63" s="124"/>
      <c r="M63" s="117"/>
    </row>
    <row r="64" spans="1:13" ht="24.75" customHeight="1">
      <c r="A64" s="116">
        <v>6</v>
      </c>
      <c r="B64" s="117"/>
      <c r="C64" s="118"/>
      <c r="D64" s="119"/>
      <c r="E64" s="120"/>
      <c r="F64" s="121"/>
      <c r="G64" s="122"/>
      <c r="H64" s="121"/>
      <c r="I64" s="123"/>
      <c r="J64" s="120"/>
      <c r="K64" s="121"/>
      <c r="L64" s="124"/>
      <c r="M64" s="117"/>
    </row>
    <row r="65" spans="1:13" ht="24.75" customHeight="1">
      <c r="A65" s="116">
        <v>7</v>
      </c>
      <c r="B65" s="117"/>
      <c r="C65" s="118"/>
      <c r="D65" s="119"/>
      <c r="E65" s="120"/>
      <c r="F65" s="121"/>
      <c r="G65" s="122"/>
      <c r="H65" s="121"/>
      <c r="I65" s="123"/>
      <c r="J65" s="120"/>
      <c r="K65" s="121"/>
      <c r="L65" s="124"/>
      <c r="M65" s="117"/>
    </row>
    <row r="66" spans="1:13" ht="24.75" customHeight="1">
      <c r="A66" s="116">
        <v>8</v>
      </c>
      <c r="B66" s="117"/>
      <c r="C66" s="118"/>
      <c r="D66" s="119"/>
      <c r="E66" s="120"/>
      <c r="F66" s="121"/>
      <c r="G66" s="122"/>
      <c r="H66" s="121"/>
      <c r="I66" s="123"/>
      <c r="J66" s="120"/>
      <c r="K66" s="121"/>
      <c r="L66" s="124"/>
      <c r="M66" s="117"/>
    </row>
    <row r="67" spans="1:13" ht="24.75" customHeight="1">
      <c r="A67" s="116">
        <v>9</v>
      </c>
      <c r="B67" s="117"/>
      <c r="C67" s="118"/>
      <c r="D67" s="119"/>
      <c r="E67" s="120"/>
      <c r="F67" s="121"/>
      <c r="G67" s="122"/>
      <c r="H67" s="121"/>
      <c r="I67" s="123"/>
      <c r="J67" s="120"/>
      <c r="K67" s="121"/>
      <c r="L67" s="124"/>
      <c r="M67" s="117"/>
    </row>
    <row r="68" spans="1:13" ht="24.75" customHeight="1">
      <c r="A68" s="116">
        <v>10</v>
      </c>
      <c r="B68" s="117"/>
      <c r="C68" s="118"/>
      <c r="D68" s="119"/>
      <c r="E68" s="120"/>
      <c r="F68" s="121"/>
      <c r="G68" s="122"/>
      <c r="H68" s="121"/>
      <c r="I68" s="123"/>
      <c r="J68" s="120"/>
      <c r="K68" s="121"/>
      <c r="L68" s="124"/>
      <c r="M68" s="117"/>
    </row>
    <row r="69" spans="1:13" ht="24.75" customHeight="1">
      <c r="A69" s="116">
        <v>11</v>
      </c>
      <c r="B69" s="117"/>
      <c r="C69" s="118"/>
      <c r="D69" s="119"/>
      <c r="E69" s="120"/>
      <c r="F69" s="121"/>
      <c r="G69" s="122"/>
      <c r="H69" s="121"/>
      <c r="I69" s="123"/>
      <c r="J69" s="120"/>
      <c r="K69" s="121"/>
      <c r="L69" s="124"/>
      <c r="M69" s="117"/>
    </row>
    <row r="70" spans="1:13" ht="24.75" customHeight="1">
      <c r="A70" s="116">
        <v>12</v>
      </c>
      <c r="B70" s="117"/>
      <c r="C70" s="118"/>
      <c r="D70" s="119"/>
      <c r="E70" s="120"/>
      <c r="F70" s="121"/>
      <c r="G70" s="122"/>
      <c r="H70" s="121"/>
      <c r="I70" s="123"/>
      <c r="J70" s="120"/>
      <c r="K70" s="121"/>
      <c r="L70" s="124"/>
      <c r="M70" s="117"/>
    </row>
    <row r="71" spans="1:13" ht="24.75" customHeight="1">
      <c r="A71" s="116">
        <v>13</v>
      </c>
      <c r="B71" s="117"/>
      <c r="C71" s="118"/>
      <c r="D71" s="119"/>
      <c r="E71" s="120"/>
      <c r="F71" s="121"/>
      <c r="G71" s="122"/>
      <c r="H71" s="121"/>
      <c r="I71" s="123"/>
      <c r="J71" s="120"/>
      <c r="K71" s="121"/>
      <c r="L71" s="124"/>
      <c r="M71" s="117"/>
    </row>
    <row r="72" spans="1:13" ht="24.75" customHeight="1">
      <c r="A72" s="116">
        <v>14</v>
      </c>
      <c r="B72" s="117"/>
      <c r="C72" s="118"/>
      <c r="D72" s="119"/>
      <c r="E72" s="120"/>
      <c r="F72" s="121"/>
      <c r="G72" s="122"/>
      <c r="H72" s="121"/>
      <c r="I72" s="123"/>
      <c r="J72" s="120"/>
      <c r="K72" s="121"/>
      <c r="L72" s="124"/>
      <c r="M72" s="117"/>
    </row>
    <row r="73" spans="1:13" ht="24.75" customHeight="1">
      <c r="A73" s="116">
        <v>15</v>
      </c>
      <c r="B73" s="117"/>
      <c r="C73" s="118"/>
      <c r="D73" s="119"/>
      <c r="E73" s="120"/>
      <c r="F73" s="121"/>
      <c r="G73" s="122"/>
      <c r="H73" s="121"/>
      <c r="I73" s="123"/>
      <c r="J73" s="120"/>
      <c r="K73" s="121"/>
      <c r="L73" s="124"/>
      <c r="M73" s="117"/>
    </row>
    <row r="74" spans="1:10" ht="24.75" customHeight="1">
      <c r="A74" s="12" t="s">
        <v>66</v>
      </c>
      <c r="B74" s="12"/>
      <c r="C74" s="12"/>
      <c r="D74" s="12"/>
      <c r="E74" s="12"/>
      <c r="F74" s="12"/>
      <c r="G74" s="12"/>
      <c r="H74" s="12"/>
      <c r="I74" s="12"/>
      <c r="J74" s="125">
        <f>(SUM(D59:D73)/1000)+(SUM(G59:G73)/1000)+(SUM(J59:J73)/1000)</f>
        <v>0</v>
      </c>
    </row>
    <row r="75" spans="1:10" ht="24.75" customHeight="1">
      <c r="A75" s="12" t="s">
        <v>67</v>
      </c>
      <c r="B75" s="12"/>
      <c r="C75" s="12"/>
      <c r="D75" s="12"/>
      <c r="E75" s="12"/>
      <c r="F75" s="12"/>
      <c r="G75" s="12"/>
      <c r="H75" s="12"/>
      <c r="I75" s="12"/>
      <c r="J75" s="125">
        <f>(SUM(E59:E73))+(SUM(H59:H73))+(SUM(K59:K73))</f>
        <v>0</v>
      </c>
    </row>
    <row r="76" spans="1:10" ht="24.75" customHeight="1">
      <c r="A76" s="12" t="s">
        <v>68</v>
      </c>
      <c r="B76" s="12"/>
      <c r="C76" s="12"/>
      <c r="D76" s="12"/>
      <c r="E76" s="12"/>
      <c r="F76" s="12"/>
      <c r="G76" s="12"/>
      <c r="H76" s="12"/>
      <c r="I76" s="12"/>
      <c r="J76" s="125">
        <f>(SUM(F59:F73))+(SUM(I59:I73))+(SUM(L59:L73))</f>
        <v>0</v>
      </c>
    </row>
    <row r="79" spans="1:15" ht="29.25" customHeight="1">
      <c r="A79" s="23" t="s">
        <v>69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8" customFormat="1" ht="26.25" customHeight="1">
      <c r="A80" s="101" t="s">
        <v>56</v>
      </c>
      <c r="B80" s="102" t="s">
        <v>30</v>
      </c>
      <c r="C80" s="103" t="s">
        <v>31</v>
      </c>
      <c r="D80" s="104" t="s">
        <v>57</v>
      </c>
      <c r="E80" s="104"/>
      <c r="F80" s="104"/>
      <c r="G80" s="105" t="s">
        <v>58</v>
      </c>
      <c r="H80" s="105"/>
      <c r="I80" s="105"/>
      <c r="J80" s="106" t="s">
        <v>59</v>
      </c>
      <c r="K80" s="106"/>
      <c r="L80" s="106"/>
      <c r="M80" s="102" t="s">
        <v>60</v>
      </c>
      <c r="N80" s="107"/>
    </row>
    <row r="81" spans="1:14" s="108" customFormat="1" ht="55.5" customHeight="1">
      <c r="A81" s="101"/>
      <c r="B81" s="102"/>
      <c r="C81" s="103"/>
      <c r="D81" s="109" t="s">
        <v>61</v>
      </c>
      <c r="E81" s="110" t="s">
        <v>62</v>
      </c>
      <c r="F81" s="111" t="s">
        <v>63</v>
      </c>
      <c r="G81" s="112" t="s">
        <v>61</v>
      </c>
      <c r="H81" s="110" t="s">
        <v>62</v>
      </c>
      <c r="I81" s="113" t="s">
        <v>64</v>
      </c>
      <c r="J81" s="114" t="s">
        <v>61</v>
      </c>
      <c r="K81" s="110" t="s">
        <v>62</v>
      </c>
      <c r="L81" s="115" t="s">
        <v>65</v>
      </c>
      <c r="M81" s="102"/>
      <c r="N81" s="107"/>
    </row>
    <row r="82" spans="1:13" ht="24.75" customHeight="1">
      <c r="A82" s="116">
        <v>1</v>
      </c>
      <c r="B82" s="117">
        <v>847</v>
      </c>
      <c r="C82" s="118"/>
      <c r="D82" s="119">
        <v>2360</v>
      </c>
      <c r="E82" s="120"/>
      <c r="F82" s="121"/>
      <c r="G82" s="122">
        <v>2470</v>
      </c>
      <c r="H82" s="121"/>
      <c r="I82" s="123"/>
      <c r="J82" s="120"/>
      <c r="K82" s="121"/>
      <c r="L82" s="124"/>
      <c r="M82" s="117"/>
    </row>
    <row r="83" spans="1:13" ht="24.75" customHeight="1">
      <c r="A83" s="116">
        <v>2</v>
      </c>
      <c r="B83" s="117">
        <v>873</v>
      </c>
      <c r="C83" s="118"/>
      <c r="D83" s="119">
        <v>2730</v>
      </c>
      <c r="E83" s="120"/>
      <c r="F83" s="121"/>
      <c r="G83" s="122"/>
      <c r="H83" s="121"/>
      <c r="I83" s="123"/>
      <c r="J83" s="120"/>
      <c r="K83" s="121"/>
      <c r="L83" s="124"/>
      <c r="M83" s="117"/>
    </row>
    <row r="84" spans="1:13" ht="24.75" customHeight="1">
      <c r="A84" s="116">
        <v>3</v>
      </c>
      <c r="B84" s="117">
        <v>873</v>
      </c>
      <c r="C84" s="118"/>
      <c r="D84" s="119">
        <v>3430</v>
      </c>
      <c r="E84" s="120"/>
      <c r="F84" s="121"/>
      <c r="G84" s="122">
        <v>1480</v>
      </c>
      <c r="H84" s="121"/>
      <c r="I84" s="123"/>
      <c r="J84" s="120">
        <v>3550</v>
      </c>
      <c r="K84" s="121"/>
      <c r="L84" s="124"/>
      <c r="M84" s="117"/>
    </row>
    <row r="85" spans="1:13" ht="24.75" customHeight="1">
      <c r="A85" s="116">
        <v>4</v>
      </c>
      <c r="B85" s="117">
        <v>847</v>
      </c>
      <c r="C85" s="118"/>
      <c r="D85" s="119">
        <v>2950</v>
      </c>
      <c r="E85" s="120"/>
      <c r="F85" s="121"/>
      <c r="G85" s="122">
        <v>1920</v>
      </c>
      <c r="H85" s="121"/>
      <c r="I85" s="123"/>
      <c r="J85" s="120">
        <v>3790</v>
      </c>
      <c r="K85" s="121"/>
      <c r="L85" s="124"/>
      <c r="M85" s="117"/>
    </row>
    <row r="86" spans="1:13" ht="24.75" customHeight="1">
      <c r="A86" s="116">
        <v>5</v>
      </c>
      <c r="B86" s="117"/>
      <c r="C86" s="118"/>
      <c r="D86" s="119"/>
      <c r="E86" s="120"/>
      <c r="F86" s="121"/>
      <c r="G86" s="122"/>
      <c r="H86" s="121"/>
      <c r="I86" s="123"/>
      <c r="J86" s="120"/>
      <c r="K86" s="121"/>
      <c r="L86" s="124"/>
      <c r="M86" s="117"/>
    </row>
    <row r="87" spans="1:13" ht="24.75" customHeight="1">
      <c r="A87" s="116">
        <v>6</v>
      </c>
      <c r="B87" s="117"/>
      <c r="C87" s="118"/>
      <c r="D87" s="119"/>
      <c r="E87" s="120"/>
      <c r="F87" s="121"/>
      <c r="G87" s="122"/>
      <c r="H87" s="121"/>
      <c r="I87" s="123"/>
      <c r="J87" s="120"/>
      <c r="K87" s="121"/>
      <c r="L87" s="124"/>
      <c r="M87" s="117"/>
    </row>
    <row r="88" spans="1:13" ht="24.75" customHeight="1">
      <c r="A88" s="116">
        <v>7</v>
      </c>
      <c r="B88" s="117"/>
      <c r="C88" s="118"/>
      <c r="D88" s="119"/>
      <c r="E88" s="120"/>
      <c r="F88" s="121"/>
      <c r="G88" s="122"/>
      <c r="H88" s="121"/>
      <c r="I88" s="123"/>
      <c r="J88" s="120"/>
      <c r="K88" s="121"/>
      <c r="L88" s="124"/>
      <c r="M88" s="117"/>
    </row>
    <row r="89" spans="1:13" ht="24.75" customHeight="1">
      <c r="A89" s="116">
        <v>8</v>
      </c>
      <c r="B89" s="117"/>
      <c r="C89" s="118"/>
      <c r="D89" s="119"/>
      <c r="E89" s="120"/>
      <c r="F89" s="121"/>
      <c r="G89" s="122"/>
      <c r="H89" s="121"/>
      <c r="I89" s="123"/>
      <c r="J89" s="120"/>
      <c r="K89" s="121"/>
      <c r="L89" s="124"/>
      <c r="M89" s="117"/>
    </row>
    <row r="90" spans="1:13" ht="24.75" customHeight="1">
      <c r="A90" s="116">
        <v>9</v>
      </c>
      <c r="B90" s="117"/>
      <c r="C90" s="118"/>
      <c r="D90" s="119"/>
      <c r="E90" s="120"/>
      <c r="F90" s="121"/>
      <c r="G90" s="122"/>
      <c r="H90" s="121"/>
      <c r="I90" s="123"/>
      <c r="J90" s="120"/>
      <c r="K90" s="121"/>
      <c r="L90" s="124"/>
      <c r="M90" s="117"/>
    </row>
    <row r="91" spans="1:13" ht="24.75" customHeight="1">
      <c r="A91" s="116">
        <v>10</v>
      </c>
      <c r="B91" s="117"/>
      <c r="C91" s="118"/>
      <c r="D91" s="119"/>
      <c r="E91" s="120"/>
      <c r="F91" s="121"/>
      <c r="G91" s="122"/>
      <c r="H91" s="121"/>
      <c r="I91" s="123"/>
      <c r="J91" s="120"/>
      <c r="K91" s="121"/>
      <c r="L91" s="124"/>
      <c r="M91" s="117"/>
    </row>
    <row r="92" spans="1:13" ht="24.75" customHeight="1">
      <c r="A92" s="116">
        <v>11</v>
      </c>
      <c r="B92" s="117"/>
      <c r="C92" s="118"/>
      <c r="D92" s="119"/>
      <c r="E92" s="120"/>
      <c r="F92" s="121"/>
      <c r="G92" s="122"/>
      <c r="H92" s="121"/>
      <c r="I92" s="123"/>
      <c r="J92" s="120"/>
      <c r="K92" s="121"/>
      <c r="L92" s="124"/>
      <c r="M92" s="117"/>
    </row>
    <row r="93" spans="1:13" ht="24.75" customHeight="1">
      <c r="A93" s="116">
        <v>12</v>
      </c>
      <c r="B93" s="117"/>
      <c r="C93" s="118"/>
      <c r="D93" s="119"/>
      <c r="E93" s="120"/>
      <c r="F93" s="121"/>
      <c r="G93" s="122"/>
      <c r="H93" s="121"/>
      <c r="I93" s="123"/>
      <c r="J93" s="120"/>
      <c r="K93" s="121"/>
      <c r="L93" s="124"/>
      <c r="M93" s="117"/>
    </row>
    <row r="94" spans="1:13" ht="24.75" customHeight="1">
      <c r="A94" s="116">
        <v>13</v>
      </c>
      <c r="B94" s="117"/>
      <c r="C94" s="118"/>
      <c r="D94" s="119"/>
      <c r="E94" s="120"/>
      <c r="F94" s="121"/>
      <c r="G94" s="122"/>
      <c r="H94" s="121"/>
      <c r="I94" s="123"/>
      <c r="J94" s="120"/>
      <c r="K94" s="121"/>
      <c r="L94" s="124"/>
      <c r="M94" s="117"/>
    </row>
    <row r="95" spans="1:13" ht="24.75" customHeight="1">
      <c r="A95" s="116">
        <v>14</v>
      </c>
      <c r="B95" s="117"/>
      <c r="C95" s="118"/>
      <c r="D95" s="119"/>
      <c r="E95" s="120"/>
      <c r="F95" s="121"/>
      <c r="G95" s="122"/>
      <c r="H95" s="121"/>
      <c r="I95" s="123"/>
      <c r="J95" s="120"/>
      <c r="K95" s="121"/>
      <c r="L95" s="124"/>
      <c r="M95" s="117"/>
    </row>
    <row r="96" spans="1:13" ht="24.75" customHeight="1">
      <c r="A96" s="116">
        <v>15</v>
      </c>
      <c r="B96" s="117"/>
      <c r="C96" s="118"/>
      <c r="D96" s="119"/>
      <c r="E96" s="120"/>
      <c r="F96" s="121"/>
      <c r="G96" s="122"/>
      <c r="H96" s="121"/>
      <c r="I96" s="123"/>
      <c r="J96" s="120"/>
      <c r="K96" s="121"/>
      <c r="L96" s="124"/>
      <c r="M96" s="117"/>
    </row>
    <row r="97" spans="1:10" ht="24.75" customHeight="1">
      <c r="A97" s="12" t="s">
        <v>70</v>
      </c>
      <c r="B97" s="12"/>
      <c r="C97" s="12"/>
      <c r="D97" s="12"/>
      <c r="E97" s="12"/>
      <c r="F97" s="12"/>
      <c r="G97" s="12"/>
      <c r="H97" s="12"/>
      <c r="I97" s="12"/>
      <c r="J97" s="125">
        <f>(SUM(D82:D96)/1000)+(SUM(G82:G96)/1000)+(SUM(J82:J96)/1000)</f>
        <v>24.68</v>
      </c>
    </row>
    <row r="98" spans="1:10" ht="24.75" customHeight="1">
      <c r="A98" s="12" t="s">
        <v>67</v>
      </c>
      <c r="B98" s="12"/>
      <c r="C98" s="12"/>
      <c r="D98" s="12"/>
      <c r="E98" s="12"/>
      <c r="F98" s="12"/>
      <c r="G98" s="12"/>
      <c r="H98" s="12"/>
      <c r="I98" s="12"/>
      <c r="J98" s="125">
        <f>(SUM(E82:E96))+(SUM(H82:H96))+(SUM(K82:K96))</f>
        <v>0</v>
      </c>
    </row>
    <row r="99" spans="1:10" ht="24.75" customHeight="1">
      <c r="A99" s="12" t="s">
        <v>71</v>
      </c>
      <c r="B99" s="12"/>
      <c r="C99" s="12"/>
      <c r="D99" s="12"/>
      <c r="E99" s="12"/>
      <c r="F99" s="12"/>
      <c r="G99" s="12"/>
      <c r="H99" s="12"/>
      <c r="I99" s="12"/>
      <c r="J99" s="125">
        <f>(SUM(F82:F96))+(SUM(I82:I96))+(SUM(L82:L96))</f>
        <v>0</v>
      </c>
    </row>
    <row r="100" spans="1:10" ht="24.7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9" customFormat="1" ht="15">
      <c r="A102" s="127" t="s">
        <v>72</v>
      </c>
      <c r="B102" s="127"/>
      <c r="C102" s="127"/>
      <c r="D102" s="127"/>
      <c r="E102" s="128"/>
      <c r="F102" s="129" t="s">
        <v>19</v>
      </c>
    </row>
    <row r="103" spans="1:6" s="129" customFormat="1" ht="18" customHeight="1">
      <c r="A103" s="127" t="s">
        <v>73</v>
      </c>
      <c r="B103" s="127"/>
      <c r="C103" s="127"/>
      <c r="D103" s="127"/>
      <c r="E103" s="128"/>
      <c r="F103" s="129" t="s">
        <v>22</v>
      </c>
    </row>
    <row r="104" spans="1:9" ht="24" customHeight="1">
      <c r="A104" s="130" t="s">
        <v>74</v>
      </c>
      <c r="B104" s="130"/>
      <c r="C104" s="130"/>
      <c r="D104" s="130"/>
      <c r="E104" s="130"/>
      <c r="F104" s="132"/>
      <c r="G104" s="30" t="s">
        <v>19</v>
      </c>
      <c r="H104" s="30" t="s">
        <v>20</v>
      </c>
      <c r="I104" s="31"/>
    </row>
    <row r="105" spans="1:9" ht="27.75" customHeight="1">
      <c r="A105" s="130" t="s">
        <v>75</v>
      </c>
      <c r="B105" s="130"/>
      <c r="C105" s="130"/>
      <c r="D105" s="130"/>
      <c r="E105" s="130"/>
      <c r="F105" s="132"/>
      <c r="G105" s="30" t="s">
        <v>22</v>
      </c>
      <c r="H105" s="30" t="s">
        <v>20</v>
      </c>
      <c r="I105" s="31"/>
    </row>
    <row r="106" spans="1:9" ht="27.75" customHeight="1">
      <c r="A106" s="130" t="s">
        <v>76</v>
      </c>
      <c r="B106" s="130"/>
      <c r="C106" s="130"/>
      <c r="D106" s="130"/>
      <c r="E106" s="130"/>
      <c r="F106" s="132"/>
      <c r="G106" s="30" t="s">
        <v>19</v>
      </c>
      <c r="H106" s="30" t="s">
        <v>20</v>
      </c>
      <c r="I106" s="31"/>
    </row>
    <row r="107" spans="1:9" ht="28.5" customHeight="1">
      <c r="A107" s="130" t="s">
        <v>77</v>
      </c>
      <c r="B107" s="130"/>
      <c r="C107" s="130"/>
      <c r="D107" s="130"/>
      <c r="E107" s="130"/>
      <c r="F107" s="132"/>
      <c r="G107" s="30" t="s">
        <v>22</v>
      </c>
      <c r="H107" s="30" t="s">
        <v>20</v>
      </c>
      <c r="I107" s="31"/>
    </row>
  </sheetData>
  <sheetProtection selectLockedCells="1" selectUnlockedCells="1"/>
  <mergeCells count="72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  <mergeCell ref="A104:E104"/>
    <mergeCell ref="A105:E105"/>
    <mergeCell ref="A106:E106"/>
    <mergeCell ref="A107:E10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31">
      <selection activeCell="K42" sqref="K42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5.003906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27</v>
      </c>
      <c r="B3" s="14"/>
      <c r="C3" s="32"/>
      <c r="D3" s="33">
        <v>44036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4" t="s">
        <v>28</v>
      </c>
      <c r="B5" s="35" t="s">
        <v>29</v>
      </c>
      <c r="C5" s="35" t="s">
        <v>30</v>
      </c>
      <c r="D5" s="36" t="s">
        <v>31</v>
      </c>
      <c r="E5" s="37" t="s">
        <v>32</v>
      </c>
      <c r="F5" s="37"/>
      <c r="G5" s="37"/>
      <c r="H5" s="38" t="s">
        <v>33</v>
      </c>
      <c r="I5" s="38" t="s">
        <v>34</v>
      </c>
      <c r="J5" s="38" t="s">
        <v>35</v>
      </c>
      <c r="K5" s="39" t="s">
        <v>36</v>
      </c>
    </row>
    <row r="6" spans="1:11" ht="31.5" customHeight="1">
      <c r="A6" s="34"/>
      <c r="B6" s="35"/>
      <c r="C6" s="35"/>
      <c r="D6" s="36"/>
      <c r="E6" s="37"/>
      <c r="F6" s="37"/>
      <c r="G6" s="37"/>
      <c r="H6" s="38"/>
      <c r="I6" s="38"/>
      <c r="J6" s="38"/>
      <c r="K6" s="39"/>
    </row>
    <row r="7" spans="1:11" ht="36" customHeight="1">
      <c r="A7" s="34"/>
      <c r="B7" s="35"/>
      <c r="C7" s="35"/>
      <c r="D7" s="36"/>
      <c r="E7" s="40" t="s">
        <v>37</v>
      </c>
      <c r="F7" s="34" t="s">
        <v>38</v>
      </c>
      <c r="G7" s="36" t="s">
        <v>39</v>
      </c>
      <c r="H7" s="38"/>
      <c r="I7" s="38"/>
      <c r="J7" s="38"/>
      <c r="K7" s="39"/>
    </row>
    <row r="8" spans="1:11" ht="24.75" customHeight="1">
      <c r="A8" s="41" t="s">
        <v>40</v>
      </c>
      <c r="B8" s="42">
        <v>1</v>
      </c>
      <c r="C8" s="43">
        <v>370</v>
      </c>
      <c r="D8" s="44"/>
      <c r="E8" s="133"/>
      <c r="F8" s="134"/>
      <c r="G8" s="135"/>
      <c r="H8" s="136">
        <f aca="true" t="shared" si="0" ref="H8:H22">SUM(E8:G8)</f>
        <v>0</v>
      </c>
      <c r="I8" s="137">
        <v>770</v>
      </c>
      <c r="J8" s="138">
        <f aca="true" t="shared" si="1" ref="J8:J22">H8+I8</f>
        <v>770</v>
      </c>
      <c r="K8" s="139" t="s">
        <v>36</v>
      </c>
    </row>
    <row r="9" spans="1:11" ht="24.75" customHeight="1">
      <c r="A9" s="41"/>
      <c r="B9" s="51">
        <v>2</v>
      </c>
      <c r="C9" s="24">
        <v>613</v>
      </c>
      <c r="D9" s="52"/>
      <c r="E9" s="140">
        <v>500</v>
      </c>
      <c r="F9" s="141">
        <v>920</v>
      </c>
      <c r="G9" s="142"/>
      <c r="H9" s="143">
        <f t="shared" si="0"/>
        <v>1420</v>
      </c>
      <c r="I9" s="144"/>
      <c r="J9" s="145">
        <f t="shared" si="1"/>
        <v>1420</v>
      </c>
      <c r="K9" s="146" t="s">
        <v>80</v>
      </c>
    </row>
    <row r="10" spans="1:11" ht="24.75" customHeight="1">
      <c r="A10" s="41"/>
      <c r="B10" s="51">
        <v>3</v>
      </c>
      <c r="C10" s="24">
        <v>463</v>
      </c>
      <c r="D10" s="52"/>
      <c r="E10" s="140"/>
      <c r="F10" s="141">
        <v>780</v>
      </c>
      <c r="G10" s="142"/>
      <c r="H10" s="143">
        <f t="shared" si="0"/>
        <v>780</v>
      </c>
      <c r="I10" s="144"/>
      <c r="J10" s="145">
        <f t="shared" si="1"/>
        <v>780</v>
      </c>
      <c r="K10" s="146" t="s">
        <v>45</v>
      </c>
    </row>
    <row r="11" spans="1:11" ht="24.75" customHeight="1">
      <c r="A11" s="41"/>
      <c r="B11" s="51">
        <v>4</v>
      </c>
      <c r="C11" s="24">
        <v>616</v>
      </c>
      <c r="D11" s="52"/>
      <c r="E11" s="140">
        <v>220</v>
      </c>
      <c r="F11" s="141">
        <v>900</v>
      </c>
      <c r="G11" s="142"/>
      <c r="H11" s="143">
        <f t="shared" si="0"/>
        <v>1120</v>
      </c>
      <c r="I11" s="144"/>
      <c r="J11" s="145">
        <f t="shared" si="1"/>
        <v>1120</v>
      </c>
      <c r="K11" s="146" t="s">
        <v>41</v>
      </c>
    </row>
    <row r="12" spans="1:11" ht="24.75" customHeight="1">
      <c r="A12" s="41"/>
      <c r="B12" s="51">
        <v>5</v>
      </c>
      <c r="C12" s="24">
        <v>665</v>
      </c>
      <c r="D12" s="52"/>
      <c r="E12" s="140">
        <v>800</v>
      </c>
      <c r="F12" s="141">
        <v>1100</v>
      </c>
      <c r="G12" s="142"/>
      <c r="H12" s="143">
        <f t="shared" si="0"/>
        <v>1900</v>
      </c>
      <c r="I12" s="144"/>
      <c r="J12" s="145">
        <f t="shared" si="1"/>
        <v>1900</v>
      </c>
      <c r="K12" s="146" t="s">
        <v>81</v>
      </c>
    </row>
    <row r="13" spans="1:11" ht="24.75" customHeight="1">
      <c r="A13" s="41"/>
      <c r="B13" s="51">
        <v>6</v>
      </c>
      <c r="C13" s="24">
        <v>595</v>
      </c>
      <c r="D13" s="52"/>
      <c r="E13" s="140">
        <v>1500</v>
      </c>
      <c r="F13" s="141">
        <v>2000</v>
      </c>
      <c r="G13" s="142"/>
      <c r="H13" s="143">
        <f t="shared" si="0"/>
        <v>3500</v>
      </c>
      <c r="I13" s="144">
        <v>530</v>
      </c>
      <c r="J13" s="145">
        <f t="shared" si="1"/>
        <v>4030</v>
      </c>
      <c r="K13" s="146" t="s">
        <v>45</v>
      </c>
    </row>
    <row r="14" spans="1:11" ht="24.75" customHeight="1">
      <c r="A14" s="41"/>
      <c r="B14" s="51">
        <v>7</v>
      </c>
      <c r="C14" s="121">
        <v>613</v>
      </c>
      <c r="D14" s="147"/>
      <c r="E14" s="148">
        <v>1200</v>
      </c>
      <c r="F14" s="149">
        <v>1720</v>
      </c>
      <c r="G14" s="150"/>
      <c r="H14" s="143">
        <f t="shared" si="0"/>
        <v>2920</v>
      </c>
      <c r="I14" s="151"/>
      <c r="J14" s="145">
        <f t="shared" si="1"/>
        <v>2920</v>
      </c>
      <c r="K14" s="120" t="s">
        <v>80</v>
      </c>
    </row>
    <row r="15" spans="1:11" ht="24.75" customHeight="1">
      <c r="A15" s="41"/>
      <c r="B15" s="51">
        <v>8</v>
      </c>
      <c r="C15" s="121">
        <v>463</v>
      </c>
      <c r="D15" s="147"/>
      <c r="E15" s="148"/>
      <c r="F15" s="149"/>
      <c r="G15" s="150">
        <v>570</v>
      </c>
      <c r="H15" s="143">
        <f t="shared" si="0"/>
        <v>570</v>
      </c>
      <c r="I15" s="151"/>
      <c r="J15" s="145">
        <f t="shared" si="1"/>
        <v>570</v>
      </c>
      <c r="K15" s="120" t="s">
        <v>45</v>
      </c>
    </row>
    <row r="16" spans="1:11" ht="24.75" customHeight="1">
      <c r="A16" s="41"/>
      <c r="B16" s="51">
        <v>9</v>
      </c>
      <c r="C16" s="121">
        <v>423</v>
      </c>
      <c r="D16" s="147"/>
      <c r="E16" s="148">
        <v>500</v>
      </c>
      <c r="F16" s="149">
        <v>1820</v>
      </c>
      <c r="G16" s="150"/>
      <c r="H16" s="143">
        <f t="shared" si="0"/>
        <v>2320</v>
      </c>
      <c r="I16" s="151"/>
      <c r="J16" s="145">
        <f t="shared" si="1"/>
        <v>2320</v>
      </c>
      <c r="K16" s="120" t="s">
        <v>44</v>
      </c>
    </row>
    <row r="17" spans="1:11" ht="24.75" customHeight="1">
      <c r="A17" s="41"/>
      <c r="B17" s="51">
        <v>10</v>
      </c>
      <c r="C17" s="121">
        <v>370</v>
      </c>
      <c r="D17" s="147"/>
      <c r="E17" s="148"/>
      <c r="F17" s="149"/>
      <c r="G17" s="150"/>
      <c r="H17" s="143">
        <f t="shared" si="0"/>
        <v>0</v>
      </c>
      <c r="I17" s="151">
        <v>180</v>
      </c>
      <c r="J17" s="145">
        <f t="shared" si="1"/>
        <v>180</v>
      </c>
      <c r="K17" s="120" t="s">
        <v>36</v>
      </c>
    </row>
    <row r="18" spans="1:11" ht="24.75" customHeight="1">
      <c r="A18" s="41"/>
      <c r="B18" s="51">
        <v>11</v>
      </c>
      <c r="C18" s="121">
        <v>616</v>
      </c>
      <c r="D18" s="147"/>
      <c r="E18" s="148"/>
      <c r="F18" s="149">
        <v>970</v>
      </c>
      <c r="G18" s="150"/>
      <c r="H18" s="143">
        <f t="shared" si="0"/>
        <v>970</v>
      </c>
      <c r="I18" s="151"/>
      <c r="J18" s="145">
        <f t="shared" si="1"/>
        <v>970</v>
      </c>
      <c r="K18" s="120" t="s">
        <v>41</v>
      </c>
    </row>
    <row r="19" spans="1:11" ht="24.75" customHeight="1">
      <c r="A19" s="41"/>
      <c r="B19" s="51">
        <v>12</v>
      </c>
      <c r="C19" s="121">
        <v>665</v>
      </c>
      <c r="D19" s="147"/>
      <c r="E19" s="148">
        <v>200</v>
      </c>
      <c r="F19" s="149">
        <v>1000</v>
      </c>
      <c r="G19" s="150"/>
      <c r="H19" s="143">
        <f t="shared" si="0"/>
        <v>1200</v>
      </c>
      <c r="I19" s="151"/>
      <c r="J19" s="145">
        <f t="shared" si="1"/>
        <v>1200</v>
      </c>
      <c r="K19" s="120" t="s">
        <v>81</v>
      </c>
    </row>
    <row r="20" spans="1:11" ht="24.75" customHeight="1">
      <c r="A20" s="41"/>
      <c r="B20" s="51">
        <v>13</v>
      </c>
      <c r="C20" s="121"/>
      <c r="D20" s="147"/>
      <c r="E20" s="148"/>
      <c r="F20" s="149"/>
      <c r="G20" s="150"/>
      <c r="H20" s="143">
        <f t="shared" si="0"/>
        <v>0</v>
      </c>
      <c r="I20" s="151"/>
      <c r="J20" s="145">
        <f t="shared" si="1"/>
        <v>0</v>
      </c>
      <c r="K20" s="120"/>
    </row>
    <row r="21" spans="1:11" ht="24.75" customHeight="1">
      <c r="A21" s="41"/>
      <c r="B21" s="51">
        <v>14</v>
      </c>
      <c r="C21" s="121"/>
      <c r="D21" s="147"/>
      <c r="E21" s="148"/>
      <c r="F21" s="149"/>
      <c r="G21" s="150"/>
      <c r="H21" s="143">
        <f t="shared" si="0"/>
        <v>0</v>
      </c>
      <c r="I21" s="151"/>
      <c r="J21" s="145">
        <f t="shared" si="1"/>
        <v>0</v>
      </c>
      <c r="K21" s="120"/>
    </row>
    <row r="22" spans="1:11" ht="24.75" customHeight="1">
      <c r="A22" s="41"/>
      <c r="B22" s="65">
        <v>15</v>
      </c>
      <c r="C22" s="152"/>
      <c r="D22" s="153"/>
      <c r="E22" s="154"/>
      <c r="F22" s="155"/>
      <c r="G22" s="156"/>
      <c r="H22" s="157">
        <f t="shared" si="0"/>
        <v>0</v>
      </c>
      <c r="I22" s="158"/>
      <c r="J22" s="145">
        <f t="shared" si="1"/>
        <v>0</v>
      </c>
      <c r="K22" s="159"/>
    </row>
    <row r="23" spans="1:11" ht="31.5" customHeight="1">
      <c r="A23" s="73" t="s">
        <v>28</v>
      </c>
      <c r="B23" s="74" t="s">
        <v>29</v>
      </c>
      <c r="C23" s="74" t="s">
        <v>30</v>
      </c>
      <c r="D23" s="75" t="s">
        <v>31</v>
      </c>
      <c r="E23" s="76" t="s">
        <v>32</v>
      </c>
      <c r="F23" s="76"/>
      <c r="G23" s="76"/>
      <c r="H23" s="77" t="s">
        <v>33</v>
      </c>
      <c r="I23" s="77" t="s">
        <v>34</v>
      </c>
      <c r="J23" s="78" t="s">
        <v>35</v>
      </c>
      <c r="K23" s="79" t="s">
        <v>36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40" t="s">
        <v>37</v>
      </c>
      <c r="F25" s="34" t="s">
        <v>38</v>
      </c>
      <c r="G25" s="36" t="s">
        <v>39</v>
      </c>
      <c r="H25" s="77"/>
      <c r="I25" s="77"/>
      <c r="J25" s="78"/>
      <c r="K25" s="79"/>
    </row>
    <row r="26" spans="1:11" ht="24.75" customHeight="1">
      <c r="A26" s="80" t="s">
        <v>46</v>
      </c>
      <c r="B26" s="81">
        <v>16</v>
      </c>
      <c r="C26" s="24">
        <v>463</v>
      </c>
      <c r="D26" s="52"/>
      <c r="E26" s="140">
        <v>500</v>
      </c>
      <c r="F26" s="141">
        <v>1000</v>
      </c>
      <c r="G26" s="142">
        <v>430</v>
      </c>
      <c r="H26" s="143">
        <f aca="true" t="shared" si="2" ref="H26:H35">SUM(E26:G26)</f>
        <v>1930</v>
      </c>
      <c r="I26" s="144"/>
      <c r="J26" s="160">
        <f aca="true" t="shared" si="3" ref="J26:J35">H26+I26</f>
        <v>1930</v>
      </c>
      <c r="K26" s="146" t="s">
        <v>81</v>
      </c>
    </row>
    <row r="27" spans="1:11" ht="24.75" customHeight="1">
      <c r="A27" s="80"/>
      <c r="B27" s="65">
        <v>17</v>
      </c>
      <c r="C27" s="24">
        <v>463</v>
      </c>
      <c r="D27" s="52"/>
      <c r="E27" s="140"/>
      <c r="F27" s="141"/>
      <c r="G27" s="142"/>
      <c r="H27" s="143">
        <f t="shared" si="2"/>
        <v>0</v>
      </c>
      <c r="I27" s="144">
        <v>1590</v>
      </c>
      <c r="J27" s="160">
        <f t="shared" si="3"/>
        <v>1590</v>
      </c>
      <c r="K27" s="146" t="s">
        <v>81</v>
      </c>
    </row>
    <row r="28" spans="1:11" ht="24.75" customHeight="1">
      <c r="A28" s="80"/>
      <c r="B28" s="51">
        <v>18</v>
      </c>
      <c r="C28" s="121">
        <v>616</v>
      </c>
      <c r="D28" s="147"/>
      <c r="E28" s="148">
        <v>810</v>
      </c>
      <c r="F28" s="149">
        <v>1000</v>
      </c>
      <c r="G28" s="150"/>
      <c r="H28" s="143">
        <f t="shared" si="2"/>
        <v>1810</v>
      </c>
      <c r="I28" s="151"/>
      <c r="J28" s="160">
        <f t="shared" si="3"/>
        <v>1810</v>
      </c>
      <c r="K28" s="120" t="s">
        <v>45</v>
      </c>
    </row>
    <row r="29" spans="1:11" ht="24.75" customHeight="1">
      <c r="A29" s="80"/>
      <c r="B29" s="51">
        <v>19</v>
      </c>
      <c r="C29" s="121">
        <v>613</v>
      </c>
      <c r="D29" s="147"/>
      <c r="E29" s="148">
        <v>1000</v>
      </c>
      <c r="F29" s="149">
        <v>1390</v>
      </c>
      <c r="G29" s="150"/>
      <c r="H29" s="143">
        <f t="shared" si="2"/>
        <v>2390</v>
      </c>
      <c r="I29" s="151"/>
      <c r="J29" s="160">
        <f t="shared" si="3"/>
        <v>2390</v>
      </c>
      <c r="K29" s="120" t="s">
        <v>80</v>
      </c>
    </row>
    <row r="30" spans="1:11" ht="24.75" customHeight="1">
      <c r="A30" s="80"/>
      <c r="B30" s="51">
        <v>20</v>
      </c>
      <c r="C30" s="121"/>
      <c r="D30" s="147"/>
      <c r="E30" s="148"/>
      <c r="F30" s="149"/>
      <c r="G30" s="150"/>
      <c r="H30" s="143">
        <f t="shared" si="2"/>
        <v>0</v>
      </c>
      <c r="I30" s="151"/>
      <c r="J30" s="160">
        <f t="shared" si="3"/>
        <v>0</v>
      </c>
      <c r="K30" s="120"/>
    </row>
    <row r="31" spans="1:11" ht="24.75" customHeight="1">
      <c r="A31" s="80"/>
      <c r="B31" s="51">
        <v>21</v>
      </c>
      <c r="C31" s="121"/>
      <c r="D31" s="147"/>
      <c r="E31" s="148"/>
      <c r="F31" s="149"/>
      <c r="G31" s="150"/>
      <c r="H31" s="143">
        <f t="shared" si="2"/>
        <v>0</v>
      </c>
      <c r="I31" s="151"/>
      <c r="J31" s="160">
        <f t="shared" si="3"/>
        <v>0</v>
      </c>
      <c r="K31" s="120"/>
    </row>
    <row r="32" spans="1:11" ht="24.75" customHeight="1">
      <c r="A32" s="80"/>
      <c r="B32" s="51">
        <v>22</v>
      </c>
      <c r="C32" s="121"/>
      <c r="D32" s="147"/>
      <c r="E32" s="148"/>
      <c r="F32" s="149"/>
      <c r="G32" s="150"/>
      <c r="H32" s="143">
        <f t="shared" si="2"/>
        <v>0</v>
      </c>
      <c r="I32" s="151"/>
      <c r="J32" s="160">
        <f t="shared" si="3"/>
        <v>0</v>
      </c>
      <c r="K32" s="120"/>
    </row>
    <row r="33" spans="1:11" ht="24.75" customHeight="1">
      <c r="A33" s="80"/>
      <c r="B33" s="51">
        <v>23</v>
      </c>
      <c r="C33" s="121"/>
      <c r="D33" s="147"/>
      <c r="E33" s="148"/>
      <c r="F33" s="149"/>
      <c r="G33" s="150"/>
      <c r="H33" s="143">
        <f t="shared" si="2"/>
        <v>0</v>
      </c>
      <c r="I33" s="151"/>
      <c r="J33" s="160">
        <f t="shared" si="3"/>
        <v>0</v>
      </c>
      <c r="K33" s="120"/>
    </row>
    <row r="34" spans="1:11" ht="24.75" customHeight="1">
      <c r="A34" s="80"/>
      <c r="B34" s="51">
        <v>24</v>
      </c>
      <c r="C34" s="121"/>
      <c r="D34" s="147"/>
      <c r="E34" s="148"/>
      <c r="F34" s="149"/>
      <c r="G34" s="150"/>
      <c r="H34" s="143">
        <f t="shared" si="2"/>
        <v>0</v>
      </c>
      <c r="I34" s="151"/>
      <c r="J34" s="160">
        <f t="shared" si="3"/>
        <v>0</v>
      </c>
      <c r="K34" s="120"/>
    </row>
    <row r="35" spans="1:11" ht="24.75" customHeight="1">
      <c r="A35" s="80"/>
      <c r="B35" s="65">
        <v>25</v>
      </c>
      <c r="C35" s="152"/>
      <c r="D35" s="153"/>
      <c r="E35" s="154"/>
      <c r="F35" s="155"/>
      <c r="G35" s="156"/>
      <c r="H35" s="143">
        <f t="shared" si="2"/>
        <v>0</v>
      </c>
      <c r="I35" s="158"/>
      <c r="J35" s="160">
        <f t="shared" si="3"/>
        <v>0</v>
      </c>
      <c r="K35" s="159"/>
    </row>
    <row r="36" spans="1:11" ht="31.5" customHeight="1">
      <c r="A36" s="73" t="s">
        <v>28</v>
      </c>
      <c r="B36" s="74" t="s">
        <v>29</v>
      </c>
      <c r="C36" s="74" t="s">
        <v>30</v>
      </c>
      <c r="D36" s="75" t="s">
        <v>31</v>
      </c>
      <c r="E36" s="76" t="s">
        <v>32</v>
      </c>
      <c r="F36" s="76"/>
      <c r="G36" s="76"/>
      <c r="H36" s="77" t="s">
        <v>33</v>
      </c>
      <c r="I36" s="77" t="s">
        <v>34</v>
      </c>
      <c r="J36" s="83" t="s">
        <v>35</v>
      </c>
      <c r="K36" s="79" t="s">
        <v>36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40" t="s">
        <v>37</v>
      </c>
      <c r="F38" s="34" t="s">
        <v>38</v>
      </c>
      <c r="G38" s="36" t="s">
        <v>39</v>
      </c>
      <c r="H38" s="77"/>
      <c r="I38" s="77"/>
      <c r="J38" s="83"/>
      <c r="K38" s="79"/>
    </row>
    <row r="39" spans="1:11" ht="24.75" customHeight="1">
      <c r="A39" s="41" t="s">
        <v>48</v>
      </c>
      <c r="B39" s="42">
        <v>26</v>
      </c>
      <c r="C39" s="161">
        <v>463</v>
      </c>
      <c r="D39" s="162"/>
      <c r="E39" s="163"/>
      <c r="F39" s="164">
        <v>1030</v>
      </c>
      <c r="G39" s="165"/>
      <c r="H39" s="166">
        <f aca="true" t="shared" si="4" ref="H39:H48">SUM(E39:G39)</f>
        <v>1030</v>
      </c>
      <c r="I39" s="167"/>
      <c r="J39" s="168">
        <f aca="true" t="shared" si="5" ref="J39:J48">H39+I39</f>
        <v>1030</v>
      </c>
      <c r="K39" s="169" t="s">
        <v>80</v>
      </c>
    </row>
    <row r="40" spans="1:11" ht="24.75" customHeight="1">
      <c r="A40" s="41"/>
      <c r="B40" s="65">
        <v>27</v>
      </c>
      <c r="C40" s="121">
        <v>613</v>
      </c>
      <c r="D40" s="147"/>
      <c r="E40" s="148">
        <v>340</v>
      </c>
      <c r="F40" s="149">
        <v>1000</v>
      </c>
      <c r="G40" s="150"/>
      <c r="H40" s="166">
        <f t="shared" si="4"/>
        <v>1340</v>
      </c>
      <c r="I40" s="151"/>
      <c r="J40" s="168">
        <f t="shared" si="5"/>
        <v>1340</v>
      </c>
      <c r="K40" s="120" t="s">
        <v>45</v>
      </c>
    </row>
    <row r="41" spans="1:11" ht="24.75" customHeight="1">
      <c r="A41" s="41"/>
      <c r="B41" s="51">
        <v>28</v>
      </c>
      <c r="C41" s="121">
        <v>810</v>
      </c>
      <c r="D41" s="147"/>
      <c r="E41" s="148"/>
      <c r="F41" s="149">
        <v>1000</v>
      </c>
      <c r="G41" s="150">
        <v>510</v>
      </c>
      <c r="H41" s="166">
        <f t="shared" si="4"/>
        <v>1510</v>
      </c>
      <c r="I41" s="151"/>
      <c r="J41" s="168">
        <f t="shared" si="5"/>
        <v>1510</v>
      </c>
      <c r="K41" s="120" t="s">
        <v>79</v>
      </c>
    </row>
    <row r="42" spans="1:11" ht="24.75" customHeight="1">
      <c r="A42" s="41"/>
      <c r="B42" s="51">
        <v>29</v>
      </c>
      <c r="C42" s="121">
        <v>463</v>
      </c>
      <c r="D42" s="147"/>
      <c r="E42" s="148"/>
      <c r="F42" s="149">
        <v>910</v>
      </c>
      <c r="G42" s="150"/>
      <c r="H42" s="166">
        <f t="shared" si="4"/>
        <v>910</v>
      </c>
      <c r="I42" s="151"/>
      <c r="J42" s="168">
        <f t="shared" si="5"/>
        <v>910</v>
      </c>
      <c r="K42" s="120" t="s">
        <v>80</v>
      </c>
    </row>
    <row r="43" spans="1:11" ht="24.75" customHeight="1">
      <c r="A43" s="41"/>
      <c r="B43" s="51">
        <v>30</v>
      </c>
      <c r="C43" s="121"/>
      <c r="D43" s="147"/>
      <c r="E43" s="148"/>
      <c r="F43" s="149"/>
      <c r="G43" s="150"/>
      <c r="H43" s="166">
        <f t="shared" si="4"/>
        <v>0</v>
      </c>
      <c r="I43" s="151"/>
      <c r="J43" s="168">
        <f t="shared" si="5"/>
        <v>0</v>
      </c>
      <c r="K43" s="120"/>
    </row>
    <row r="44" spans="1:11" ht="24.75" customHeight="1">
      <c r="A44" s="41"/>
      <c r="B44" s="51">
        <v>31</v>
      </c>
      <c r="C44" s="121"/>
      <c r="D44" s="147"/>
      <c r="E44" s="148"/>
      <c r="F44" s="149"/>
      <c r="G44" s="150"/>
      <c r="H44" s="166">
        <f t="shared" si="4"/>
        <v>0</v>
      </c>
      <c r="I44" s="151"/>
      <c r="J44" s="168">
        <f t="shared" si="5"/>
        <v>0</v>
      </c>
      <c r="K44" s="120"/>
    </row>
    <row r="45" spans="1:11" ht="24.75" customHeight="1">
      <c r="A45" s="41"/>
      <c r="B45" s="51">
        <v>32</v>
      </c>
      <c r="C45" s="121"/>
      <c r="D45" s="147"/>
      <c r="E45" s="148"/>
      <c r="F45" s="149"/>
      <c r="G45" s="150"/>
      <c r="H45" s="166">
        <f t="shared" si="4"/>
        <v>0</v>
      </c>
      <c r="I45" s="151"/>
      <c r="J45" s="168">
        <f t="shared" si="5"/>
        <v>0</v>
      </c>
      <c r="K45" s="120"/>
    </row>
    <row r="46" spans="1:11" ht="24.75" customHeight="1">
      <c r="A46" s="41"/>
      <c r="B46" s="51">
        <v>33</v>
      </c>
      <c r="C46" s="121"/>
      <c r="D46" s="147"/>
      <c r="E46" s="148"/>
      <c r="F46" s="149"/>
      <c r="G46" s="150"/>
      <c r="H46" s="166">
        <f t="shared" si="4"/>
        <v>0</v>
      </c>
      <c r="I46" s="151"/>
      <c r="J46" s="168">
        <f t="shared" si="5"/>
        <v>0</v>
      </c>
      <c r="K46" s="120"/>
    </row>
    <row r="47" spans="1:11" ht="24.75" customHeight="1">
      <c r="A47" s="41"/>
      <c r="B47" s="92">
        <v>34</v>
      </c>
      <c r="C47" s="152"/>
      <c r="D47" s="153"/>
      <c r="E47" s="148"/>
      <c r="F47" s="149"/>
      <c r="G47" s="150"/>
      <c r="H47" s="166">
        <f t="shared" si="4"/>
        <v>0</v>
      </c>
      <c r="I47" s="151"/>
      <c r="J47" s="168">
        <f t="shared" si="5"/>
        <v>0</v>
      </c>
      <c r="K47" s="120"/>
    </row>
    <row r="48" spans="1:11" ht="24.75" customHeight="1">
      <c r="A48" s="41"/>
      <c r="B48" s="65">
        <v>35</v>
      </c>
      <c r="C48" s="152"/>
      <c r="D48" s="153"/>
      <c r="E48" s="154"/>
      <c r="F48" s="155"/>
      <c r="G48" s="156"/>
      <c r="H48" s="166">
        <f t="shared" si="4"/>
        <v>0</v>
      </c>
      <c r="I48" s="158"/>
      <c r="J48" s="168">
        <f t="shared" si="5"/>
        <v>0</v>
      </c>
      <c r="K48" s="159"/>
    </row>
    <row r="49" spans="1:11" ht="30" customHeight="1">
      <c r="A49" s="93" t="s">
        <v>49</v>
      </c>
      <c r="B49" s="93"/>
      <c r="C49" s="93"/>
      <c r="D49" s="93"/>
      <c r="E49" s="94">
        <f>SUM(E8:E48)</f>
        <v>7570</v>
      </c>
      <c r="F49" s="95"/>
      <c r="G49" s="95"/>
      <c r="H49" s="95"/>
      <c r="I49" s="95"/>
      <c r="J49" s="95"/>
      <c r="K49" s="95"/>
    </row>
    <row r="50" spans="1:11" ht="28.5" customHeight="1">
      <c r="A50" s="93" t="s">
        <v>50</v>
      </c>
      <c r="B50" s="93"/>
      <c r="C50" s="93"/>
      <c r="D50" s="93"/>
      <c r="E50" s="93"/>
      <c r="F50" s="94">
        <f>SUM(F8:F48)</f>
        <v>18540</v>
      </c>
      <c r="G50" s="95"/>
      <c r="H50" s="95"/>
      <c r="I50" s="95"/>
      <c r="J50" s="95"/>
      <c r="K50" s="95"/>
    </row>
    <row r="51" spans="1:11" ht="24.75" customHeight="1">
      <c r="A51" s="93" t="s">
        <v>51</v>
      </c>
      <c r="B51" s="93"/>
      <c r="C51" s="93"/>
      <c r="D51" s="93"/>
      <c r="E51" s="93"/>
      <c r="F51" s="93"/>
      <c r="G51" s="96">
        <f>SUM(G8:G48)</f>
        <v>1510</v>
      </c>
      <c r="H51" s="95"/>
      <c r="I51" s="95"/>
      <c r="J51" s="95"/>
      <c r="K51" s="95"/>
    </row>
    <row r="52" spans="1:11" ht="28.5" customHeight="1">
      <c r="A52" s="93" t="s">
        <v>52</v>
      </c>
      <c r="B52" s="93"/>
      <c r="C52" s="93"/>
      <c r="D52" s="93"/>
      <c r="E52" s="93"/>
      <c r="F52" s="93"/>
      <c r="G52" s="93"/>
      <c r="H52" s="97">
        <f>SUM(H8:H48)</f>
        <v>27620</v>
      </c>
      <c r="I52" s="95"/>
      <c r="J52" s="95"/>
      <c r="K52" s="95"/>
    </row>
    <row r="53" spans="1:11" ht="24.75" customHeight="1">
      <c r="A53" s="93" t="s">
        <v>53</v>
      </c>
      <c r="B53" s="93"/>
      <c r="C53" s="93"/>
      <c r="D53" s="93"/>
      <c r="E53" s="93"/>
      <c r="F53" s="93"/>
      <c r="G53" s="93"/>
      <c r="H53" s="93"/>
      <c r="I53" s="98">
        <f>SUM(I8:I48)</f>
        <v>3070</v>
      </c>
      <c r="J53" s="95"/>
      <c r="K53" s="95"/>
    </row>
    <row r="54" spans="1:11" ht="23.25" customHeight="1">
      <c r="A54" s="93" t="s">
        <v>54</v>
      </c>
      <c r="B54" s="93"/>
      <c r="C54" s="93"/>
      <c r="D54" s="93"/>
      <c r="E54" s="93"/>
      <c r="F54" s="93"/>
      <c r="G54" s="93"/>
      <c r="H54" s="93"/>
      <c r="I54" s="93"/>
      <c r="J54" s="99">
        <f>SUM(J8:J48)</f>
        <v>30690</v>
      </c>
      <c r="K54" s="100"/>
    </row>
    <row r="55" ht="15" customHeight="1"/>
    <row r="56" spans="1:15" ht="29.25" customHeight="1">
      <c r="A56" s="23" t="s">
        <v>55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8" customFormat="1" ht="26.25" customHeight="1">
      <c r="A57" s="101" t="s">
        <v>56</v>
      </c>
      <c r="B57" s="102" t="s">
        <v>30</v>
      </c>
      <c r="C57" s="103" t="s">
        <v>31</v>
      </c>
      <c r="D57" s="104" t="s">
        <v>57</v>
      </c>
      <c r="E57" s="104"/>
      <c r="F57" s="104"/>
      <c r="G57" s="105" t="s">
        <v>58</v>
      </c>
      <c r="H57" s="105"/>
      <c r="I57" s="105"/>
      <c r="J57" s="106" t="s">
        <v>59</v>
      </c>
      <c r="K57" s="106"/>
      <c r="L57" s="106"/>
      <c r="M57" s="102" t="s">
        <v>60</v>
      </c>
      <c r="N57" s="107"/>
    </row>
    <row r="58" spans="1:14" s="108" customFormat="1" ht="55.5" customHeight="1">
      <c r="A58" s="101"/>
      <c r="B58" s="102"/>
      <c r="C58" s="103"/>
      <c r="D58" s="109" t="s">
        <v>61</v>
      </c>
      <c r="E58" s="110" t="s">
        <v>62</v>
      </c>
      <c r="F58" s="111" t="s">
        <v>63</v>
      </c>
      <c r="G58" s="112" t="s">
        <v>61</v>
      </c>
      <c r="H58" s="110" t="s">
        <v>62</v>
      </c>
      <c r="I58" s="113" t="s">
        <v>64</v>
      </c>
      <c r="J58" s="114" t="s">
        <v>61</v>
      </c>
      <c r="K58" s="110" t="s">
        <v>62</v>
      </c>
      <c r="L58" s="115" t="s">
        <v>65</v>
      </c>
      <c r="M58" s="102"/>
      <c r="N58" s="107"/>
    </row>
    <row r="59" spans="1:13" ht="24.75" customHeight="1">
      <c r="A59" s="116">
        <v>1</v>
      </c>
      <c r="B59" s="117"/>
      <c r="C59" s="118"/>
      <c r="D59" s="119"/>
      <c r="E59" s="120"/>
      <c r="F59" s="121"/>
      <c r="G59" s="122"/>
      <c r="H59" s="121"/>
      <c r="I59" s="123"/>
      <c r="J59" s="120"/>
      <c r="K59" s="121"/>
      <c r="L59" s="124"/>
      <c r="M59" s="117"/>
    </row>
    <row r="60" spans="1:13" ht="24.75" customHeight="1">
      <c r="A60" s="116">
        <v>2</v>
      </c>
      <c r="B60" s="117"/>
      <c r="C60" s="118"/>
      <c r="D60" s="119"/>
      <c r="E60" s="120"/>
      <c r="F60" s="121"/>
      <c r="G60" s="122"/>
      <c r="H60" s="121"/>
      <c r="I60" s="123"/>
      <c r="J60" s="120"/>
      <c r="K60" s="121"/>
      <c r="L60" s="124"/>
      <c r="M60" s="117"/>
    </row>
    <row r="61" spans="1:13" ht="24.75" customHeight="1">
      <c r="A61" s="116">
        <v>3</v>
      </c>
      <c r="B61" s="117"/>
      <c r="C61" s="118"/>
      <c r="D61" s="119"/>
      <c r="E61" s="120"/>
      <c r="F61" s="121"/>
      <c r="G61" s="122"/>
      <c r="H61" s="121"/>
      <c r="I61" s="123"/>
      <c r="J61" s="120"/>
      <c r="K61" s="121"/>
      <c r="L61" s="124"/>
      <c r="M61" s="117"/>
    </row>
    <row r="62" spans="1:13" ht="24.75" customHeight="1">
      <c r="A62" s="116">
        <v>4</v>
      </c>
      <c r="B62" s="117"/>
      <c r="C62" s="118"/>
      <c r="D62" s="119"/>
      <c r="E62" s="120"/>
      <c r="F62" s="121"/>
      <c r="G62" s="122"/>
      <c r="H62" s="121"/>
      <c r="I62" s="123"/>
      <c r="J62" s="120"/>
      <c r="K62" s="121"/>
      <c r="L62" s="124"/>
      <c r="M62" s="117"/>
    </row>
    <row r="63" spans="1:13" ht="24.75" customHeight="1">
      <c r="A63" s="116">
        <v>5</v>
      </c>
      <c r="B63" s="117"/>
      <c r="C63" s="118"/>
      <c r="D63" s="119"/>
      <c r="E63" s="120"/>
      <c r="F63" s="121"/>
      <c r="G63" s="122"/>
      <c r="H63" s="121"/>
      <c r="I63" s="123"/>
      <c r="J63" s="120"/>
      <c r="K63" s="121"/>
      <c r="L63" s="124"/>
      <c r="M63" s="117"/>
    </row>
    <row r="64" spans="1:13" ht="24.75" customHeight="1">
      <c r="A64" s="116">
        <v>6</v>
      </c>
      <c r="B64" s="117"/>
      <c r="C64" s="118"/>
      <c r="D64" s="119"/>
      <c r="E64" s="120"/>
      <c r="F64" s="121"/>
      <c r="G64" s="122"/>
      <c r="H64" s="121"/>
      <c r="I64" s="123"/>
      <c r="J64" s="120"/>
      <c r="K64" s="121"/>
      <c r="L64" s="124"/>
      <c r="M64" s="117"/>
    </row>
    <row r="65" spans="1:13" ht="24.75" customHeight="1">
      <c r="A65" s="116">
        <v>7</v>
      </c>
      <c r="B65" s="117"/>
      <c r="C65" s="118"/>
      <c r="D65" s="119"/>
      <c r="E65" s="120"/>
      <c r="F65" s="121"/>
      <c r="G65" s="122"/>
      <c r="H65" s="121"/>
      <c r="I65" s="123"/>
      <c r="J65" s="120"/>
      <c r="K65" s="121"/>
      <c r="L65" s="124"/>
      <c r="M65" s="117"/>
    </row>
    <row r="66" spans="1:13" ht="24.75" customHeight="1">
      <c r="A66" s="116">
        <v>8</v>
      </c>
      <c r="B66" s="117"/>
      <c r="C66" s="118"/>
      <c r="D66" s="119"/>
      <c r="E66" s="120"/>
      <c r="F66" s="121"/>
      <c r="G66" s="122"/>
      <c r="H66" s="121"/>
      <c r="I66" s="123"/>
      <c r="J66" s="120"/>
      <c r="K66" s="121"/>
      <c r="L66" s="124"/>
      <c r="M66" s="117"/>
    </row>
    <row r="67" spans="1:13" ht="24.75" customHeight="1">
      <c r="A67" s="116">
        <v>9</v>
      </c>
      <c r="B67" s="117"/>
      <c r="C67" s="118"/>
      <c r="D67" s="119"/>
      <c r="E67" s="120"/>
      <c r="F67" s="121"/>
      <c r="G67" s="122"/>
      <c r="H67" s="121"/>
      <c r="I67" s="123"/>
      <c r="J67" s="120"/>
      <c r="K67" s="121"/>
      <c r="L67" s="124"/>
      <c r="M67" s="117"/>
    </row>
    <row r="68" spans="1:13" ht="24.75" customHeight="1">
      <c r="A68" s="116">
        <v>10</v>
      </c>
      <c r="B68" s="117"/>
      <c r="C68" s="118"/>
      <c r="D68" s="119"/>
      <c r="E68" s="120"/>
      <c r="F68" s="121"/>
      <c r="G68" s="122"/>
      <c r="H68" s="121"/>
      <c r="I68" s="123"/>
      <c r="J68" s="120"/>
      <c r="K68" s="121"/>
      <c r="L68" s="124"/>
      <c r="M68" s="117"/>
    </row>
    <row r="69" spans="1:13" ht="24.75" customHeight="1">
      <c r="A69" s="116">
        <v>11</v>
      </c>
      <c r="B69" s="117"/>
      <c r="C69" s="118"/>
      <c r="D69" s="119"/>
      <c r="E69" s="120"/>
      <c r="F69" s="121"/>
      <c r="G69" s="122"/>
      <c r="H69" s="121"/>
      <c r="I69" s="123"/>
      <c r="J69" s="120"/>
      <c r="K69" s="121"/>
      <c r="L69" s="124"/>
      <c r="M69" s="117"/>
    </row>
    <row r="70" spans="1:13" ht="24.75" customHeight="1">
      <c r="A70" s="116">
        <v>12</v>
      </c>
      <c r="B70" s="117"/>
      <c r="C70" s="118"/>
      <c r="D70" s="119"/>
      <c r="E70" s="120"/>
      <c r="F70" s="121"/>
      <c r="G70" s="122"/>
      <c r="H70" s="121"/>
      <c r="I70" s="123"/>
      <c r="J70" s="120"/>
      <c r="K70" s="121"/>
      <c r="L70" s="124"/>
      <c r="M70" s="117"/>
    </row>
    <row r="71" spans="1:13" ht="24.75" customHeight="1">
      <c r="A71" s="116">
        <v>13</v>
      </c>
      <c r="B71" s="117"/>
      <c r="C71" s="118"/>
      <c r="D71" s="119"/>
      <c r="E71" s="120"/>
      <c r="F71" s="121"/>
      <c r="G71" s="122"/>
      <c r="H71" s="121"/>
      <c r="I71" s="123"/>
      <c r="J71" s="120"/>
      <c r="K71" s="121"/>
      <c r="L71" s="124"/>
      <c r="M71" s="117"/>
    </row>
    <row r="72" spans="1:13" ht="24.75" customHeight="1">
      <c r="A72" s="116">
        <v>14</v>
      </c>
      <c r="B72" s="117"/>
      <c r="C72" s="118"/>
      <c r="D72" s="119"/>
      <c r="E72" s="120"/>
      <c r="F72" s="121"/>
      <c r="G72" s="122"/>
      <c r="H72" s="121"/>
      <c r="I72" s="123"/>
      <c r="J72" s="120"/>
      <c r="K72" s="121"/>
      <c r="L72" s="124"/>
      <c r="M72" s="117"/>
    </row>
    <row r="73" spans="1:13" ht="24.75" customHeight="1">
      <c r="A73" s="116">
        <v>15</v>
      </c>
      <c r="B73" s="117"/>
      <c r="C73" s="118"/>
      <c r="D73" s="119"/>
      <c r="E73" s="120"/>
      <c r="F73" s="121"/>
      <c r="G73" s="122"/>
      <c r="H73" s="121"/>
      <c r="I73" s="123"/>
      <c r="J73" s="120"/>
      <c r="K73" s="121"/>
      <c r="L73" s="124"/>
      <c r="M73" s="117"/>
    </row>
    <row r="74" spans="1:10" ht="24.75" customHeight="1">
      <c r="A74" s="12" t="s">
        <v>66</v>
      </c>
      <c r="B74" s="12"/>
      <c r="C74" s="12"/>
      <c r="D74" s="12"/>
      <c r="E74" s="12"/>
      <c r="F74" s="12"/>
      <c r="G74" s="12"/>
      <c r="H74" s="12"/>
      <c r="I74" s="12"/>
      <c r="J74" s="125">
        <f>(SUM(D59:D73)/1000)+(SUM(G59:G73)/1000)+(SUM(J59:J73)/1000)</f>
        <v>0</v>
      </c>
    </row>
    <row r="75" spans="1:10" ht="24.75" customHeight="1">
      <c r="A75" s="12" t="s">
        <v>67</v>
      </c>
      <c r="B75" s="12"/>
      <c r="C75" s="12"/>
      <c r="D75" s="12"/>
      <c r="E75" s="12"/>
      <c r="F75" s="12"/>
      <c r="G75" s="12"/>
      <c r="H75" s="12"/>
      <c r="I75" s="12"/>
      <c r="J75" s="125">
        <f>(SUM(E59:E73))+(SUM(H59:H73))+(SUM(K59:K73))</f>
        <v>0</v>
      </c>
    </row>
    <row r="76" spans="1:10" ht="24.75" customHeight="1">
      <c r="A76" s="12" t="s">
        <v>68</v>
      </c>
      <c r="B76" s="12"/>
      <c r="C76" s="12"/>
      <c r="D76" s="12"/>
      <c r="E76" s="12"/>
      <c r="F76" s="12"/>
      <c r="G76" s="12"/>
      <c r="H76" s="12"/>
      <c r="I76" s="12"/>
      <c r="J76" s="125">
        <f>(SUM(F59:F73))+(SUM(I59:I73))+(SUM(L59:L73))</f>
        <v>0</v>
      </c>
    </row>
    <row r="79" spans="1:15" ht="29.25" customHeight="1">
      <c r="A79" s="23" t="s">
        <v>69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8" customFormat="1" ht="26.25" customHeight="1">
      <c r="A80" s="101" t="s">
        <v>56</v>
      </c>
      <c r="B80" s="102" t="s">
        <v>30</v>
      </c>
      <c r="C80" s="103" t="s">
        <v>31</v>
      </c>
      <c r="D80" s="104" t="s">
        <v>57</v>
      </c>
      <c r="E80" s="104"/>
      <c r="F80" s="104"/>
      <c r="G80" s="105" t="s">
        <v>58</v>
      </c>
      <c r="H80" s="105"/>
      <c r="I80" s="105"/>
      <c r="J80" s="106" t="s">
        <v>59</v>
      </c>
      <c r="K80" s="106"/>
      <c r="L80" s="106"/>
      <c r="M80" s="102" t="s">
        <v>60</v>
      </c>
      <c r="N80" s="107"/>
    </row>
    <row r="81" spans="1:14" s="108" customFormat="1" ht="55.5" customHeight="1">
      <c r="A81" s="101"/>
      <c r="B81" s="102"/>
      <c r="C81" s="103"/>
      <c r="D81" s="109" t="s">
        <v>61</v>
      </c>
      <c r="E81" s="110" t="s">
        <v>62</v>
      </c>
      <c r="F81" s="111" t="s">
        <v>63</v>
      </c>
      <c r="G81" s="112" t="s">
        <v>61</v>
      </c>
      <c r="H81" s="110" t="s">
        <v>62</v>
      </c>
      <c r="I81" s="113" t="s">
        <v>64</v>
      </c>
      <c r="J81" s="114" t="s">
        <v>61</v>
      </c>
      <c r="K81" s="110" t="s">
        <v>62</v>
      </c>
      <c r="L81" s="115" t="s">
        <v>65</v>
      </c>
      <c r="M81" s="102"/>
      <c r="N81" s="107"/>
    </row>
    <row r="82" spans="1:13" ht="24.75" customHeight="1">
      <c r="A82" s="116">
        <v>1</v>
      </c>
      <c r="B82" s="117"/>
      <c r="C82" s="118"/>
      <c r="D82" s="119"/>
      <c r="E82" s="120"/>
      <c r="F82" s="121"/>
      <c r="G82" s="122"/>
      <c r="H82" s="121"/>
      <c r="I82" s="123"/>
      <c r="J82" s="120"/>
      <c r="K82" s="121"/>
      <c r="L82" s="124"/>
      <c r="M82" s="117"/>
    </row>
    <row r="83" spans="1:13" ht="24.75" customHeight="1">
      <c r="A83" s="116">
        <v>2</v>
      </c>
      <c r="B83" s="117"/>
      <c r="C83" s="118"/>
      <c r="D83" s="119"/>
      <c r="E83" s="120"/>
      <c r="F83" s="121"/>
      <c r="G83" s="122"/>
      <c r="H83" s="121"/>
      <c r="I83" s="123"/>
      <c r="J83" s="120"/>
      <c r="K83" s="121"/>
      <c r="L83" s="124"/>
      <c r="M83" s="117"/>
    </row>
    <row r="84" spans="1:13" ht="24.75" customHeight="1">
      <c r="A84" s="116">
        <v>3</v>
      </c>
      <c r="B84" s="117"/>
      <c r="C84" s="118"/>
      <c r="D84" s="119"/>
      <c r="E84" s="120"/>
      <c r="F84" s="121"/>
      <c r="G84" s="122"/>
      <c r="H84" s="121"/>
      <c r="I84" s="123"/>
      <c r="J84" s="120"/>
      <c r="K84" s="121"/>
      <c r="L84" s="124"/>
      <c r="M84" s="117"/>
    </row>
    <row r="85" spans="1:13" ht="24.75" customHeight="1">
      <c r="A85" s="116">
        <v>4</v>
      </c>
      <c r="B85" s="117"/>
      <c r="C85" s="118"/>
      <c r="D85" s="119"/>
      <c r="E85" s="120"/>
      <c r="F85" s="121"/>
      <c r="G85" s="122"/>
      <c r="H85" s="121"/>
      <c r="I85" s="123"/>
      <c r="J85" s="120"/>
      <c r="K85" s="121"/>
      <c r="L85" s="124"/>
      <c r="M85" s="117"/>
    </row>
    <row r="86" spans="1:13" ht="24.75" customHeight="1">
      <c r="A86" s="116">
        <v>5</v>
      </c>
      <c r="B86" s="117"/>
      <c r="C86" s="118"/>
      <c r="D86" s="119"/>
      <c r="E86" s="120"/>
      <c r="F86" s="121"/>
      <c r="G86" s="122"/>
      <c r="H86" s="121"/>
      <c r="I86" s="123"/>
      <c r="J86" s="120"/>
      <c r="K86" s="121"/>
      <c r="L86" s="124"/>
      <c r="M86" s="117"/>
    </row>
    <row r="87" spans="1:13" ht="24.75" customHeight="1">
      <c r="A87" s="116">
        <v>6</v>
      </c>
      <c r="B87" s="117"/>
      <c r="C87" s="118"/>
      <c r="D87" s="119"/>
      <c r="E87" s="120"/>
      <c r="F87" s="121"/>
      <c r="G87" s="122"/>
      <c r="H87" s="121"/>
      <c r="I87" s="123"/>
      <c r="J87" s="120"/>
      <c r="K87" s="121"/>
      <c r="L87" s="124"/>
      <c r="M87" s="117"/>
    </row>
    <row r="88" spans="1:13" ht="24.75" customHeight="1">
      <c r="A88" s="116">
        <v>7</v>
      </c>
      <c r="B88" s="117"/>
      <c r="C88" s="118"/>
      <c r="D88" s="119"/>
      <c r="E88" s="120"/>
      <c r="F88" s="121"/>
      <c r="G88" s="122"/>
      <c r="H88" s="121"/>
      <c r="I88" s="123"/>
      <c r="J88" s="120"/>
      <c r="K88" s="121"/>
      <c r="L88" s="124"/>
      <c r="M88" s="117"/>
    </row>
    <row r="89" spans="1:13" ht="24.75" customHeight="1">
      <c r="A89" s="116">
        <v>8</v>
      </c>
      <c r="B89" s="117"/>
      <c r="C89" s="118"/>
      <c r="D89" s="119"/>
      <c r="E89" s="120"/>
      <c r="F89" s="121"/>
      <c r="G89" s="122"/>
      <c r="H89" s="121"/>
      <c r="I89" s="123"/>
      <c r="J89" s="120"/>
      <c r="K89" s="121"/>
      <c r="L89" s="124"/>
      <c r="M89" s="117"/>
    </row>
    <row r="90" spans="1:13" ht="24.75" customHeight="1">
      <c r="A90" s="116">
        <v>9</v>
      </c>
      <c r="B90" s="117"/>
      <c r="C90" s="118"/>
      <c r="D90" s="119"/>
      <c r="E90" s="120"/>
      <c r="F90" s="121"/>
      <c r="G90" s="122"/>
      <c r="H90" s="121"/>
      <c r="I90" s="123"/>
      <c r="J90" s="120"/>
      <c r="K90" s="121"/>
      <c r="L90" s="124"/>
      <c r="M90" s="117"/>
    </row>
    <row r="91" spans="1:13" ht="24.75" customHeight="1">
      <c r="A91" s="116">
        <v>10</v>
      </c>
      <c r="B91" s="117"/>
      <c r="C91" s="118"/>
      <c r="D91" s="119"/>
      <c r="E91" s="120"/>
      <c r="F91" s="121"/>
      <c r="G91" s="122"/>
      <c r="H91" s="121"/>
      <c r="I91" s="123"/>
      <c r="J91" s="120"/>
      <c r="K91" s="121"/>
      <c r="L91" s="124"/>
      <c r="M91" s="117"/>
    </row>
    <row r="92" spans="1:13" ht="24.75" customHeight="1">
      <c r="A92" s="116">
        <v>11</v>
      </c>
      <c r="B92" s="117"/>
      <c r="C92" s="118"/>
      <c r="D92" s="119"/>
      <c r="E92" s="120"/>
      <c r="F92" s="121"/>
      <c r="G92" s="122"/>
      <c r="H92" s="121"/>
      <c r="I92" s="123"/>
      <c r="J92" s="120"/>
      <c r="K92" s="121"/>
      <c r="L92" s="124"/>
      <c r="M92" s="117"/>
    </row>
    <row r="93" spans="1:13" ht="24.75" customHeight="1">
      <c r="A93" s="116">
        <v>12</v>
      </c>
      <c r="B93" s="117"/>
      <c r="C93" s="118"/>
      <c r="D93" s="119"/>
      <c r="E93" s="120"/>
      <c r="F93" s="121"/>
      <c r="G93" s="122"/>
      <c r="H93" s="121"/>
      <c r="I93" s="123"/>
      <c r="J93" s="120"/>
      <c r="K93" s="121"/>
      <c r="L93" s="124"/>
      <c r="M93" s="117"/>
    </row>
    <row r="94" spans="1:13" ht="24.75" customHeight="1">
      <c r="A94" s="116">
        <v>13</v>
      </c>
      <c r="B94" s="117"/>
      <c r="C94" s="118"/>
      <c r="D94" s="119"/>
      <c r="E94" s="120"/>
      <c r="F94" s="121"/>
      <c r="G94" s="122"/>
      <c r="H94" s="121"/>
      <c r="I94" s="123"/>
      <c r="J94" s="120"/>
      <c r="K94" s="121"/>
      <c r="L94" s="124"/>
      <c r="M94" s="117"/>
    </row>
    <row r="95" spans="1:13" ht="24.75" customHeight="1">
      <c r="A95" s="116">
        <v>14</v>
      </c>
      <c r="B95" s="117"/>
      <c r="C95" s="118"/>
      <c r="D95" s="119"/>
      <c r="E95" s="120"/>
      <c r="F95" s="121"/>
      <c r="G95" s="122"/>
      <c r="H95" s="121"/>
      <c r="I95" s="123"/>
      <c r="J95" s="120"/>
      <c r="K95" s="121"/>
      <c r="L95" s="124"/>
      <c r="M95" s="117"/>
    </row>
    <row r="96" spans="1:13" ht="24.75" customHeight="1">
      <c r="A96" s="116">
        <v>15</v>
      </c>
      <c r="B96" s="117"/>
      <c r="C96" s="118"/>
      <c r="D96" s="119"/>
      <c r="E96" s="120"/>
      <c r="F96" s="121"/>
      <c r="G96" s="122"/>
      <c r="H96" s="121"/>
      <c r="I96" s="123"/>
      <c r="J96" s="120"/>
      <c r="K96" s="121"/>
      <c r="L96" s="124"/>
      <c r="M96" s="117"/>
    </row>
    <row r="97" spans="1:10" ht="24.75" customHeight="1">
      <c r="A97" s="12" t="s">
        <v>70</v>
      </c>
      <c r="B97" s="12"/>
      <c r="C97" s="12"/>
      <c r="D97" s="12"/>
      <c r="E97" s="12"/>
      <c r="F97" s="12"/>
      <c r="G97" s="12"/>
      <c r="H97" s="12"/>
      <c r="I97" s="12"/>
      <c r="J97" s="125">
        <f>(SUM(D82:D96)/1000)+(SUM(G82:G96)/1000)+(SUM(J82:J96)/1000)</f>
        <v>0</v>
      </c>
    </row>
    <row r="98" spans="1:10" ht="24.75" customHeight="1">
      <c r="A98" s="12" t="s">
        <v>67</v>
      </c>
      <c r="B98" s="12"/>
      <c r="C98" s="12"/>
      <c r="D98" s="12"/>
      <c r="E98" s="12"/>
      <c r="F98" s="12"/>
      <c r="G98" s="12"/>
      <c r="H98" s="12"/>
      <c r="I98" s="12"/>
      <c r="J98" s="125">
        <f>(SUM(E82:E96))+(SUM(H82:H96))+(SUM(K82:K96))</f>
        <v>0</v>
      </c>
    </row>
    <row r="99" spans="1:10" ht="24.75" customHeight="1">
      <c r="A99" s="12" t="s">
        <v>71</v>
      </c>
      <c r="B99" s="12"/>
      <c r="C99" s="12"/>
      <c r="D99" s="12"/>
      <c r="E99" s="12"/>
      <c r="F99" s="12"/>
      <c r="G99" s="12"/>
      <c r="H99" s="12"/>
      <c r="I99" s="12"/>
      <c r="J99" s="125">
        <f>(SUM(F82:F96))+(SUM(I82:I96))+(SUM(L82:L96))</f>
        <v>0</v>
      </c>
    </row>
    <row r="100" spans="1:10" ht="24.7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9" customFormat="1" ht="15">
      <c r="A102" s="127" t="s">
        <v>72</v>
      </c>
      <c r="B102" s="127"/>
      <c r="C102" s="127"/>
      <c r="D102" s="127"/>
      <c r="E102" s="128"/>
      <c r="F102" s="129" t="s">
        <v>19</v>
      </c>
    </row>
    <row r="103" spans="1:6" s="129" customFormat="1" ht="18" customHeight="1">
      <c r="A103" s="127" t="s">
        <v>73</v>
      </c>
      <c r="B103" s="127"/>
      <c r="C103" s="127"/>
      <c r="D103" s="127"/>
      <c r="E103" s="128"/>
      <c r="F103" s="129" t="s">
        <v>22</v>
      </c>
    </row>
    <row r="104" spans="1:9" ht="24" customHeight="1">
      <c r="A104" s="130" t="s">
        <v>74</v>
      </c>
      <c r="B104" s="130"/>
      <c r="C104" s="130"/>
      <c r="D104" s="130"/>
      <c r="E104" s="130"/>
      <c r="F104" s="132"/>
      <c r="G104" s="30" t="s">
        <v>19</v>
      </c>
      <c r="H104" s="30" t="s">
        <v>20</v>
      </c>
      <c r="I104" s="31"/>
    </row>
    <row r="105" spans="1:9" ht="27.75" customHeight="1">
      <c r="A105" s="130" t="s">
        <v>75</v>
      </c>
      <c r="B105" s="130"/>
      <c r="C105" s="130"/>
      <c r="D105" s="130"/>
      <c r="E105" s="130"/>
      <c r="F105" s="132"/>
      <c r="G105" s="30" t="s">
        <v>22</v>
      </c>
      <c r="H105" s="30" t="s">
        <v>20</v>
      </c>
      <c r="I105" s="31"/>
    </row>
    <row r="106" spans="1:9" ht="27.75" customHeight="1">
      <c r="A106" s="130" t="s">
        <v>76</v>
      </c>
      <c r="B106" s="130"/>
      <c r="C106" s="130"/>
      <c r="D106" s="130"/>
      <c r="E106" s="130"/>
      <c r="F106" s="132"/>
      <c r="G106" s="30" t="s">
        <v>19</v>
      </c>
      <c r="H106" s="30" t="s">
        <v>20</v>
      </c>
      <c r="I106" s="31"/>
    </row>
    <row r="107" spans="1:9" ht="28.5" customHeight="1">
      <c r="A107" s="130" t="s">
        <v>77</v>
      </c>
      <c r="B107" s="130"/>
      <c r="C107" s="130"/>
      <c r="D107" s="130"/>
      <c r="E107" s="130"/>
      <c r="F107" s="132"/>
      <c r="G107" s="30" t="s">
        <v>22</v>
      </c>
      <c r="H107" s="30" t="s">
        <v>20</v>
      </c>
      <c r="I107" s="31"/>
    </row>
  </sheetData>
  <sheetProtection selectLockedCells="1" selectUnlockedCells="1"/>
  <mergeCells count="72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  <mergeCell ref="A104:E104"/>
    <mergeCell ref="A105:E105"/>
    <mergeCell ref="A106:E106"/>
    <mergeCell ref="A107:E10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1">
      <selection activeCell="K11" sqref="K11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6.281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27</v>
      </c>
      <c r="B3" s="14"/>
      <c r="C3" s="32"/>
      <c r="D3" s="33">
        <v>44037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4" t="s">
        <v>28</v>
      </c>
      <c r="B5" s="35" t="s">
        <v>29</v>
      </c>
      <c r="C5" s="35" t="s">
        <v>30</v>
      </c>
      <c r="D5" s="36" t="s">
        <v>31</v>
      </c>
      <c r="E5" s="37" t="s">
        <v>32</v>
      </c>
      <c r="F5" s="37"/>
      <c r="G5" s="37"/>
      <c r="H5" s="38" t="s">
        <v>33</v>
      </c>
      <c r="I5" s="38" t="s">
        <v>34</v>
      </c>
      <c r="J5" s="38" t="s">
        <v>35</v>
      </c>
      <c r="K5" s="39" t="s">
        <v>36</v>
      </c>
    </row>
    <row r="6" spans="1:11" ht="31.5" customHeight="1">
      <c r="A6" s="34"/>
      <c r="B6" s="35"/>
      <c r="C6" s="35"/>
      <c r="D6" s="36"/>
      <c r="E6" s="37"/>
      <c r="F6" s="37"/>
      <c r="G6" s="37"/>
      <c r="H6" s="38"/>
      <c r="I6" s="38"/>
      <c r="J6" s="38"/>
      <c r="K6" s="39"/>
    </row>
    <row r="7" spans="1:11" ht="36" customHeight="1">
      <c r="A7" s="34"/>
      <c r="B7" s="35"/>
      <c r="C7" s="35"/>
      <c r="D7" s="36"/>
      <c r="E7" s="40" t="s">
        <v>37</v>
      </c>
      <c r="F7" s="34" t="s">
        <v>38</v>
      </c>
      <c r="G7" s="36" t="s">
        <v>39</v>
      </c>
      <c r="H7" s="38"/>
      <c r="I7" s="38"/>
      <c r="J7" s="38"/>
      <c r="K7" s="39"/>
    </row>
    <row r="8" spans="1:11" ht="24.75" customHeight="1">
      <c r="A8" s="41" t="s">
        <v>40</v>
      </c>
      <c r="B8" s="42">
        <v>1</v>
      </c>
      <c r="C8" s="43">
        <v>613</v>
      </c>
      <c r="D8" s="44"/>
      <c r="E8" s="133">
        <v>600</v>
      </c>
      <c r="F8" s="134">
        <v>1000</v>
      </c>
      <c r="G8" s="135"/>
      <c r="H8" s="136">
        <f aca="true" t="shared" si="0" ref="H8:H22">SUM(E8:G8)</f>
        <v>1600</v>
      </c>
      <c r="I8" s="137"/>
      <c r="J8" s="138">
        <f aca="true" t="shared" si="1" ref="J8:J22">H8+I8</f>
        <v>1600</v>
      </c>
      <c r="K8" s="139" t="s">
        <v>83</v>
      </c>
    </row>
    <row r="9" spans="1:11" ht="24.75" customHeight="1">
      <c r="A9" s="41"/>
      <c r="B9" s="51">
        <v>2</v>
      </c>
      <c r="C9" s="24">
        <v>665</v>
      </c>
      <c r="D9" s="52"/>
      <c r="E9" s="140">
        <v>650</v>
      </c>
      <c r="F9" s="141">
        <v>1000</v>
      </c>
      <c r="G9" s="142"/>
      <c r="H9" s="143">
        <f t="shared" si="0"/>
        <v>1650</v>
      </c>
      <c r="I9" s="144"/>
      <c r="J9" s="145">
        <f t="shared" si="1"/>
        <v>1650</v>
      </c>
      <c r="K9" s="146" t="s">
        <v>84</v>
      </c>
    </row>
    <row r="10" spans="1:11" ht="24.75" customHeight="1">
      <c r="A10" s="41"/>
      <c r="B10" s="51">
        <v>3</v>
      </c>
      <c r="C10" s="24">
        <v>613</v>
      </c>
      <c r="D10" s="52"/>
      <c r="E10" s="140">
        <v>800</v>
      </c>
      <c r="F10" s="141">
        <v>1080</v>
      </c>
      <c r="G10" s="142"/>
      <c r="H10" s="143">
        <f t="shared" si="0"/>
        <v>1880</v>
      </c>
      <c r="I10" s="144"/>
      <c r="J10" s="145">
        <f t="shared" si="1"/>
        <v>1880</v>
      </c>
      <c r="K10" s="146" t="s">
        <v>83</v>
      </c>
    </row>
    <row r="11" spans="1:11" ht="24.75" customHeight="1">
      <c r="A11" s="41"/>
      <c r="B11" s="51">
        <v>4</v>
      </c>
      <c r="C11" s="24">
        <v>665</v>
      </c>
      <c r="D11" s="52"/>
      <c r="E11" s="140">
        <v>440</v>
      </c>
      <c r="F11" s="141">
        <v>1000</v>
      </c>
      <c r="G11" s="142"/>
      <c r="H11" s="143">
        <f t="shared" si="0"/>
        <v>1440</v>
      </c>
      <c r="I11" s="144"/>
      <c r="J11" s="145">
        <f t="shared" si="1"/>
        <v>1440</v>
      </c>
      <c r="K11" s="146" t="s">
        <v>84</v>
      </c>
    </row>
    <row r="12" spans="1:11" ht="24.75" customHeight="1">
      <c r="A12" s="41"/>
      <c r="B12" s="51">
        <v>5</v>
      </c>
      <c r="C12" s="24"/>
      <c r="D12" s="52"/>
      <c r="E12" s="140"/>
      <c r="F12" s="141"/>
      <c r="G12" s="142"/>
      <c r="H12" s="143">
        <f t="shared" si="0"/>
        <v>0</v>
      </c>
      <c r="I12" s="144"/>
      <c r="J12" s="145">
        <f t="shared" si="1"/>
        <v>0</v>
      </c>
      <c r="K12" s="146"/>
    </row>
    <row r="13" spans="1:11" ht="24.75" customHeight="1">
      <c r="A13" s="41"/>
      <c r="B13" s="51">
        <v>6</v>
      </c>
      <c r="C13" s="24"/>
      <c r="D13" s="52"/>
      <c r="E13" s="140"/>
      <c r="F13" s="141"/>
      <c r="G13" s="142"/>
      <c r="H13" s="143">
        <f t="shared" si="0"/>
        <v>0</v>
      </c>
      <c r="I13" s="144"/>
      <c r="J13" s="145">
        <f t="shared" si="1"/>
        <v>0</v>
      </c>
      <c r="K13" s="146"/>
    </row>
    <row r="14" spans="1:11" ht="24.75" customHeight="1">
      <c r="A14" s="41"/>
      <c r="B14" s="51">
        <v>7</v>
      </c>
      <c r="C14" s="121"/>
      <c r="D14" s="147"/>
      <c r="E14" s="148"/>
      <c r="F14" s="149"/>
      <c r="G14" s="150"/>
      <c r="H14" s="143">
        <f t="shared" si="0"/>
        <v>0</v>
      </c>
      <c r="I14" s="151"/>
      <c r="J14" s="145">
        <f t="shared" si="1"/>
        <v>0</v>
      </c>
      <c r="K14" s="120"/>
    </row>
    <row r="15" spans="1:11" ht="24.75" customHeight="1">
      <c r="A15" s="41"/>
      <c r="B15" s="51">
        <v>8</v>
      </c>
      <c r="C15" s="121"/>
      <c r="D15" s="147"/>
      <c r="E15" s="148"/>
      <c r="F15" s="149"/>
      <c r="G15" s="150"/>
      <c r="H15" s="143">
        <f t="shared" si="0"/>
        <v>0</v>
      </c>
      <c r="I15" s="151"/>
      <c r="J15" s="145">
        <f t="shared" si="1"/>
        <v>0</v>
      </c>
      <c r="K15" s="120"/>
    </row>
    <row r="16" spans="1:11" ht="24.75" customHeight="1">
      <c r="A16" s="41"/>
      <c r="B16" s="51">
        <v>9</v>
      </c>
      <c r="C16" s="121"/>
      <c r="D16" s="147"/>
      <c r="E16" s="148"/>
      <c r="F16" s="149"/>
      <c r="G16" s="150"/>
      <c r="H16" s="143">
        <f t="shared" si="0"/>
        <v>0</v>
      </c>
      <c r="I16" s="151"/>
      <c r="J16" s="145">
        <f t="shared" si="1"/>
        <v>0</v>
      </c>
      <c r="K16" s="120"/>
    </row>
    <row r="17" spans="1:11" ht="24.75" customHeight="1">
      <c r="A17" s="41"/>
      <c r="B17" s="51">
        <v>10</v>
      </c>
      <c r="C17" s="121"/>
      <c r="D17" s="147"/>
      <c r="E17" s="148"/>
      <c r="F17" s="149"/>
      <c r="G17" s="150"/>
      <c r="H17" s="143">
        <f t="shared" si="0"/>
        <v>0</v>
      </c>
      <c r="I17" s="151"/>
      <c r="J17" s="145">
        <f t="shared" si="1"/>
        <v>0</v>
      </c>
      <c r="K17" s="120"/>
    </row>
    <row r="18" spans="1:11" ht="24.75" customHeight="1">
      <c r="A18" s="41"/>
      <c r="B18" s="51">
        <v>11</v>
      </c>
      <c r="C18" s="121"/>
      <c r="D18" s="147"/>
      <c r="E18" s="148"/>
      <c r="F18" s="149"/>
      <c r="G18" s="150"/>
      <c r="H18" s="143">
        <f t="shared" si="0"/>
        <v>0</v>
      </c>
      <c r="I18" s="151"/>
      <c r="J18" s="145">
        <f t="shared" si="1"/>
        <v>0</v>
      </c>
      <c r="K18" s="120"/>
    </row>
    <row r="19" spans="1:11" ht="24.75" customHeight="1">
      <c r="A19" s="41"/>
      <c r="B19" s="51">
        <v>12</v>
      </c>
      <c r="C19" s="121"/>
      <c r="D19" s="147"/>
      <c r="E19" s="148"/>
      <c r="F19" s="149"/>
      <c r="G19" s="150"/>
      <c r="H19" s="143">
        <f t="shared" si="0"/>
        <v>0</v>
      </c>
      <c r="I19" s="151"/>
      <c r="J19" s="145">
        <f t="shared" si="1"/>
        <v>0</v>
      </c>
      <c r="K19" s="120"/>
    </row>
    <row r="20" spans="1:11" ht="24.75" customHeight="1">
      <c r="A20" s="41"/>
      <c r="B20" s="51">
        <v>13</v>
      </c>
      <c r="C20" s="121"/>
      <c r="D20" s="147"/>
      <c r="E20" s="148"/>
      <c r="F20" s="149"/>
      <c r="G20" s="150"/>
      <c r="H20" s="143">
        <f t="shared" si="0"/>
        <v>0</v>
      </c>
      <c r="I20" s="151"/>
      <c r="J20" s="145">
        <f t="shared" si="1"/>
        <v>0</v>
      </c>
      <c r="K20" s="120"/>
    </row>
    <row r="21" spans="1:11" ht="24.75" customHeight="1">
      <c r="A21" s="41"/>
      <c r="B21" s="51">
        <v>14</v>
      </c>
      <c r="C21" s="121"/>
      <c r="D21" s="147"/>
      <c r="E21" s="148"/>
      <c r="F21" s="149"/>
      <c r="G21" s="150"/>
      <c r="H21" s="143">
        <f t="shared" si="0"/>
        <v>0</v>
      </c>
      <c r="I21" s="151"/>
      <c r="J21" s="145">
        <f t="shared" si="1"/>
        <v>0</v>
      </c>
      <c r="K21" s="120"/>
    </row>
    <row r="22" spans="1:11" ht="24.75" customHeight="1">
      <c r="A22" s="41"/>
      <c r="B22" s="65">
        <v>15</v>
      </c>
      <c r="C22" s="152"/>
      <c r="D22" s="153"/>
      <c r="E22" s="154"/>
      <c r="F22" s="155"/>
      <c r="G22" s="156"/>
      <c r="H22" s="157">
        <f t="shared" si="0"/>
        <v>0</v>
      </c>
      <c r="I22" s="158"/>
      <c r="J22" s="145">
        <f t="shared" si="1"/>
        <v>0</v>
      </c>
      <c r="K22" s="159"/>
    </row>
    <row r="23" spans="1:11" ht="31.5" customHeight="1">
      <c r="A23" s="73" t="s">
        <v>28</v>
      </c>
      <c r="B23" s="74" t="s">
        <v>29</v>
      </c>
      <c r="C23" s="74" t="s">
        <v>30</v>
      </c>
      <c r="D23" s="75" t="s">
        <v>31</v>
      </c>
      <c r="E23" s="76" t="s">
        <v>32</v>
      </c>
      <c r="F23" s="76"/>
      <c r="G23" s="76"/>
      <c r="H23" s="77" t="s">
        <v>33</v>
      </c>
      <c r="I23" s="77" t="s">
        <v>34</v>
      </c>
      <c r="J23" s="78" t="s">
        <v>35</v>
      </c>
      <c r="K23" s="79" t="s">
        <v>36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40" t="s">
        <v>37</v>
      </c>
      <c r="F25" s="34" t="s">
        <v>38</v>
      </c>
      <c r="G25" s="36" t="s">
        <v>39</v>
      </c>
      <c r="H25" s="77"/>
      <c r="I25" s="77"/>
      <c r="J25" s="78"/>
      <c r="K25" s="79"/>
    </row>
    <row r="26" spans="1:11" ht="24.75" customHeight="1">
      <c r="A26" s="80" t="s">
        <v>46</v>
      </c>
      <c r="B26" s="81">
        <v>16</v>
      </c>
      <c r="C26" s="24"/>
      <c r="D26" s="52"/>
      <c r="E26" s="140"/>
      <c r="F26" s="141"/>
      <c r="G26" s="142"/>
      <c r="H26" s="143">
        <f aca="true" t="shared" si="2" ref="H26:H35">SUM(E26:G26)</f>
        <v>0</v>
      </c>
      <c r="I26" s="144"/>
      <c r="J26" s="160">
        <f aca="true" t="shared" si="3" ref="J26:J35">H26+I26</f>
        <v>0</v>
      </c>
      <c r="K26" s="146"/>
    </row>
    <row r="27" spans="1:11" ht="24.75" customHeight="1">
      <c r="A27" s="80"/>
      <c r="B27" s="65">
        <v>17</v>
      </c>
      <c r="C27" s="24"/>
      <c r="D27" s="52"/>
      <c r="E27" s="140"/>
      <c r="F27" s="141"/>
      <c r="G27" s="142"/>
      <c r="H27" s="143">
        <f t="shared" si="2"/>
        <v>0</v>
      </c>
      <c r="I27" s="144"/>
      <c r="J27" s="160">
        <f t="shared" si="3"/>
        <v>0</v>
      </c>
      <c r="K27" s="146"/>
    </row>
    <row r="28" spans="1:11" ht="24.75" customHeight="1">
      <c r="A28" s="80"/>
      <c r="B28" s="51">
        <v>18</v>
      </c>
      <c r="C28" s="121"/>
      <c r="D28" s="147"/>
      <c r="E28" s="148"/>
      <c r="F28" s="149"/>
      <c r="G28" s="150"/>
      <c r="H28" s="143">
        <f t="shared" si="2"/>
        <v>0</v>
      </c>
      <c r="I28" s="151"/>
      <c r="J28" s="160">
        <f t="shared" si="3"/>
        <v>0</v>
      </c>
      <c r="K28" s="120"/>
    </row>
    <row r="29" spans="1:11" ht="24.75" customHeight="1">
      <c r="A29" s="80"/>
      <c r="B29" s="51">
        <v>19</v>
      </c>
      <c r="C29" s="121"/>
      <c r="D29" s="147"/>
      <c r="E29" s="148"/>
      <c r="F29" s="149"/>
      <c r="G29" s="150"/>
      <c r="H29" s="143">
        <f t="shared" si="2"/>
        <v>0</v>
      </c>
      <c r="I29" s="151"/>
      <c r="J29" s="160">
        <f t="shared" si="3"/>
        <v>0</v>
      </c>
      <c r="K29" s="120"/>
    </row>
    <row r="30" spans="1:11" ht="24.75" customHeight="1">
      <c r="A30" s="80"/>
      <c r="B30" s="51">
        <v>20</v>
      </c>
      <c r="C30" s="121"/>
      <c r="D30" s="147"/>
      <c r="E30" s="148"/>
      <c r="F30" s="149"/>
      <c r="G30" s="150"/>
      <c r="H30" s="143">
        <f t="shared" si="2"/>
        <v>0</v>
      </c>
      <c r="I30" s="151"/>
      <c r="J30" s="160">
        <f t="shared" si="3"/>
        <v>0</v>
      </c>
      <c r="K30" s="120"/>
    </row>
    <row r="31" spans="1:11" ht="24.75" customHeight="1">
      <c r="A31" s="80"/>
      <c r="B31" s="51">
        <v>21</v>
      </c>
      <c r="C31" s="121"/>
      <c r="D31" s="147"/>
      <c r="E31" s="148"/>
      <c r="F31" s="149"/>
      <c r="G31" s="150"/>
      <c r="H31" s="143">
        <f t="shared" si="2"/>
        <v>0</v>
      </c>
      <c r="I31" s="151"/>
      <c r="J31" s="160">
        <f t="shared" si="3"/>
        <v>0</v>
      </c>
      <c r="K31" s="120"/>
    </row>
    <row r="32" spans="1:11" ht="24.75" customHeight="1">
      <c r="A32" s="80"/>
      <c r="B32" s="51">
        <v>22</v>
      </c>
      <c r="C32" s="121"/>
      <c r="D32" s="147"/>
      <c r="E32" s="148"/>
      <c r="F32" s="149"/>
      <c r="G32" s="150"/>
      <c r="H32" s="143">
        <f t="shared" si="2"/>
        <v>0</v>
      </c>
      <c r="I32" s="151"/>
      <c r="J32" s="160">
        <f t="shared" si="3"/>
        <v>0</v>
      </c>
      <c r="K32" s="120"/>
    </row>
    <row r="33" spans="1:11" ht="24.75" customHeight="1">
      <c r="A33" s="80"/>
      <c r="B33" s="51">
        <v>23</v>
      </c>
      <c r="C33" s="121"/>
      <c r="D33" s="147"/>
      <c r="E33" s="148"/>
      <c r="F33" s="149"/>
      <c r="G33" s="150"/>
      <c r="H33" s="143">
        <f t="shared" si="2"/>
        <v>0</v>
      </c>
      <c r="I33" s="151"/>
      <c r="J33" s="160">
        <f t="shared" si="3"/>
        <v>0</v>
      </c>
      <c r="K33" s="120"/>
    </row>
    <row r="34" spans="1:11" ht="24.75" customHeight="1">
      <c r="A34" s="80"/>
      <c r="B34" s="51">
        <v>24</v>
      </c>
      <c r="C34" s="121"/>
      <c r="D34" s="147"/>
      <c r="E34" s="148"/>
      <c r="F34" s="149"/>
      <c r="G34" s="150"/>
      <c r="H34" s="143">
        <f t="shared" si="2"/>
        <v>0</v>
      </c>
      <c r="I34" s="151"/>
      <c r="J34" s="160">
        <f t="shared" si="3"/>
        <v>0</v>
      </c>
      <c r="K34" s="120"/>
    </row>
    <row r="35" spans="1:11" ht="24.75" customHeight="1">
      <c r="A35" s="80"/>
      <c r="B35" s="65">
        <v>25</v>
      </c>
      <c r="C35" s="152"/>
      <c r="D35" s="153"/>
      <c r="E35" s="154"/>
      <c r="F35" s="155"/>
      <c r="G35" s="156"/>
      <c r="H35" s="143">
        <f t="shared" si="2"/>
        <v>0</v>
      </c>
      <c r="I35" s="158"/>
      <c r="J35" s="160">
        <f t="shared" si="3"/>
        <v>0</v>
      </c>
      <c r="K35" s="159"/>
    </row>
    <row r="36" spans="1:11" ht="31.5" customHeight="1">
      <c r="A36" s="73" t="s">
        <v>28</v>
      </c>
      <c r="B36" s="74" t="s">
        <v>29</v>
      </c>
      <c r="C36" s="74" t="s">
        <v>30</v>
      </c>
      <c r="D36" s="75" t="s">
        <v>31</v>
      </c>
      <c r="E36" s="76" t="s">
        <v>32</v>
      </c>
      <c r="F36" s="76"/>
      <c r="G36" s="76"/>
      <c r="H36" s="77" t="s">
        <v>33</v>
      </c>
      <c r="I36" s="77" t="s">
        <v>34</v>
      </c>
      <c r="J36" s="83" t="s">
        <v>35</v>
      </c>
      <c r="K36" s="79" t="s">
        <v>36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40" t="s">
        <v>37</v>
      </c>
      <c r="F38" s="34" t="s">
        <v>38</v>
      </c>
      <c r="G38" s="36" t="s">
        <v>39</v>
      </c>
      <c r="H38" s="77"/>
      <c r="I38" s="77"/>
      <c r="J38" s="83"/>
      <c r="K38" s="79"/>
    </row>
    <row r="39" spans="1:11" ht="24.75" customHeight="1">
      <c r="A39" s="41" t="s">
        <v>48</v>
      </c>
      <c r="B39" s="42">
        <v>26</v>
      </c>
      <c r="C39" s="161"/>
      <c r="D39" s="162"/>
      <c r="E39" s="163"/>
      <c r="F39" s="164"/>
      <c r="G39" s="165"/>
      <c r="H39" s="166">
        <f aca="true" t="shared" si="4" ref="H39:H48">SUM(E39:G39)</f>
        <v>0</v>
      </c>
      <c r="I39" s="167"/>
      <c r="J39" s="168">
        <f aca="true" t="shared" si="5" ref="J39:J48">H39+I39</f>
        <v>0</v>
      </c>
      <c r="K39" s="169"/>
    </row>
    <row r="40" spans="1:11" ht="24.75" customHeight="1">
      <c r="A40" s="41"/>
      <c r="B40" s="65">
        <v>27</v>
      </c>
      <c r="C40" s="121"/>
      <c r="D40" s="147"/>
      <c r="E40" s="148"/>
      <c r="F40" s="149"/>
      <c r="G40" s="150"/>
      <c r="H40" s="166">
        <f t="shared" si="4"/>
        <v>0</v>
      </c>
      <c r="I40" s="151"/>
      <c r="J40" s="168">
        <f t="shared" si="5"/>
        <v>0</v>
      </c>
      <c r="K40" s="120"/>
    </row>
    <row r="41" spans="1:11" ht="24.75" customHeight="1">
      <c r="A41" s="41"/>
      <c r="B41" s="51">
        <v>28</v>
      </c>
      <c r="C41" s="121"/>
      <c r="D41" s="147"/>
      <c r="E41" s="148"/>
      <c r="F41" s="149"/>
      <c r="G41" s="150"/>
      <c r="H41" s="166">
        <f t="shared" si="4"/>
        <v>0</v>
      </c>
      <c r="I41" s="151"/>
      <c r="J41" s="168">
        <f t="shared" si="5"/>
        <v>0</v>
      </c>
      <c r="K41" s="120"/>
    </row>
    <row r="42" spans="1:11" ht="24.75" customHeight="1">
      <c r="A42" s="41"/>
      <c r="B42" s="51">
        <v>29</v>
      </c>
      <c r="C42" s="121"/>
      <c r="D42" s="147"/>
      <c r="E42" s="148"/>
      <c r="F42" s="149"/>
      <c r="G42" s="150"/>
      <c r="H42" s="166">
        <f t="shared" si="4"/>
        <v>0</v>
      </c>
      <c r="I42" s="151"/>
      <c r="J42" s="168">
        <f t="shared" si="5"/>
        <v>0</v>
      </c>
      <c r="K42" s="120"/>
    </row>
    <row r="43" spans="1:11" ht="24.75" customHeight="1">
      <c r="A43" s="41"/>
      <c r="B43" s="51">
        <v>30</v>
      </c>
      <c r="C43" s="121"/>
      <c r="D43" s="147"/>
      <c r="E43" s="148"/>
      <c r="F43" s="149"/>
      <c r="G43" s="150"/>
      <c r="H43" s="166">
        <f t="shared" si="4"/>
        <v>0</v>
      </c>
      <c r="I43" s="151"/>
      <c r="J43" s="168">
        <f t="shared" si="5"/>
        <v>0</v>
      </c>
      <c r="K43" s="120"/>
    </row>
    <row r="44" spans="1:11" ht="24.75" customHeight="1">
      <c r="A44" s="41"/>
      <c r="B44" s="51">
        <v>31</v>
      </c>
      <c r="C44" s="121"/>
      <c r="D44" s="147"/>
      <c r="E44" s="148"/>
      <c r="F44" s="149"/>
      <c r="G44" s="150"/>
      <c r="H44" s="166">
        <f t="shared" si="4"/>
        <v>0</v>
      </c>
      <c r="I44" s="151"/>
      <c r="J44" s="168">
        <f t="shared" si="5"/>
        <v>0</v>
      </c>
      <c r="K44" s="120"/>
    </row>
    <row r="45" spans="1:11" ht="24.75" customHeight="1">
      <c r="A45" s="41"/>
      <c r="B45" s="51">
        <v>32</v>
      </c>
      <c r="C45" s="121"/>
      <c r="D45" s="147"/>
      <c r="E45" s="148"/>
      <c r="F45" s="149"/>
      <c r="G45" s="150"/>
      <c r="H45" s="166">
        <f t="shared" si="4"/>
        <v>0</v>
      </c>
      <c r="I45" s="151"/>
      <c r="J45" s="168">
        <f t="shared" si="5"/>
        <v>0</v>
      </c>
      <c r="K45" s="120"/>
    </row>
    <row r="46" spans="1:11" ht="24.75" customHeight="1">
      <c r="A46" s="41"/>
      <c r="B46" s="51">
        <v>33</v>
      </c>
      <c r="C46" s="121"/>
      <c r="D46" s="147"/>
      <c r="E46" s="148"/>
      <c r="F46" s="149"/>
      <c r="G46" s="150"/>
      <c r="H46" s="166">
        <f t="shared" si="4"/>
        <v>0</v>
      </c>
      <c r="I46" s="151"/>
      <c r="J46" s="168">
        <f t="shared" si="5"/>
        <v>0</v>
      </c>
      <c r="K46" s="120"/>
    </row>
    <row r="47" spans="1:11" ht="24.75" customHeight="1">
      <c r="A47" s="41"/>
      <c r="B47" s="92">
        <v>34</v>
      </c>
      <c r="C47" s="152"/>
      <c r="D47" s="153"/>
      <c r="E47" s="148"/>
      <c r="F47" s="149"/>
      <c r="G47" s="150"/>
      <c r="H47" s="166">
        <f t="shared" si="4"/>
        <v>0</v>
      </c>
      <c r="I47" s="151"/>
      <c r="J47" s="168">
        <f t="shared" si="5"/>
        <v>0</v>
      </c>
      <c r="K47" s="120"/>
    </row>
    <row r="48" spans="1:11" ht="24.75" customHeight="1">
      <c r="A48" s="41"/>
      <c r="B48" s="65">
        <v>35</v>
      </c>
      <c r="C48" s="152"/>
      <c r="D48" s="153"/>
      <c r="E48" s="154"/>
      <c r="F48" s="155"/>
      <c r="G48" s="156"/>
      <c r="H48" s="166">
        <f t="shared" si="4"/>
        <v>0</v>
      </c>
      <c r="I48" s="158"/>
      <c r="J48" s="168">
        <f t="shared" si="5"/>
        <v>0</v>
      </c>
      <c r="K48" s="159"/>
    </row>
    <row r="49" spans="1:11" ht="30" customHeight="1">
      <c r="A49" s="93" t="s">
        <v>49</v>
      </c>
      <c r="B49" s="93"/>
      <c r="C49" s="93"/>
      <c r="D49" s="93"/>
      <c r="E49" s="94">
        <f>SUM(E8:E48)</f>
        <v>2490</v>
      </c>
      <c r="F49" s="95"/>
      <c r="G49" s="95"/>
      <c r="H49" s="95"/>
      <c r="I49" s="95"/>
      <c r="J49" s="95"/>
      <c r="K49" s="95"/>
    </row>
    <row r="50" spans="1:11" ht="28.5" customHeight="1">
      <c r="A50" s="93" t="s">
        <v>50</v>
      </c>
      <c r="B50" s="93"/>
      <c r="C50" s="93"/>
      <c r="D50" s="93"/>
      <c r="E50" s="93"/>
      <c r="F50" s="94">
        <f>SUM(F8:F48)</f>
        <v>4080</v>
      </c>
      <c r="G50" s="95"/>
      <c r="H50" s="95"/>
      <c r="I50" s="95"/>
      <c r="J50" s="95"/>
      <c r="K50" s="95"/>
    </row>
    <row r="51" spans="1:11" ht="24.75" customHeight="1">
      <c r="A51" s="93" t="s">
        <v>51</v>
      </c>
      <c r="B51" s="93"/>
      <c r="C51" s="93"/>
      <c r="D51" s="93"/>
      <c r="E51" s="93"/>
      <c r="F51" s="93"/>
      <c r="G51" s="96">
        <f>SUM(G8:G48)</f>
        <v>0</v>
      </c>
      <c r="H51" s="95"/>
      <c r="I51" s="95"/>
      <c r="J51" s="95"/>
      <c r="K51" s="95"/>
    </row>
    <row r="52" spans="1:11" ht="28.5" customHeight="1">
      <c r="A52" s="93" t="s">
        <v>52</v>
      </c>
      <c r="B52" s="93"/>
      <c r="C52" s="93"/>
      <c r="D52" s="93"/>
      <c r="E52" s="93"/>
      <c r="F52" s="93"/>
      <c r="G52" s="93"/>
      <c r="H52" s="97">
        <f>SUM(H8:H48)</f>
        <v>6570</v>
      </c>
      <c r="I52" s="95"/>
      <c r="J52" s="95"/>
      <c r="K52" s="95"/>
    </row>
    <row r="53" spans="1:11" ht="24.75" customHeight="1">
      <c r="A53" s="93" t="s">
        <v>53</v>
      </c>
      <c r="B53" s="93"/>
      <c r="C53" s="93"/>
      <c r="D53" s="93"/>
      <c r="E53" s="93"/>
      <c r="F53" s="93"/>
      <c r="G53" s="93"/>
      <c r="H53" s="93"/>
      <c r="I53" s="98">
        <f>SUM(I8:I48)</f>
        <v>0</v>
      </c>
      <c r="J53" s="95"/>
      <c r="K53" s="95"/>
    </row>
    <row r="54" spans="1:11" ht="23.25" customHeight="1">
      <c r="A54" s="93" t="s">
        <v>54</v>
      </c>
      <c r="B54" s="93"/>
      <c r="C54" s="93"/>
      <c r="D54" s="93"/>
      <c r="E54" s="93"/>
      <c r="F54" s="93"/>
      <c r="G54" s="93"/>
      <c r="H54" s="93"/>
      <c r="I54" s="93"/>
      <c r="J54" s="99">
        <f>SUM(J8:J48)</f>
        <v>6570</v>
      </c>
      <c r="K54" s="100"/>
    </row>
    <row r="55" ht="15" customHeight="1"/>
    <row r="56" spans="1:15" ht="29.25" customHeight="1">
      <c r="A56" s="23" t="s">
        <v>55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8" customFormat="1" ht="26.25" customHeight="1">
      <c r="A57" s="101" t="s">
        <v>56</v>
      </c>
      <c r="B57" s="102" t="s">
        <v>30</v>
      </c>
      <c r="C57" s="103" t="s">
        <v>31</v>
      </c>
      <c r="D57" s="104" t="s">
        <v>57</v>
      </c>
      <c r="E57" s="104"/>
      <c r="F57" s="104"/>
      <c r="G57" s="105" t="s">
        <v>58</v>
      </c>
      <c r="H57" s="105"/>
      <c r="I57" s="105"/>
      <c r="J57" s="106" t="s">
        <v>59</v>
      </c>
      <c r="K57" s="106"/>
      <c r="L57" s="106"/>
      <c r="M57" s="102" t="s">
        <v>60</v>
      </c>
      <c r="N57" s="107"/>
    </row>
    <row r="58" spans="1:14" s="108" customFormat="1" ht="55.5" customHeight="1">
      <c r="A58" s="101"/>
      <c r="B58" s="102"/>
      <c r="C58" s="103"/>
      <c r="D58" s="109" t="s">
        <v>61</v>
      </c>
      <c r="E58" s="110" t="s">
        <v>62</v>
      </c>
      <c r="F58" s="111" t="s">
        <v>63</v>
      </c>
      <c r="G58" s="112" t="s">
        <v>61</v>
      </c>
      <c r="H58" s="110" t="s">
        <v>62</v>
      </c>
      <c r="I58" s="113" t="s">
        <v>64</v>
      </c>
      <c r="J58" s="114" t="s">
        <v>61</v>
      </c>
      <c r="K58" s="110" t="s">
        <v>62</v>
      </c>
      <c r="L58" s="115" t="s">
        <v>65</v>
      </c>
      <c r="M58" s="102"/>
      <c r="N58" s="107"/>
    </row>
    <row r="59" spans="1:13" ht="24.75" customHeight="1">
      <c r="A59" s="116">
        <v>1</v>
      </c>
      <c r="B59" s="117"/>
      <c r="C59" s="118"/>
      <c r="D59" s="119"/>
      <c r="E59" s="120"/>
      <c r="F59" s="121"/>
      <c r="G59" s="122"/>
      <c r="H59" s="121"/>
      <c r="I59" s="123"/>
      <c r="J59" s="120"/>
      <c r="K59" s="121"/>
      <c r="L59" s="124"/>
      <c r="M59" s="117"/>
    </row>
    <row r="60" spans="1:13" ht="24.75" customHeight="1">
      <c r="A60" s="116">
        <v>2</v>
      </c>
      <c r="B60" s="117"/>
      <c r="C60" s="118"/>
      <c r="D60" s="119"/>
      <c r="E60" s="120"/>
      <c r="F60" s="121"/>
      <c r="G60" s="122"/>
      <c r="H60" s="121"/>
      <c r="I60" s="123"/>
      <c r="J60" s="120"/>
      <c r="K60" s="121"/>
      <c r="L60" s="124"/>
      <c r="M60" s="117"/>
    </row>
    <row r="61" spans="1:13" ht="24.75" customHeight="1">
      <c r="A61" s="116">
        <v>3</v>
      </c>
      <c r="B61" s="117"/>
      <c r="C61" s="118"/>
      <c r="D61" s="119"/>
      <c r="E61" s="120"/>
      <c r="F61" s="121"/>
      <c r="G61" s="122"/>
      <c r="H61" s="121"/>
      <c r="I61" s="123"/>
      <c r="J61" s="120"/>
      <c r="K61" s="121"/>
      <c r="L61" s="124"/>
      <c r="M61" s="117"/>
    </row>
    <row r="62" spans="1:13" ht="24.75" customHeight="1">
      <c r="A62" s="116">
        <v>4</v>
      </c>
      <c r="B62" s="117"/>
      <c r="C62" s="118"/>
      <c r="D62" s="119"/>
      <c r="E62" s="120"/>
      <c r="F62" s="121"/>
      <c r="G62" s="122"/>
      <c r="H62" s="121"/>
      <c r="I62" s="123"/>
      <c r="J62" s="120"/>
      <c r="K62" s="121"/>
      <c r="L62" s="124"/>
      <c r="M62" s="117"/>
    </row>
    <row r="63" spans="1:13" ht="24.75" customHeight="1">
      <c r="A63" s="116">
        <v>5</v>
      </c>
      <c r="B63" s="117"/>
      <c r="C63" s="118"/>
      <c r="D63" s="119"/>
      <c r="E63" s="120"/>
      <c r="F63" s="121"/>
      <c r="G63" s="122"/>
      <c r="H63" s="121"/>
      <c r="I63" s="123"/>
      <c r="J63" s="120"/>
      <c r="K63" s="121"/>
      <c r="L63" s="124"/>
      <c r="M63" s="117"/>
    </row>
    <row r="64" spans="1:13" ht="24.75" customHeight="1">
      <c r="A64" s="116">
        <v>6</v>
      </c>
      <c r="B64" s="117"/>
      <c r="C64" s="118"/>
      <c r="D64" s="119"/>
      <c r="E64" s="120"/>
      <c r="F64" s="121"/>
      <c r="G64" s="122"/>
      <c r="H64" s="121"/>
      <c r="I64" s="123"/>
      <c r="J64" s="120"/>
      <c r="K64" s="121"/>
      <c r="L64" s="124"/>
      <c r="M64" s="117"/>
    </row>
    <row r="65" spans="1:13" ht="24.75" customHeight="1">
      <c r="A65" s="116">
        <v>7</v>
      </c>
      <c r="B65" s="117"/>
      <c r="C65" s="118"/>
      <c r="D65" s="119"/>
      <c r="E65" s="120"/>
      <c r="F65" s="121"/>
      <c r="G65" s="122"/>
      <c r="H65" s="121"/>
      <c r="I65" s="123"/>
      <c r="J65" s="120"/>
      <c r="K65" s="121"/>
      <c r="L65" s="124"/>
      <c r="M65" s="117"/>
    </row>
    <row r="66" spans="1:13" ht="24.75" customHeight="1">
      <c r="A66" s="116">
        <v>8</v>
      </c>
      <c r="B66" s="117"/>
      <c r="C66" s="118"/>
      <c r="D66" s="119"/>
      <c r="E66" s="120"/>
      <c r="F66" s="121"/>
      <c r="G66" s="122"/>
      <c r="H66" s="121"/>
      <c r="I66" s="123"/>
      <c r="J66" s="120"/>
      <c r="K66" s="121"/>
      <c r="L66" s="124"/>
      <c r="M66" s="117"/>
    </row>
    <row r="67" spans="1:13" ht="24.75" customHeight="1">
      <c r="A67" s="116">
        <v>9</v>
      </c>
      <c r="B67" s="117"/>
      <c r="C67" s="118"/>
      <c r="D67" s="119"/>
      <c r="E67" s="120"/>
      <c r="F67" s="121"/>
      <c r="G67" s="122"/>
      <c r="H67" s="121"/>
      <c r="I67" s="123"/>
      <c r="J67" s="120"/>
      <c r="K67" s="121"/>
      <c r="L67" s="124"/>
      <c r="M67" s="117"/>
    </row>
    <row r="68" spans="1:13" ht="24.75" customHeight="1">
      <c r="A68" s="116">
        <v>10</v>
      </c>
      <c r="B68" s="117"/>
      <c r="C68" s="118"/>
      <c r="D68" s="119"/>
      <c r="E68" s="120"/>
      <c r="F68" s="121"/>
      <c r="G68" s="122"/>
      <c r="H68" s="121"/>
      <c r="I68" s="123"/>
      <c r="J68" s="120"/>
      <c r="K68" s="121"/>
      <c r="L68" s="124"/>
      <c r="M68" s="117"/>
    </row>
    <row r="69" spans="1:13" ht="24.75" customHeight="1">
      <c r="A69" s="116">
        <v>11</v>
      </c>
      <c r="B69" s="117"/>
      <c r="C69" s="118"/>
      <c r="D69" s="119"/>
      <c r="E69" s="120"/>
      <c r="F69" s="121"/>
      <c r="G69" s="122"/>
      <c r="H69" s="121"/>
      <c r="I69" s="123"/>
      <c r="J69" s="120"/>
      <c r="K69" s="121"/>
      <c r="L69" s="124"/>
      <c r="M69" s="117"/>
    </row>
    <row r="70" spans="1:13" ht="24.75" customHeight="1">
      <c r="A70" s="116">
        <v>12</v>
      </c>
      <c r="B70" s="117"/>
      <c r="C70" s="118"/>
      <c r="D70" s="119"/>
      <c r="E70" s="120"/>
      <c r="F70" s="121"/>
      <c r="G70" s="122"/>
      <c r="H70" s="121"/>
      <c r="I70" s="123"/>
      <c r="J70" s="120"/>
      <c r="K70" s="121"/>
      <c r="L70" s="124"/>
      <c r="M70" s="117"/>
    </row>
    <row r="71" spans="1:13" ht="24.75" customHeight="1">
      <c r="A71" s="116">
        <v>13</v>
      </c>
      <c r="B71" s="117"/>
      <c r="C71" s="118"/>
      <c r="D71" s="119"/>
      <c r="E71" s="120"/>
      <c r="F71" s="121"/>
      <c r="G71" s="122"/>
      <c r="H71" s="121"/>
      <c r="I71" s="123"/>
      <c r="J71" s="120"/>
      <c r="K71" s="121"/>
      <c r="L71" s="124"/>
      <c r="M71" s="117"/>
    </row>
    <row r="72" spans="1:13" ht="24.75" customHeight="1">
      <c r="A72" s="116">
        <v>14</v>
      </c>
      <c r="B72" s="117"/>
      <c r="C72" s="118"/>
      <c r="D72" s="119"/>
      <c r="E72" s="120"/>
      <c r="F72" s="121"/>
      <c r="G72" s="122"/>
      <c r="H72" s="121"/>
      <c r="I72" s="123"/>
      <c r="J72" s="120"/>
      <c r="K72" s="121"/>
      <c r="L72" s="124"/>
      <c r="M72" s="117"/>
    </row>
    <row r="73" spans="1:13" ht="24.75" customHeight="1">
      <c r="A73" s="116">
        <v>15</v>
      </c>
      <c r="B73" s="117"/>
      <c r="C73" s="118"/>
      <c r="D73" s="119"/>
      <c r="E73" s="120"/>
      <c r="F73" s="121"/>
      <c r="G73" s="122"/>
      <c r="H73" s="121"/>
      <c r="I73" s="123"/>
      <c r="J73" s="120"/>
      <c r="K73" s="121"/>
      <c r="L73" s="124"/>
      <c r="M73" s="117"/>
    </row>
    <row r="74" spans="1:10" ht="24.75" customHeight="1">
      <c r="A74" s="12" t="s">
        <v>66</v>
      </c>
      <c r="B74" s="12"/>
      <c r="C74" s="12"/>
      <c r="D74" s="12"/>
      <c r="E74" s="12"/>
      <c r="F74" s="12"/>
      <c r="G74" s="12"/>
      <c r="H74" s="12"/>
      <c r="I74" s="12"/>
      <c r="J74" s="125">
        <f>(SUM(D59:D73)/1000)+(SUM(G59:G73)/1000)+(SUM(J59:J73)/1000)</f>
        <v>0</v>
      </c>
    </row>
    <row r="75" spans="1:10" ht="24.75" customHeight="1">
      <c r="A75" s="12" t="s">
        <v>67</v>
      </c>
      <c r="B75" s="12"/>
      <c r="C75" s="12"/>
      <c r="D75" s="12"/>
      <c r="E75" s="12"/>
      <c r="F75" s="12"/>
      <c r="G75" s="12"/>
      <c r="H75" s="12"/>
      <c r="I75" s="12"/>
      <c r="J75" s="125">
        <f>(SUM(E59:E73))+(SUM(H59:H73))+(SUM(K59:K73))</f>
        <v>0</v>
      </c>
    </row>
    <row r="76" spans="1:10" ht="24.75" customHeight="1">
      <c r="A76" s="12" t="s">
        <v>68</v>
      </c>
      <c r="B76" s="12"/>
      <c r="C76" s="12"/>
      <c r="D76" s="12"/>
      <c r="E76" s="12"/>
      <c r="F76" s="12"/>
      <c r="G76" s="12"/>
      <c r="H76" s="12"/>
      <c r="I76" s="12"/>
      <c r="J76" s="125">
        <f>(SUM(F59:F73))+(SUM(I59:I73))+(SUM(L59:L73))</f>
        <v>0</v>
      </c>
    </row>
    <row r="79" spans="1:15" ht="29.25" customHeight="1">
      <c r="A79" s="23" t="s">
        <v>69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8" customFormat="1" ht="26.25" customHeight="1">
      <c r="A80" s="101" t="s">
        <v>56</v>
      </c>
      <c r="B80" s="102" t="s">
        <v>30</v>
      </c>
      <c r="C80" s="103" t="s">
        <v>31</v>
      </c>
      <c r="D80" s="104" t="s">
        <v>57</v>
      </c>
      <c r="E80" s="104"/>
      <c r="F80" s="104"/>
      <c r="G80" s="105" t="s">
        <v>58</v>
      </c>
      <c r="H80" s="105"/>
      <c r="I80" s="105"/>
      <c r="J80" s="106" t="s">
        <v>59</v>
      </c>
      <c r="K80" s="106"/>
      <c r="L80" s="106"/>
      <c r="M80" s="102" t="s">
        <v>60</v>
      </c>
      <c r="N80" s="107"/>
    </row>
    <row r="81" spans="1:14" s="108" customFormat="1" ht="55.5" customHeight="1">
      <c r="A81" s="101"/>
      <c r="B81" s="102"/>
      <c r="C81" s="103"/>
      <c r="D81" s="109" t="s">
        <v>61</v>
      </c>
      <c r="E81" s="110" t="s">
        <v>62</v>
      </c>
      <c r="F81" s="111" t="s">
        <v>63</v>
      </c>
      <c r="G81" s="112" t="s">
        <v>61</v>
      </c>
      <c r="H81" s="110" t="s">
        <v>62</v>
      </c>
      <c r="I81" s="113" t="s">
        <v>64</v>
      </c>
      <c r="J81" s="114" t="s">
        <v>61</v>
      </c>
      <c r="K81" s="110" t="s">
        <v>62</v>
      </c>
      <c r="L81" s="115" t="s">
        <v>65</v>
      </c>
      <c r="M81" s="102"/>
      <c r="N81" s="107"/>
    </row>
    <row r="82" spans="1:13" ht="24.75" customHeight="1">
      <c r="A82" s="116">
        <v>1</v>
      </c>
      <c r="B82" s="117"/>
      <c r="C82" s="118"/>
      <c r="D82" s="119"/>
      <c r="E82" s="120"/>
      <c r="F82" s="121"/>
      <c r="G82" s="122"/>
      <c r="H82" s="121"/>
      <c r="I82" s="123"/>
      <c r="J82" s="120"/>
      <c r="K82" s="121"/>
      <c r="L82" s="124"/>
      <c r="M82" s="117"/>
    </row>
    <row r="83" spans="1:13" ht="24.75" customHeight="1">
      <c r="A83" s="116">
        <v>2</v>
      </c>
      <c r="B83" s="117"/>
      <c r="C83" s="118"/>
      <c r="D83" s="119"/>
      <c r="E83" s="120"/>
      <c r="F83" s="121"/>
      <c r="G83" s="122"/>
      <c r="H83" s="121"/>
      <c r="I83" s="123"/>
      <c r="J83" s="120"/>
      <c r="K83" s="121"/>
      <c r="L83" s="124"/>
      <c r="M83" s="117"/>
    </row>
    <row r="84" spans="1:13" ht="24.75" customHeight="1">
      <c r="A84" s="116">
        <v>3</v>
      </c>
      <c r="B84" s="117"/>
      <c r="C84" s="118"/>
      <c r="D84" s="119"/>
      <c r="E84" s="120"/>
      <c r="F84" s="121"/>
      <c r="G84" s="122"/>
      <c r="H84" s="121"/>
      <c r="I84" s="123"/>
      <c r="J84" s="120"/>
      <c r="K84" s="121"/>
      <c r="L84" s="124"/>
      <c r="M84" s="117"/>
    </row>
    <row r="85" spans="1:13" ht="24.75" customHeight="1">
      <c r="A85" s="116">
        <v>4</v>
      </c>
      <c r="B85" s="117"/>
      <c r="C85" s="118"/>
      <c r="D85" s="119"/>
      <c r="E85" s="120"/>
      <c r="F85" s="121"/>
      <c r="G85" s="122"/>
      <c r="H85" s="121"/>
      <c r="I85" s="123"/>
      <c r="J85" s="120"/>
      <c r="K85" s="121"/>
      <c r="L85" s="124"/>
      <c r="M85" s="117"/>
    </row>
    <row r="86" spans="1:13" ht="24.75" customHeight="1">
      <c r="A86" s="116">
        <v>5</v>
      </c>
      <c r="B86" s="117"/>
      <c r="C86" s="118"/>
      <c r="D86" s="119"/>
      <c r="E86" s="120"/>
      <c r="F86" s="121"/>
      <c r="G86" s="122"/>
      <c r="H86" s="121"/>
      <c r="I86" s="123"/>
      <c r="J86" s="120"/>
      <c r="K86" s="121"/>
      <c r="L86" s="124"/>
      <c r="M86" s="117"/>
    </row>
    <row r="87" spans="1:13" ht="24.75" customHeight="1">
      <c r="A87" s="116">
        <v>6</v>
      </c>
      <c r="B87" s="117"/>
      <c r="C87" s="118"/>
      <c r="D87" s="119"/>
      <c r="E87" s="120"/>
      <c r="F87" s="121"/>
      <c r="G87" s="122"/>
      <c r="H87" s="121"/>
      <c r="I87" s="123"/>
      <c r="J87" s="120"/>
      <c r="K87" s="121"/>
      <c r="L87" s="124"/>
      <c r="M87" s="117"/>
    </row>
    <row r="88" spans="1:13" ht="24.75" customHeight="1">
      <c r="A88" s="116">
        <v>7</v>
      </c>
      <c r="B88" s="117"/>
      <c r="C88" s="118"/>
      <c r="D88" s="119"/>
      <c r="E88" s="120"/>
      <c r="F88" s="121"/>
      <c r="G88" s="122"/>
      <c r="H88" s="121"/>
      <c r="I88" s="123"/>
      <c r="J88" s="120"/>
      <c r="K88" s="121"/>
      <c r="L88" s="124"/>
      <c r="M88" s="117"/>
    </row>
    <row r="89" spans="1:13" ht="24.75" customHeight="1">
      <c r="A89" s="116">
        <v>8</v>
      </c>
      <c r="B89" s="117"/>
      <c r="C89" s="118"/>
      <c r="D89" s="119"/>
      <c r="E89" s="120"/>
      <c r="F89" s="121"/>
      <c r="G89" s="122"/>
      <c r="H89" s="121"/>
      <c r="I89" s="123"/>
      <c r="J89" s="120"/>
      <c r="K89" s="121"/>
      <c r="L89" s="124"/>
      <c r="M89" s="117"/>
    </row>
    <row r="90" spans="1:13" ht="24.75" customHeight="1">
      <c r="A90" s="116">
        <v>9</v>
      </c>
      <c r="B90" s="117"/>
      <c r="C90" s="118"/>
      <c r="D90" s="119"/>
      <c r="E90" s="120"/>
      <c r="F90" s="121"/>
      <c r="G90" s="122"/>
      <c r="H90" s="121"/>
      <c r="I90" s="123"/>
      <c r="J90" s="120"/>
      <c r="K90" s="121"/>
      <c r="L90" s="124"/>
      <c r="M90" s="117"/>
    </row>
    <row r="91" spans="1:13" ht="24.75" customHeight="1">
      <c r="A91" s="116">
        <v>10</v>
      </c>
      <c r="B91" s="117"/>
      <c r="C91" s="118"/>
      <c r="D91" s="119"/>
      <c r="E91" s="120"/>
      <c r="F91" s="121"/>
      <c r="G91" s="122"/>
      <c r="H91" s="121"/>
      <c r="I91" s="123"/>
      <c r="J91" s="120"/>
      <c r="K91" s="121"/>
      <c r="L91" s="124"/>
      <c r="M91" s="117"/>
    </row>
    <row r="92" spans="1:13" ht="24.75" customHeight="1">
      <c r="A92" s="116">
        <v>11</v>
      </c>
      <c r="B92" s="117"/>
      <c r="C92" s="118"/>
      <c r="D92" s="119"/>
      <c r="E92" s="120"/>
      <c r="F92" s="121"/>
      <c r="G92" s="122"/>
      <c r="H92" s="121"/>
      <c r="I92" s="123"/>
      <c r="J92" s="120"/>
      <c r="K92" s="121"/>
      <c r="L92" s="124"/>
      <c r="M92" s="117"/>
    </row>
    <row r="93" spans="1:13" ht="24.75" customHeight="1">
      <c r="A93" s="116">
        <v>12</v>
      </c>
      <c r="B93" s="117"/>
      <c r="C93" s="118"/>
      <c r="D93" s="119"/>
      <c r="E93" s="120"/>
      <c r="F93" s="121"/>
      <c r="G93" s="122"/>
      <c r="H93" s="121"/>
      <c r="I93" s="123"/>
      <c r="J93" s="120"/>
      <c r="K93" s="121"/>
      <c r="L93" s="124"/>
      <c r="M93" s="117"/>
    </row>
    <row r="94" spans="1:13" ht="24.75" customHeight="1">
      <c r="A94" s="116">
        <v>13</v>
      </c>
      <c r="B94" s="117"/>
      <c r="C94" s="118"/>
      <c r="D94" s="119"/>
      <c r="E94" s="120"/>
      <c r="F94" s="121"/>
      <c r="G94" s="122"/>
      <c r="H94" s="121"/>
      <c r="I94" s="123"/>
      <c r="J94" s="120"/>
      <c r="K94" s="121"/>
      <c r="L94" s="124"/>
      <c r="M94" s="117"/>
    </row>
    <row r="95" spans="1:13" ht="24.75" customHeight="1">
      <c r="A95" s="116">
        <v>14</v>
      </c>
      <c r="B95" s="117"/>
      <c r="C95" s="118"/>
      <c r="D95" s="119"/>
      <c r="E95" s="120"/>
      <c r="F95" s="121"/>
      <c r="G95" s="122"/>
      <c r="H95" s="121"/>
      <c r="I95" s="123"/>
      <c r="J95" s="120"/>
      <c r="K95" s="121"/>
      <c r="L95" s="124"/>
      <c r="M95" s="117"/>
    </row>
    <row r="96" spans="1:13" ht="24.75" customHeight="1">
      <c r="A96" s="116">
        <v>15</v>
      </c>
      <c r="B96" s="117"/>
      <c r="C96" s="118"/>
      <c r="D96" s="119"/>
      <c r="E96" s="120"/>
      <c r="F96" s="121"/>
      <c r="G96" s="122"/>
      <c r="H96" s="121"/>
      <c r="I96" s="123"/>
      <c r="J96" s="120"/>
      <c r="K96" s="121"/>
      <c r="L96" s="124"/>
      <c r="M96" s="117"/>
    </row>
    <row r="97" spans="1:10" ht="24.75" customHeight="1">
      <c r="A97" s="12" t="s">
        <v>70</v>
      </c>
      <c r="B97" s="12"/>
      <c r="C97" s="12"/>
      <c r="D97" s="12"/>
      <c r="E97" s="12"/>
      <c r="F97" s="12"/>
      <c r="G97" s="12"/>
      <c r="H97" s="12"/>
      <c r="I97" s="12"/>
      <c r="J97" s="125">
        <f>(SUM(D82:D96)/1000)+(SUM(G82:G96)/1000)+(SUM(J82:J96)/1000)</f>
        <v>0</v>
      </c>
    </row>
    <row r="98" spans="1:10" ht="24.75" customHeight="1">
      <c r="A98" s="12" t="s">
        <v>67</v>
      </c>
      <c r="B98" s="12"/>
      <c r="C98" s="12"/>
      <c r="D98" s="12"/>
      <c r="E98" s="12"/>
      <c r="F98" s="12"/>
      <c r="G98" s="12"/>
      <c r="H98" s="12"/>
      <c r="I98" s="12"/>
      <c r="J98" s="125">
        <f>(SUM(E82:E96))+(SUM(H82:H96))+(SUM(K82:K96))</f>
        <v>0</v>
      </c>
    </row>
    <row r="99" spans="1:10" ht="24.75" customHeight="1">
      <c r="A99" s="12" t="s">
        <v>71</v>
      </c>
      <c r="B99" s="12"/>
      <c r="C99" s="12"/>
      <c r="D99" s="12"/>
      <c r="E99" s="12"/>
      <c r="F99" s="12"/>
      <c r="G99" s="12"/>
      <c r="H99" s="12"/>
      <c r="I99" s="12"/>
      <c r="J99" s="125">
        <f>(SUM(F82:F96))+(SUM(I82:I96))+(SUM(L82:L96))</f>
        <v>0</v>
      </c>
    </row>
    <row r="100" spans="1:10" ht="24.7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9" customFormat="1" ht="15">
      <c r="A102" s="127" t="s">
        <v>72</v>
      </c>
      <c r="B102" s="127"/>
      <c r="C102" s="127"/>
      <c r="D102" s="127"/>
      <c r="E102" s="128"/>
      <c r="F102" s="129" t="s">
        <v>19</v>
      </c>
    </row>
    <row r="103" spans="1:6" s="129" customFormat="1" ht="18" customHeight="1">
      <c r="A103" s="127" t="s">
        <v>73</v>
      </c>
      <c r="B103" s="127"/>
      <c r="C103" s="127"/>
      <c r="D103" s="127"/>
      <c r="E103" s="128"/>
      <c r="F103" s="129" t="s">
        <v>22</v>
      </c>
    </row>
    <row r="104" spans="1:9" ht="24" customHeight="1">
      <c r="A104" s="130" t="s">
        <v>74</v>
      </c>
      <c r="B104" s="130"/>
      <c r="C104" s="130"/>
      <c r="D104" s="130"/>
      <c r="E104" s="130"/>
      <c r="F104" s="132"/>
      <c r="G104" s="30" t="s">
        <v>19</v>
      </c>
      <c r="H104" s="30" t="s">
        <v>20</v>
      </c>
      <c r="I104" s="31"/>
    </row>
    <row r="105" spans="1:9" ht="27.75" customHeight="1">
      <c r="A105" s="130" t="s">
        <v>75</v>
      </c>
      <c r="B105" s="130"/>
      <c r="C105" s="130"/>
      <c r="D105" s="130"/>
      <c r="E105" s="130"/>
      <c r="F105" s="132"/>
      <c r="G105" s="30" t="s">
        <v>22</v>
      </c>
      <c r="H105" s="30" t="s">
        <v>20</v>
      </c>
      <c r="I105" s="31"/>
    </row>
    <row r="106" spans="1:9" ht="27.75" customHeight="1">
      <c r="A106" s="130" t="s">
        <v>76</v>
      </c>
      <c r="B106" s="130"/>
      <c r="C106" s="130"/>
      <c r="D106" s="130"/>
      <c r="E106" s="130"/>
      <c r="F106" s="132"/>
      <c r="G106" s="30" t="s">
        <v>19</v>
      </c>
      <c r="H106" s="30" t="s">
        <v>20</v>
      </c>
      <c r="I106" s="31"/>
    </row>
    <row r="107" spans="1:9" ht="28.5" customHeight="1">
      <c r="A107" s="130" t="s">
        <v>77</v>
      </c>
      <c r="B107" s="130"/>
      <c r="C107" s="130"/>
      <c r="D107" s="130"/>
      <c r="E107" s="130"/>
      <c r="F107" s="132"/>
      <c r="G107" s="30" t="s">
        <v>22</v>
      </c>
      <c r="H107" s="30" t="s">
        <v>20</v>
      </c>
      <c r="I107" s="31"/>
    </row>
  </sheetData>
  <sheetProtection selectLockedCells="1" selectUnlockedCells="1"/>
  <mergeCells count="72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  <mergeCell ref="A104:E104"/>
    <mergeCell ref="A105:E105"/>
    <mergeCell ref="A106:E106"/>
    <mergeCell ref="A107:E10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1">
      <selection activeCell="D3" sqref="D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574218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27</v>
      </c>
      <c r="B3" s="14"/>
      <c r="C3" s="32"/>
      <c r="D3" s="33">
        <v>44038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4" t="s">
        <v>28</v>
      </c>
      <c r="B5" s="35" t="s">
        <v>29</v>
      </c>
      <c r="C5" s="35" t="s">
        <v>30</v>
      </c>
      <c r="D5" s="36" t="s">
        <v>31</v>
      </c>
      <c r="E5" s="37" t="s">
        <v>32</v>
      </c>
      <c r="F5" s="37"/>
      <c r="G5" s="37"/>
      <c r="H5" s="38" t="s">
        <v>33</v>
      </c>
      <c r="I5" s="38" t="s">
        <v>34</v>
      </c>
      <c r="J5" s="38" t="s">
        <v>35</v>
      </c>
      <c r="K5" s="39" t="s">
        <v>36</v>
      </c>
    </row>
    <row r="6" spans="1:11" ht="31.5" customHeight="1">
      <c r="A6" s="34"/>
      <c r="B6" s="35"/>
      <c r="C6" s="35"/>
      <c r="D6" s="36"/>
      <c r="E6" s="37"/>
      <c r="F6" s="37"/>
      <c r="G6" s="37"/>
      <c r="H6" s="38"/>
      <c r="I6" s="38"/>
      <c r="J6" s="38"/>
      <c r="K6" s="39"/>
    </row>
    <row r="7" spans="1:11" ht="36" customHeight="1">
      <c r="A7" s="34"/>
      <c r="B7" s="35"/>
      <c r="C7" s="35"/>
      <c r="D7" s="36"/>
      <c r="E7" s="40" t="s">
        <v>37</v>
      </c>
      <c r="F7" s="34" t="s">
        <v>38</v>
      </c>
      <c r="G7" s="36" t="s">
        <v>39</v>
      </c>
      <c r="H7" s="38"/>
      <c r="I7" s="38"/>
      <c r="J7" s="38"/>
      <c r="K7" s="39"/>
    </row>
    <row r="8" spans="1:11" ht="24.75" customHeight="1">
      <c r="A8" s="41" t="s">
        <v>40</v>
      </c>
      <c r="B8" s="42">
        <v>1</v>
      </c>
      <c r="C8" s="43">
        <v>665</v>
      </c>
      <c r="D8" s="44"/>
      <c r="E8" s="133"/>
      <c r="F8" s="134">
        <v>950</v>
      </c>
      <c r="G8" s="135"/>
      <c r="H8" s="136">
        <f aca="true" t="shared" si="0" ref="H8:H22">SUM(E8:G8)</f>
        <v>950</v>
      </c>
      <c r="I8" s="137"/>
      <c r="J8" s="138">
        <f aca="true" t="shared" si="1" ref="J8:J22">H8+I8</f>
        <v>950</v>
      </c>
      <c r="K8" s="139" t="s">
        <v>83</v>
      </c>
    </row>
    <row r="9" spans="1:11" ht="24.75" customHeight="1">
      <c r="A9" s="41"/>
      <c r="B9" s="51">
        <v>2</v>
      </c>
      <c r="C9" s="24"/>
      <c r="D9" s="52"/>
      <c r="E9" s="140"/>
      <c r="F9" s="141"/>
      <c r="G9" s="142"/>
      <c r="H9" s="143">
        <f t="shared" si="0"/>
        <v>0</v>
      </c>
      <c r="I9" s="144"/>
      <c r="J9" s="145">
        <f t="shared" si="1"/>
        <v>0</v>
      </c>
      <c r="K9" s="146"/>
    </row>
    <row r="10" spans="1:11" ht="24.75" customHeight="1">
      <c r="A10" s="41"/>
      <c r="B10" s="51">
        <v>3</v>
      </c>
      <c r="C10" s="24"/>
      <c r="D10" s="52"/>
      <c r="E10" s="140"/>
      <c r="F10" s="141"/>
      <c r="G10" s="142"/>
      <c r="H10" s="143">
        <f t="shared" si="0"/>
        <v>0</v>
      </c>
      <c r="I10" s="144"/>
      <c r="J10" s="145">
        <f t="shared" si="1"/>
        <v>0</v>
      </c>
      <c r="K10" s="146"/>
    </row>
    <row r="11" spans="1:11" ht="24.75" customHeight="1">
      <c r="A11" s="41"/>
      <c r="B11" s="51">
        <v>4</v>
      </c>
      <c r="C11" s="24"/>
      <c r="D11" s="52"/>
      <c r="E11" s="140"/>
      <c r="F11" s="141"/>
      <c r="G11" s="142"/>
      <c r="H11" s="143">
        <f t="shared" si="0"/>
        <v>0</v>
      </c>
      <c r="I11" s="144"/>
      <c r="J11" s="145">
        <f t="shared" si="1"/>
        <v>0</v>
      </c>
      <c r="K11" s="146"/>
    </row>
    <row r="12" spans="1:11" ht="24.75" customHeight="1">
      <c r="A12" s="41"/>
      <c r="B12" s="51">
        <v>5</v>
      </c>
      <c r="C12" s="24"/>
      <c r="D12" s="52"/>
      <c r="E12" s="140"/>
      <c r="F12" s="141"/>
      <c r="G12" s="142"/>
      <c r="H12" s="143">
        <f t="shared" si="0"/>
        <v>0</v>
      </c>
      <c r="I12" s="144"/>
      <c r="J12" s="145">
        <f t="shared" si="1"/>
        <v>0</v>
      </c>
      <c r="K12" s="146"/>
    </row>
    <row r="13" spans="1:11" ht="24.75" customHeight="1">
      <c r="A13" s="41"/>
      <c r="B13" s="51">
        <v>6</v>
      </c>
      <c r="C13" s="24"/>
      <c r="D13" s="52"/>
      <c r="E13" s="140"/>
      <c r="F13" s="141"/>
      <c r="G13" s="142"/>
      <c r="H13" s="143">
        <f t="shared" si="0"/>
        <v>0</v>
      </c>
      <c r="I13" s="144"/>
      <c r="J13" s="145">
        <f t="shared" si="1"/>
        <v>0</v>
      </c>
      <c r="K13" s="146"/>
    </row>
    <row r="14" spans="1:11" ht="24.75" customHeight="1">
      <c r="A14" s="41"/>
      <c r="B14" s="51">
        <v>7</v>
      </c>
      <c r="C14" s="121"/>
      <c r="D14" s="147"/>
      <c r="E14" s="148"/>
      <c r="F14" s="149"/>
      <c r="G14" s="150"/>
      <c r="H14" s="143">
        <f t="shared" si="0"/>
        <v>0</v>
      </c>
      <c r="I14" s="151"/>
      <c r="J14" s="145">
        <f t="shared" si="1"/>
        <v>0</v>
      </c>
      <c r="K14" s="120"/>
    </row>
    <row r="15" spans="1:11" ht="24.75" customHeight="1">
      <c r="A15" s="41"/>
      <c r="B15" s="51">
        <v>8</v>
      </c>
      <c r="C15" s="121"/>
      <c r="D15" s="147"/>
      <c r="E15" s="148"/>
      <c r="F15" s="149"/>
      <c r="G15" s="150"/>
      <c r="H15" s="143">
        <f t="shared" si="0"/>
        <v>0</v>
      </c>
      <c r="I15" s="151"/>
      <c r="J15" s="145">
        <f t="shared" si="1"/>
        <v>0</v>
      </c>
      <c r="K15" s="120"/>
    </row>
    <row r="16" spans="1:11" ht="24.75" customHeight="1">
      <c r="A16" s="41"/>
      <c r="B16" s="51">
        <v>9</v>
      </c>
      <c r="C16" s="121"/>
      <c r="D16" s="147"/>
      <c r="E16" s="148"/>
      <c r="F16" s="149"/>
      <c r="G16" s="150"/>
      <c r="H16" s="143">
        <f t="shared" si="0"/>
        <v>0</v>
      </c>
      <c r="I16" s="151"/>
      <c r="J16" s="145">
        <f t="shared" si="1"/>
        <v>0</v>
      </c>
      <c r="K16" s="120"/>
    </row>
    <row r="17" spans="1:11" ht="24.75" customHeight="1">
      <c r="A17" s="41"/>
      <c r="B17" s="51">
        <v>10</v>
      </c>
      <c r="C17" s="121"/>
      <c r="D17" s="147"/>
      <c r="E17" s="148"/>
      <c r="F17" s="149"/>
      <c r="G17" s="150"/>
      <c r="H17" s="143">
        <f t="shared" si="0"/>
        <v>0</v>
      </c>
      <c r="I17" s="151"/>
      <c r="J17" s="145">
        <f t="shared" si="1"/>
        <v>0</v>
      </c>
      <c r="K17" s="120"/>
    </row>
    <row r="18" spans="1:11" ht="24.75" customHeight="1">
      <c r="A18" s="41"/>
      <c r="B18" s="51">
        <v>11</v>
      </c>
      <c r="C18" s="121"/>
      <c r="D18" s="147"/>
      <c r="E18" s="148"/>
      <c r="F18" s="149"/>
      <c r="G18" s="150"/>
      <c r="H18" s="143">
        <f t="shared" si="0"/>
        <v>0</v>
      </c>
      <c r="I18" s="151"/>
      <c r="J18" s="145">
        <f t="shared" si="1"/>
        <v>0</v>
      </c>
      <c r="K18" s="120"/>
    </row>
    <row r="19" spans="1:11" ht="24.75" customHeight="1">
      <c r="A19" s="41"/>
      <c r="B19" s="51">
        <v>12</v>
      </c>
      <c r="C19" s="121"/>
      <c r="D19" s="147"/>
      <c r="E19" s="148"/>
      <c r="F19" s="149"/>
      <c r="G19" s="150"/>
      <c r="H19" s="143">
        <f t="shared" si="0"/>
        <v>0</v>
      </c>
      <c r="I19" s="151"/>
      <c r="J19" s="145">
        <f t="shared" si="1"/>
        <v>0</v>
      </c>
      <c r="K19" s="120"/>
    </row>
    <row r="20" spans="1:11" ht="24.75" customHeight="1">
      <c r="A20" s="41"/>
      <c r="B20" s="51">
        <v>13</v>
      </c>
      <c r="C20" s="121"/>
      <c r="D20" s="147"/>
      <c r="E20" s="148"/>
      <c r="F20" s="149"/>
      <c r="G20" s="150"/>
      <c r="H20" s="143">
        <f t="shared" si="0"/>
        <v>0</v>
      </c>
      <c r="I20" s="151"/>
      <c r="J20" s="145">
        <f t="shared" si="1"/>
        <v>0</v>
      </c>
      <c r="K20" s="120"/>
    </row>
    <row r="21" spans="1:11" ht="24.75" customHeight="1">
      <c r="A21" s="41"/>
      <c r="B21" s="51">
        <v>14</v>
      </c>
      <c r="C21" s="121"/>
      <c r="D21" s="147"/>
      <c r="E21" s="148"/>
      <c r="F21" s="149"/>
      <c r="G21" s="150"/>
      <c r="H21" s="143">
        <f t="shared" si="0"/>
        <v>0</v>
      </c>
      <c r="I21" s="151"/>
      <c r="J21" s="145">
        <f t="shared" si="1"/>
        <v>0</v>
      </c>
      <c r="K21" s="120"/>
    </row>
    <row r="22" spans="1:11" ht="24.75" customHeight="1">
      <c r="A22" s="41"/>
      <c r="B22" s="65">
        <v>15</v>
      </c>
      <c r="C22" s="152"/>
      <c r="D22" s="153"/>
      <c r="E22" s="154"/>
      <c r="F22" s="155"/>
      <c r="G22" s="156"/>
      <c r="H22" s="157">
        <f t="shared" si="0"/>
        <v>0</v>
      </c>
      <c r="I22" s="158"/>
      <c r="J22" s="145">
        <f t="shared" si="1"/>
        <v>0</v>
      </c>
      <c r="K22" s="159"/>
    </row>
    <row r="23" spans="1:11" ht="31.5" customHeight="1">
      <c r="A23" s="73" t="s">
        <v>28</v>
      </c>
      <c r="B23" s="74" t="s">
        <v>29</v>
      </c>
      <c r="C23" s="74" t="s">
        <v>30</v>
      </c>
      <c r="D23" s="75" t="s">
        <v>31</v>
      </c>
      <c r="E23" s="76" t="s">
        <v>32</v>
      </c>
      <c r="F23" s="76"/>
      <c r="G23" s="76"/>
      <c r="H23" s="77" t="s">
        <v>33</v>
      </c>
      <c r="I23" s="77" t="s">
        <v>34</v>
      </c>
      <c r="J23" s="78" t="s">
        <v>35</v>
      </c>
      <c r="K23" s="79" t="s">
        <v>36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40" t="s">
        <v>37</v>
      </c>
      <c r="F25" s="34" t="s">
        <v>38</v>
      </c>
      <c r="G25" s="36" t="s">
        <v>39</v>
      </c>
      <c r="H25" s="77"/>
      <c r="I25" s="77"/>
      <c r="J25" s="78"/>
      <c r="K25" s="79"/>
    </row>
    <row r="26" spans="1:11" ht="24.75" customHeight="1">
      <c r="A26" s="80" t="s">
        <v>46</v>
      </c>
      <c r="B26" s="81">
        <v>16</v>
      </c>
      <c r="C26" s="24"/>
      <c r="D26" s="52"/>
      <c r="E26" s="140"/>
      <c r="F26" s="141"/>
      <c r="G26" s="142"/>
      <c r="H26" s="143">
        <f aca="true" t="shared" si="2" ref="H26:H35">SUM(E26:G26)</f>
        <v>0</v>
      </c>
      <c r="I26" s="144"/>
      <c r="J26" s="160">
        <f aca="true" t="shared" si="3" ref="J26:J35">H26+I26</f>
        <v>0</v>
      </c>
      <c r="K26" s="146"/>
    </row>
    <row r="27" spans="1:11" ht="24.75" customHeight="1">
      <c r="A27" s="80"/>
      <c r="B27" s="65">
        <v>17</v>
      </c>
      <c r="C27" s="24"/>
      <c r="D27" s="52"/>
      <c r="E27" s="140"/>
      <c r="F27" s="141"/>
      <c r="G27" s="142"/>
      <c r="H27" s="143">
        <f t="shared" si="2"/>
        <v>0</v>
      </c>
      <c r="I27" s="144"/>
      <c r="J27" s="160">
        <f t="shared" si="3"/>
        <v>0</v>
      </c>
      <c r="K27" s="146"/>
    </row>
    <row r="28" spans="1:11" ht="24.75" customHeight="1">
      <c r="A28" s="80"/>
      <c r="B28" s="51">
        <v>18</v>
      </c>
      <c r="C28" s="121"/>
      <c r="D28" s="147"/>
      <c r="E28" s="148"/>
      <c r="F28" s="149"/>
      <c r="G28" s="150"/>
      <c r="H28" s="143">
        <f t="shared" si="2"/>
        <v>0</v>
      </c>
      <c r="I28" s="151"/>
      <c r="J28" s="160">
        <f t="shared" si="3"/>
        <v>0</v>
      </c>
      <c r="K28" s="120"/>
    </row>
    <row r="29" spans="1:11" ht="24.75" customHeight="1">
      <c r="A29" s="80"/>
      <c r="B29" s="51">
        <v>19</v>
      </c>
      <c r="C29" s="121"/>
      <c r="D29" s="147"/>
      <c r="E29" s="148"/>
      <c r="F29" s="149"/>
      <c r="G29" s="150"/>
      <c r="H29" s="143">
        <f t="shared" si="2"/>
        <v>0</v>
      </c>
      <c r="I29" s="151"/>
      <c r="J29" s="160">
        <f t="shared" si="3"/>
        <v>0</v>
      </c>
      <c r="K29" s="120"/>
    </row>
    <row r="30" spans="1:11" ht="24.75" customHeight="1">
      <c r="A30" s="80"/>
      <c r="B30" s="51">
        <v>20</v>
      </c>
      <c r="C30" s="121"/>
      <c r="D30" s="147"/>
      <c r="E30" s="148"/>
      <c r="F30" s="149"/>
      <c r="G30" s="150"/>
      <c r="H30" s="143">
        <f t="shared" si="2"/>
        <v>0</v>
      </c>
      <c r="I30" s="151"/>
      <c r="J30" s="160">
        <f t="shared" si="3"/>
        <v>0</v>
      </c>
      <c r="K30" s="120"/>
    </row>
    <row r="31" spans="1:11" ht="24.75" customHeight="1">
      <c r="A31" s="80"/>
      <c r="B31" s="51">
        <v>21</v>
      </c>
      <c r="C31" s="121"/>
      <c r="D31" s="147"/>
      <c r="E31" s="148"/>
      <c r="F31" s="149"/>
      <c r="G31" s="150"/>
      <c r="H31" s="143">
        <f t="shared" si="2"/>
        <v>0</v>
      </c>
      <c r="I31" s="151"/>
      <c r="J31" s="160">
        <f t="shared" si="3"/>
        <v>0</v>
      </c>
      <c r="K31" s="120"/>
    </row>
    <row r="32" spans="1:11" ht="24.75" customHeight="1">
      <c r="A32" s="80"/>
      <c r="B32" s="51">
        <v>22</v>
      </c>
      <c r="C32" s="121"/>
      <c r="D32" s="147"/>
      <c r="E32" s="148"/>
      <c r="F32" s="149"/>
      <c r="G32" s="150"/>
      <c r="H32" s="143">
        <f t="shared" si="2"/>
        <v>0</v>
      </c>
      <c r="I32" s="151"/>
      <c r="J32" s="160">
        <f t="shared" si="3"/>
        <v>0</v>
      </c>
      <c r="K32" s="120"/>
    </row>
    <row r="33" spans="1:11" ht="24.75" customHeight="1">
      <c r="A33" s="80"/>
      <c r="B33" s="51">
        <v>23</v>
      </c>
      <c r="C33" s="121"/>
      <c r="D33" s="147"/>
      <c r="E33" s="148"/>
      <c r="F33" s="149"/>
      <c r="G33" s="150"/>
      <c r="H33" s="143">
        <f t="shared" si="2"/>
        <v>0</v>
      </c>
      <c r="I33" s="151"/>
      <c r="J33" s="160">
        <f t="shared" si="3"/>
        <v>0</v>
      </c>
      <c r="K33" s="120"/>
    </row>
    <row r="34" spans="1:11" ht="24.75" customHeight="1">
      <c r="A34" s="80"/>
      <c r="B34" s="51">
        <v>24</v>
      </c>
      <c r="C34" s="121"/>
      <c r="D34" s="147"/>
      <c r="E34" s="148"/>
      <c r="F34" s="149"/>
      <c r="G34" s="150"/>
      <c r="H34" s="143">
        <f t="shared" si="2"/>
        <v>0</v>
      </c>
      <c r="I34" s="151"/>
      <c r="J34" s="160">
        <f t="shared" si="3"/>
        <v>0</v>
      </c>
      <c r="K34" s="120"/>
    </row>
    <row r="35" spans="1:11" ht="24.75" customHeight="1">
      <c r="A35" s="80"/>
      <c r="B35" s="65">
        <v>25</v>
      </c>
      <c r="C35" s="152"/>
      <c r="D35" s="153"/>
      <c r="E35" s="154"/>
      <c r="F35" s="155"/>
      <c r="G35" s="156"/>
      <c r="H35" s="143">
        <f t="shared" si="2"/>
        <v>0</v>
      </c>
      <c r="I35" s="158"/>
      <c r="J35" s="160">
        <f t="shared" si="3"/>
        <v>0</v>
      </c>
      <c r="K35" s="159"/>
    </row>
    <row r="36" spans="1:11" ht="31.5" customHeight="1">
      <c r="A36" s="73" t="s">
        <v>28</v>
      </c>
      <c r="B36" s="74" t="s">
        <v>29</v>
      </c>
      <c r="C36" s="74" t="s">
        <v>30</v>
      </c>
      <c r="D36" s="75" t="s">
        <v>31</v>
      </c>
      <c r="E36" s="76" t="s">
        <v>32</v>
      </c>
      <c r="F36" s="76"/>
      <c r="G36" s="76"/>
      <c r="H36" s="77" t="s">
        <v>33</v>
      </c>
      <c r="I36" s="77" t="s">
        <v>34</v>
      </c>
      <c r="J36" s="83" t="s">
        <v>35</v>
      </c>
      <c r="K36" s="79" t="s">
        <v>36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40" t="s">
        <v>37</v>
      </c>
      <c r="F38" s="34" t="s">
        <v>38</v>
      </c>
      <c r="G38" s="36" t="s">
        <v>39</v>
      </c>
      <c r="H38" s="77"/>
      <c r="I38" s="77"/>
      <c r="J38" s="83"/>
      <c r="K38" s="79"/>
    </row>
    <row r="39" spans="1:11" ht="24.75" customHeight="1">
      <c r="A39" s="41" t="s">
        <v>48</v>
      </c>
      <c r="B39" s="42">
        <v>26</v>
      </c>
      <c r="C39" s="161"/>
      <c r="D39" s="162"/>
      <c r="E39" s="163"/>
      <c r="F39" s="164"/>
      <c r="G39" s="165"/>
      <c r="H39" s="166">
        <f aca="true" t="shared" si="4" ref="H39:H48">SUM(E39:G39)</f>
        <v>0</v>
      </c>
      <c r="I39" s="167"/>
      <c r="J39" s="168">
        <f aca="true" t="shared" si="5" ref="J39:J48">H39+I39</f>
        <v>0</v>
      </c>
      <c r="K39" s="169"/>
    </row>
    <row r="40" spans="1:11" ht="24.75" customHeight="1">
      <c r="A40" s="41"/>
      <c r="B40" s="65">
        <v>27</v>
      </c>
      <c r="C40" s="121"/>
      <c r="D40" s="147"/>
      <c r="E40" s="148"/>
      <c r="F40" s="149"/>
      <c r="G40" s="150"/>
      <c r="H40" s="166">
        <f t="shared" si="4"/>
        <v>0</v>
      </c>
      <c r="I40" s="151"/>
      <c r="J40" s="168">
        <f t="shared" si="5"/>
        <v>0</v>
      </c>
      <c r="K40" s="120"/>
    </row>
    <row r="41" spans="1:11" ht="24.75" customHeight="1">
      <c r="A41" s="41"/>
      <c r="B41" s="51">
        <v>28</v>
      </c>
      <c r="C41" s="121"/>
      <c r="D41" s="147"/>
      <c r="E41" s="148"/>
      <c r="F41" s="149"/>
      <c r="G41" s="150"/>
      <c r="H41" s="166">
        <f t="shared" si="4"/>
        <v>0</v>
      </c>
      <c r="I41" s="151"/>
      <c r="J41" s="168">
        <f t="shared" si="5"/>
        <v>0</v>
      </c>
      <c r="K41" s="120"/>
    </row>
    <row r="42" spans="1:11" ht="24.75" customHeight="1">
      <c r="A42" s="41"/>
      <c r="B42" s="51">
        <v>29</v>
      </c>
      <c r="C42" s="121"/>
      <c r="D42" s="147"/>
      <c r="E42" s="148"/>
      <c r="F42" s="149"/>
      <c r="G42" s="150"/>
      <c r="H42" s="166">
        <f t="shared" si="4"/>
        <v>0</v>
      </c>
      <c r="I42" s="151"/>
      <c r="J42" s="168">
        <f t="shared" si="5"/>
        <v>0</v>
      </c>
      <c r="K42" s="120"/>
    </row>
    <row r="43" spans="1:11" ht="24.75" customHeight="1">
      <c r="A43" s="41"/>
      <c r="B43" s="51">
        <v>30</v>
      </c>
      <c r="C43" s="121"/>
      <c r="D43" s="147"/>
      <c r="E43" s="148"/>
      <c r="F43" s="149"/>
      <c r="G43" s="150"/>
      <c r="H43" s="166">
        <f t="shared" si="4"/>
        <v>0</v>
      </c>
      <c r="I43" s="151"/>
      <c r="J43" s="168">
        <f t="shared" si="5"/>
        <v>0</v>
      </c>
      <c r="K43" s="120"/>
    </row>
    <row r="44" spans="1:11" ht="24.75" customHeight="1">
      <c r="A44" s="41"/>
      <c r="B44" s="51">
        <v>31</v>
      </c>
      <c r="C44" s="121"/>
      <c r="D44" s="147"/>
      <c r="E44" s="148"/>
      <c r="F44" s="149"/>
      <c r="G44" s="150"/>
      <c r="H44" s="166">
        <f t="shared" si="4"/>
        <v>0</v>
      </c>
      <c r="I44" s="151"/>
      <c r="J44" s="168">
        <f t="shared" si="5"/>
        <v>0</v>
      </c>
      <c r="K44" s="120"/>
    </row>
    <row r="45" spans="1:11" ht="24.75" customHeight="1">
      <c r="A45" s="41"/>
      <c r="B45" s="51">
        <v>32</v>
      </c>
      <c r="C45" s="121"/>
      <c r="D45" s="147"/>
      <c r="E45" s="148"/>
      <c r="F45" s="149"/>
      <c r="G45" s="150"/>
      <c r="H45" s="166">
        <f t="shared" si="4"/>
        <v>0</v>
      </c>
      <c r="I45" s="151"/>
      <c r="J45" s="168">
        <f t="shared" si="5"/>
        <v>0</v>
      </c>
      <c r="K45" s="120"/>
    </row>
    <row r="46" spans="1:11" ht="24.75" customHeight="1">
      <c r="A46" s="41"/>
      <c r="B46" s="51">
        <v>33</v>
      </c>
      <c r="C46" s="121"/>
      <c r="D46" s="147"/>
      <c r="E46" s="148"/>
      <c r="F46" s="149"/>
      <c r="G46" s="150"/>
      <c r="H46" s="166">
        <f t="shared" si="4"/>
        <v>0</v>
      </c>
      <c r="I46" s="151"/>
      <c r="J46" s="168">
        <f t="shared" si="5"/>
        <v>0</v>
      </c>
      <c r="K46" s="120"/>
    </row>
    <row r="47" spans="1:11" ht="24.75" customHeight="1">
      <c r="A47" s="41"/>
      <c r="B47" s="92">
        <v>34</v>
      </c>
      <c r="C47" s="152"/>
      <c r="D47" s="153"/>
      <c r="E47" s="148"/>
      <c r="F47" s="149"/>
      <c r="G47" s="150"/>
      <c r="H47" s="166">
        <f t="shared" si="4"/>
        <v>0</v>
      </c>
      <c r="I47" s="151"/>
      <c r="J47" s="168">
        <f t="shared" si="5"/>
        <v>0</v>
      </c>
      <c r="K47" s="120"/>
    </row>
    <row r="48" spans="1:11" ht="24.75" customHeight="1">
      <c r="A48" s="41"/>
      <c r="B48" s="65">
        <v>35</v>
      </c>
      <c r="C48" s="152"/>
      <c r="D48" s="153"/>
      <c r="E48" s="154"/>
      <c r="F48" s="155"/>
      <c r="G48" s="156"/>
      <c r="H48" s="166">
        <f t="shared" si="4"/>
        <v>0</v>
      </c>
      <c r="I48" s="158"/>
      <c r="J48" s="168">
        <f t="shared" si="5"/>
        <v>0</v>
      </c>
      <c r="K48" s="159"/>
    </row>
    <row r="49" spans="1:11" ht="30" customHeight="1">
      <c r="A49" s="93" t="s">
        <v>49</v>
      </c>
      <c r="B49" s="93"/>
      <c r="C49" s="93"/>
      <c r="D49" s="93"/>
      <c r="E49" s="94">
        <f>SUM(E8:E48)</f>
        <v>0</v>
      </c>
      <c r="F49" s="95"/>
      <c r="G49" s="95"/>
      <c r="H49" s="95"/>
      <c r="I49" s="95"/>
      <c r="J49" s="95"/>
      <c r="K49" s="95"/>
    </row>
    <row r="50" spans="1:11" ht="28.5" customHeight="1">
      <c r="A50" s="93" t="s">
        <v>50</v>
      </c>
      <c r="B50" s="93"/>
      <c r="C50" s="93"/>
      <c r="D50" s="93"/>
      <c r="E50" s="93"/>
      <c r="F50" s="94">
        <f>SUM(F8:F48)</f>
        <v>950</v>
      </c>
      <c r="G50" s="95"/>
      <c r="H50" s="95"/>
      <c r="I50" s="95"/>
      <c r="J50" s="95"/>
      <c r="K50" s="95"/>
    </row>
    <row r="51" spans="1:11" ht="24.75" customHeight="1">
      <c r="A51" s="93" t="s">
        <v>51</v>
      </c>
      <c r="B51" s="93"/>
      <c r="C51" s="93"/>
      <c r="D51" s="93"/>
      <c r="E51" s="93"/>
      <c r="F51" s="93"/>
      <c r="G51" s="96">
        <f>SUM(G8:G48)</f>
        <v>0</v>
      </c>
      <c r="H51" s="95"/>
      <c r="I51" s="95"/>
      <c r="J51" s="95"/>
      <c r="K51" s="95"/>
    </row>
    <row r="52" spans="1:11" ht="28.5" customHeight="1">
      <c r="A52" s="93" t="s">
        <v>52</v>
      </c>
      <c r="B52" s="93"/>
      <c r="C52" s="93"/>
      <c r="D52" s="93"/>
      <c r="E52" s="93"/>
      <c r="F52" s="93"/>
      <c r="G52" s="93"/>
      <c r="H52" s="97">
        <f>SUM(H8:H48)</f>
        <v>950</v>
      </c>
      <c r="I52" s="95"/>
      <c r="J52" s="95"/>
      <c r="K52" s="95"/>
    </row>
    <row r="53" spans="1:11" ht="24.75" customHeight="1">
      <c r="A53" s="93" t="s">
        <v>53</v>
      </c>
      <c r="B53" s="93"/>
      <c r="C53" s="93"/>
      <c r="D53" s="93"/>
      <c r="E53" s="93"/>
      <c r="F53" s="93"/>
      <c r="G53" s="93"/>
      <c r="H53" s="93"/>
      <c r="I53" s="98">
        <f>SUM(I8:I48)</f>
        <v>0</v>
      </c>
      <c r="J53" s="95"/>
      <c r="K53" s="95"/>
    </row>
    <row r="54" spans="1:11" ht="23.25" customHeight="1">
      <c r="A54" s="93" t="s">
        <v>54</v>
      </c>
      <c r="B54" s="93"/>
      <c r="C54" s="93"/>
      <c r="D54" s="93"/>
      <c r="E54" s="93"/>
      <c r="F54" s="93"/>
      <c r="G54" s="93"/>
      <c r="H54" s="93"/>
      <c r="I54" s="93"/>
      <c r="J54" s="99">
        <f>SUM(J8:J48)</f>
        <v>950</v>
      </c>
      <c r="K54" s="100"/>
    </row>
    <row r="55" ht="15" customHeight="1"/>
    <row r="56" spans="1:15" ht="29.25" customHeight="1">
      <c r="A56" s="23" t="s">
        <v>55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8" customFormat="1" ht="26.25" customHeight="1">
      <c r="A57" s="101" t="s">
        <v>56</v>
      </c>
      <c r="B57" s="102" t="s">
        <v>30</v>
      </c>
      <c r="C57" s="103" t="s">
        <v>31</v>
      </c>
      <c r="D57" s="104" t="s">
        <v>57</v>
      </c>
      <c r="E57" s="104"/>
      <c r="F57" s="104"/>
      <c r="G57" s="105" t="s">
        <v>58</v>
      </c>
      <c r="H57" s="105"/>
      <c r="I57" s="105"/>
      <c r="J57" s="106" t="s">
        <v>59</v>
      </c>
      <c r="K57" s="106"/>
      <c r="L57" s="106"/>
      <c r="M57" s="102" t="s">
        <v>60</v>
      </c>
      <c r="N57" s="107"/>
    </row>
    <row r="58" spans="1:14" s="108" customFormat="1" ht="55.5" customHeight="1">
      <c r="A58" s="101"/>
      <c r="B58" s="102"/>
      <c r="C58" s="103"/>
      <c r="D58" s="109" t="s">
        <v>61</v>
      </c>
      <c r="E58" s="110" t="s">
        <v>62</v>
      </c>
      <c r="F58" s="111" t="s">
        <v>63</v>
      </c>
      <c r="G58" s="112" t="s">
        <v>61</v>
      </c>
      <c r="H58" s="110" t="s">
        <v>62</v>
      </c>
      <c r="I58" s="113" t="s">
        <v>64</v>
      </c>
      <c r="J58" s="114" t="s">
        <v>61</v>
      </c>
      <c r="K58" s="110" t="s">
        <v>62</v>
      </c>
      <c r="L58" s="115" t="s">
        <v>65</v>
      </c>
      <c r="M58" s="102"/>
      <c r="N58" s="107"/>
    </row>
    <row r="59" spans="1:13" ht="24.75" customHeight="1">
      <c r="A59" s="116">
        <v>1</v>
      </c>
      <c r="B59" s="117"/>
      <c r="C59" s="118"/>
      <c r="D59" s="119"/>
      <c r="E59" s="120"/>
      <c r="F59" s="121"/>
      <c r="G59" s="122"/>
      <c r="H59" s="121"/>
      <c r="I59" s="123"/>
      <c r="J59" s="120"/>
      <c r="K59" s="121"/>
      <c r="L59" s="124"/>
      <c r="M59" s="117"/>
    </row>
    <row r="60" spans="1:13" ht="24.75" customHeight="1">
      <c r="A60" s="116">
        <v>2</v>
      </c>
      <c r="B60" s="117"/>
      <c r="C60" s="118"/>
      <c r="D60" s="119"/>
      <c r="E60" s="120"/>
      <c r="F60" s="121"/>
      <c r="G60" s="122"/>
      <c r="H60" s="121"/>
      <c r="I60" s="123"/>
      <c r="J60" s="120"/>
      <c r="K60" s="121"/>
      <c r="L60" s="124"/>
      <c r="M60" s="117"/>
    </row>
    <row r="61" spans="1:13" ht="24.75" customHeight="1">
      <c r="A61" s="116">
        <v>3</v>
      </c>
      <c r="B61" s="117"/>
      <c r="C61" s="118"/>
      <c r="D61" s="119"/>
      <c r="E61" s="120"/>
      <c r="F61" s="121"/>
      <c r="G61" s="122"/>
      <c r="H61" s="121"/>
      <c r="I61" s="123"/>
      <c r="J61" s="120"/>
      <c r="K61" s="121"/>
      <c r="L61" s="124"/>
      <c r="M61" s="117"/>
    </row>
    <row r="62" spans="1:13" ht="24.75" customHeight="1">
      <c r="A62" s="116">
        <v>4</v>
      </c>
      <c r="B62" s="117"/>
      <c r="C62" s="118"/>
      <c r="D62" s="119"/>
      <c r="E62" s="120"/>
      <c r="F62" s="121"/>
      <c r="G62" s="122"/>
      <c r="H62" s="121"/>
      <c r="I62" s="123"/>
      <c r="J62" s="120"/>
      <c r="K62" s="121"/>
      <c r="L62" s="124"/>
      <c r="M62" s="117"/>
    </row>
    <row r="63" spans="1:13" ht="24.75" customHeight="1">
      <c r="A63" s="116">
        <v>5</v>
      </c>
      <c r="B63" s="117"/>
      <c r="C63" s="118"/>
      <c r="D63" s="119"/>
      <c r="E63" s="120"/>
      <c r="F63" s="121"/>
      <c r="G63" s="122"/>
      <c r="H63" s="121"/>
      <c r="I63" s="123"/>
      <c r="J63" s="120"/>
      <c r="K63" s="121"/>
      <c r="L63" s="124"/>
      <c r="M63" s="117"/>
    </row>
    <row r="64" spans="1:13" ht="24.75" customHeight="1">
      <c r="A64" s="116">
        <v>6</v>
      </c>
      <c r="B64" s="117"/>
      <c r="C64" s="118"/>
      <c r="D64" s="119"/>
      <c r="E64" s="120"/>
      <c r="F64" s="121"/>
      <c r="G64" s="122"/>
      <c r="H64" s="121"/>
      <c r="I64" s="123"/>
      <c r="J64" s="120"/>
      <c r="K64" s="121"/>
      <c r="L64" s="124"/>
      <c r="M64" s="117"/>
    </row>
    <row r="65" spans="1:13" ht="24.75" customHeight="1">
      <c r="A65" s="116">
        <v>7</v>
      </c>
      <c r="B65" s="117"/>
      <c r="C65" s="118"/>
      <c r="D65" s="119"/>
      <c r="E65" s="120"/>
      <c r="F65" s="121"/>
      <c r="G65" s="122"/>
      <c r="H65" s="121"/>
      <c r="I65" s="123"/>
      <c r="J65" s="120"/>
      <c r="K65" s="121"/>
      <c r="L65" s="124"/>
      <c r="M65" s="117"/>
    </row>
    <row r="66" spans="1:13" ht="24.75" customHeight="1">
      <c r="A66" s="116">
        <v>8</v>
      </c>
      <c r="B66" s="117"/>
      <c r="C66" s="118"/>
      <c r="D66" s="119"/>
      <c r="E66" s="120"/>
      <c r="F66" s="121"/>
      <c r="G66" s="122"/>
      <c r="H66" s="121"/>
      <c r="I66" s="123"/>
      <c r="J66" s="120"/>
      <c r="K66" s="121"/>
      <c r="L66" s="124"/>
      <c r="M66" s="117"/>
    </row>
    <row r="67" spans="1:13" ht="24.75" customHeight="1">
      <c r="A67" s="116">
        <v>9</v>
      </c>
      <c r="B67" s="117"/>
      <c r="C67" s="118"/>
      <c r="D67" s="119"/>
      <c r="E67" s="120"/>
      <c r="F67" s="121"/>
      <c r="G67" s="122"/>
      <c r="H67" s="121"/>
      <c r="I67" s="123"/>
      <c r="J67" s="120"/>
      <c r="K67" s="121"/>
      <c r="L67" s="124"/>
      <c r="M67" s="117"/>
    </row>
    <row r="68" spans="1:13" ht="24.75" customHeight="1">
      <c r="A68" s="116">
        <v>10</v>
      </c>
      <c r="B68" s="117"/>
      <c r="C68" s="118"/>
      <c r="D68" s="119"/>
      <c r="E68" s="120"/>
      <c r="F68" s="121"/>
      <c r="G68" s="122"/>
      <c r="H68" s="121"/>
      <c r="I68" s="123"/>
      <c r="J68" s="120"/>
      <c r="K68" s="121"/>
      <c r="L68" s="124"/>
      <c r="M68" s="117"/>
    </row>
    <row r="69" spans="1:13" ht="24.75" customHeight="1">
      <c r="A69" s="116">
        <v>11</v>
      </c>
      <c r="B69" s="117"/>
      <c r="C69" s="118"/>
      <c r="D69" s="119"/>
      <c r="E69" s="120"/>
      <c r="F69" s="121"/>
      <c r="G69" s="122"/>
      <c r="H69" s="121"/>
      <c r="I69" s="123"/>
      <c r="J69" s="120"/>
      <c r="K69" s="121"/>
      <c r="L69" s="124"/>
      <c r="M69" s="117"/>
    </row>
    <row r="70" spans="1:13" ht="24.75" customHeight="1">
      <c r="A70" s="116">
        <v>12</v>
      </c>
      <c r="B70" s="117"/>
      <c r="C70" s="118"/>
      <c r="D70" s="119"/>
      <c r="E70" s="120"/>
      <c r="F70" s="121"/>
      <c r="G70" s="122"/>
      <c r="H70" s="121"/>
      <c r="I70" s="123"/>
      <c r="J70" s="120"/>
      <c r="K70" s="121"/>
      <c r="L70" s="124"/>
      <c r="M70" s="117"/>
    </row>
    <row r="71" spans="1:13" ht="24.75" customHeight="1">
      <c r="A71" s="116">
        <v>13</v>
      </c>
      <c r="B71" s="117"/>
      <c r="C71" s="118"/>
      <c r="D71" s="119"/>
      <c r="E71" s="120"/>
      <c r="F71" s="121"/>
      <c r="G71" s="122"/>
      <c r="H71" s="121"/>
      <c r="I71" s="123"/>
      <c r="J71" s="120"/>
      <c r="K71" s="121"/>
      <c r="L71" s="124"/>
      <c r="M71" s="117"/>
    </row>
    <row r="72" spans="1:13" ht="24.75" customHeight="1">
      <c r="A72" s="116">
        <v>14</v>
      </c>
      <c r="B72" s="117"/>
      <c r="C72" s="118"/>
      <c r="D72" s="119"/>
      <c r="E72" s="120"/>
      <c r="F72" s="121"/>
      <c r="G72" s="122"/>
      <c r="H72" s="121"/>
      <c r="I72" s="123"/>
      <c r="J72" s="120"/>
      <c r="K72" s="121"/>
      <c r="L72" s="124"/>
      <c r="M72" s="117"/>
    </row>
    <row r="73" spans="1:13" ht="24.75" customHeight="1">
      <c r="A73" s="116">
        <v>15</v>
      </c>
      <c r="B73" s="117"/>
      <c r="C73" s="118"/>
      <c r="D73" s="119"/>
      <c r="E73" s="120"/>
      <c r="F73" s="121"/>
      <c r="G73" s="122"/>
      <c r="H73" s="121"/>
      <c r="I73" s="123"/>
      <c r="J73" s="120"/>
      <c r="K73" s="121"/>
      <c r="L73" s="124"/>
      <c r="M73" s="117"/>
    </row>
    <row r="74" spans="1:10" ht="24.75" customHeight="1">
      <c r="A74" s="12" t="s">
        <v>66</v>
      </c>
      <c r="B74" s="12"/>
      <c r="C74" s="12"/>
      <c r="D74" s="12"/>
      <c r="E74" s="12"/>
      <c r="F74" s="12"/>
      <c r="G74" s="12"/>
      <c r="H74" s="12"/>
      <c r="I74" s="12"/>
      <c r="J74" s="125">
        <f>(SUM(D59:D73)/1000)+(SUM(G59:G73)/1000)+(SUM(J59:J73)/1000)</f>
        <v>0</v>
      </c>
    </row>
    <row r="75" spans="1:10" ht="24.75" customHeight="1">
      <c r="A75" s="12" t="s">
        <v>67</v>
      </c>
      <c r="B75" s="12"/>
      <c r="C75" s="12"/>
      <c r="D75" s="12"/>
      <c r="E75" s="12"/>
      <c r="F75" s="12"/>
      <c r="G75" s="12"/>
      <c r="H75" s="12"/>
      <c r="I75" s="12"/>
      <c r="J75" s="125">
        <f>(SUM(E59:E73))+(SUM(H59:H73))+(SUM(K59:K73))</f>
        <v>0</v>
      </c>
    </row>
    <row r="76" spans="1:10" ht="24.75" customHeight="1">
      <c r="A76" s="12" t="s">
        <v>68</v>
      </c>
      <c r="B76" s="12"/>
      <c r="C76" s="12"/>
      <c r="D76" s="12"/>
      <c r="E76" s="12"/>
      <c r="F76" s="12"/>
      <c r="G76" s="12"/>
      <c r="H76" s="12"/>
      <c r="I76" s="12"/>
      <c r="J76" s="125">
        <f>(SUM(F59:F73))+(SUM(I59:I73))+(SUM(L59:L73))</f>
        <v>0</v>
      </c>
    </row>
    <row r="79" spans="1:15" ht="29.25" customHeight="1">
      <c r="A79" s="23" t="s">
        <v>69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8" customFormat="1" ht="26.25" customHeight="1">
      <c r="A80" s="101" t="s">
        <v>56</v>
      </c>
      <c r="B80" s="102" t="s">
        <v>30</v>
      </c>
      <c r="C80" s="103" t="s">
        <v>31</v>
      </c>
      <c r="D80" s="104" t="s">
        <v>57</v>
      </c>
      <c r="E80" s="104"/>
      <c r="F80" s="104"/>
      <c r="G80" s="105" t="s">
        <v>58</v>
      </c>
      <c r="H80" s="105"/>
      <c r="I80" s="105"/>
      <c r="J80" s="106" t="s">
        <v>59</v>
      </c>
      <c r="K80" s="106"/>
      <c r="L80" s="106"/>
      <c r="M80" s="102" t="s">
        <v>60</v>
      </c>
      <c r="N80" s="107"/>
    </row>
    <row r="81" spans="1:14" s="108" customFormat="1" ht="55.5" customHeight="1">
      <c r="A81" s="101"/>
      <c r="B81" s="102"/>
      <c r="C81" s="103"/>
      <c r="D81" s="109" t="s">
        <v>61</v>
      </c>
      <c r="E81" s="110" t="s">
        <v>62</v>
      </c>
      <c r="F81" s="111" t="s">
        <v>63</v>
      </c>
      <c r="G81" s="112" t="s">
        <v>61</v>
      </c>
      <c r="H81" s="110" t="s">
        <v>62</v>
      </c>
      <c r="I81" s="113" t="s">
        <v>64</v>
      </c>
      <c r="J81" s="114" t="s">
        <v>61</v>
      </c>
      <c r="K81" s="110" t="s">
        <v>62</v>
      </c>
      <c r="L81" s="115" t="s">
        <v>65</v>
      </c>
      <c r="M81" s="102"/>
      <c r="N81" s="107"/>
    </row>
    <row r="82" spans="1:13" ht="24.75" customHeight="1">
      <c r="A82" s="116">
        <v>1</v>
      </c>
      <c r="B82" s="117"/>
      <c r="C82" s="118"/>
      <c r="D82" s="119"/>
      <c r="E82" s="120"/>
      <c r="F82" s="121"/>
      <c r="G82" s="122"/>
      <c r="H82" s="121"/>
      <c r="I82" s="123"/>
      <c r="J82" s="120"/>
      <c r="K82" s="121"/>
      <c r="L82" s="124"/>
      <c r="M82" s="117"/>
    </row>
    <row r="83" spans="1:13" ht="24.75" customHeight="1">
      <c r="A83" s="116">
        <v>2</v>
      </c>
      <c r="B83" s="117"/>
      <c r="C83" s="118"/>
      <c r="D83" s="119"/>
      <c r="E83" s="120"/>
      <c r="F83" s="121"/>
      <c r="G83" s="122"/>
      <c r="H83" s="121"/>
      <c r="I83" s="123"/>
      <c r="J83" s="120"/>
      <c r="K83" s="121"/>
      <c r="L83" s="124"/>
      <c r="M83" s="117"/>
    </row>
    <row r="84" spans="1:13" ht="24.75" customHeight="1">
      <c r="A84" s="116">
        <v>3</v>
      </c>
      <c r="B84" s="117"/>
      <c r="C84" s="118"/>
      <c r="D84" s="119"/>
      <c r="E84" s="120"/>
      <c r="F84" s="121"/>
      <c r="G84" s="122"/>
      <c r="H84" s="121"/>
      <c r="I84" s="123"/>
      <c r="J84" s="120"/>
      <c r="K84" s="121"/>
      <c r="L84" s="124"/>
      <c r="M84" s="117"/>
    </row>
    <row r="85" spans="1:13" ht="24.75" customHeight="1">
      <c r="A85" s="116">
        <v>4</v>
      </c>
      <c r="B85" s="117"/>
      <c r="C85" s="118"/>
      <c r="D85" s="119"/>
      <c r="E85" s="120"/>
      <c r="F85" s="121"/>
      <c r="G85" s="122"/>
      <c r="H85" s="121"/>
      <c r="I85" s="123"/>
      <c r="J85" s="120"/>
      <c r="K85" s="121"/>
      <c r="L85" s="124"/>
      <c r="M85" s="117"/>
    </row>
    <row r="86" spans="1:13" ht="24.75" customHeight="1">
      <c r="A86" s="116">
        <v>5</v>
      </c>
      <c r="B86" s="117"/>
      <c r="C86" s="118"/>
      <c r="D86" s="119"/>
      <c r="E86" s="120"/>
      <c r="F86" s="121"/>
      <c r="G86" s="122"/>
      <c r="H86" s="121"/>
      <c r="I86" s="123"/>
      <c r="J86" s="120"/>
      <c r="K86" s="121"/>
      <c r="L86" s="124"/>
      <c r="M86" s="117"/>
    </row>
    <row r="87" spans="1:13" ht="24.75" customHeight="1">
      <c r="A87" s="116">
        <v>6</v>
      </c>
      <c r="B87" s="117"/>
      <c r="C87" s="118"/>
      <c r="D87" s="119"/>
      <c r="E87" s="120"/>
      <c r="F87" s="121"/>
      <c r="G87" s="122"/>
      <c r="H87" s="121"/>
      <c r="I87" s="123"/>
      <c r="J87" s="120"/>
      <c r="K87" s="121"/>
      <c r="L87" s="124"/>
      <c r="M87" s="117"/>
    </row>
    <row r="88" spans="1:13" ht="24.75" customHeight="1">
      <c r="A88" s="116">
        <v>7</v>
      </c>
      <c r="B88" s="117"/>
      <c r="C88" s="118"/>
      <c r="D88" s="119"/>
      <c r="E88" s="120"/>
      <c r="F88" s="121"/>
      <c r="G88" s="122"/>
      <c r="H88" s="121"/>
      <c r="I88" s="123"/>
      <c r="J88" s="120"/>
      <c r="K88" s="121"/>
      <c r="L88" s="124"/>
      <c r="M88" s="117"/>
    </row>
    <row r="89" spans="1:13" ht="24.75" customHeight="1">
      <c r="A89" s="116">
        <v>8</v>
      </c>
      <c r="B89" s="117"/>
      <c r="C89" s="118"/>
      <c r="D89" s="119"/>
      <c r="E89" s="120"/>
      <c r="F89" s="121"/>
      <c r="G89" s="122"/>
      <c r="H89" s="121"/>
      <c r="I89" s="123"/>
      <c r="J89" s="120"/>
      <c r="K89" s="121"/>
      <c r="L89" s="124"/>
      <c r="M89" s="117"/>
    </row>
    <row r="90" spans="1:13" ht="24.75" customHeight="1">
      <c r="A90" s="116">
        <v>9</v>
      </c>
      <c r="B90" s="117"/>
      <c r="C90" s="118"/>
      <c r="D90" s="119"/>
      <c r="E90" s="120"/>
      <c r="F90" s="121"/>
      <c r="G90" s="122"/>
      <c r="H90" s="121"/>
      <c r="I90" s="123"/>
      <c r="J90" s="120"/>
      <c r="K90" s="121"/>
      <c r="L90" s="124"/>
      <c r="M90" s="117"/>
    </row>
    <row r="91" spans="1:13" ht="24.75" customHeight="1">
      <c r="A91" s="116">
        <v>10</v>
      </c>
      <c r="B91" s="117"/>
      <c r="C91" s="118"/>
      <c r="D91" s="119"/>
      <c r="E91" s="120"/>
      <c r="F91" s="121"/>
      <c r="G91" s="122"/>
      <c r="H91" s="121"/>
      <c r="I91" s="123"/>
      <c r="J91" s="120"/>
      <c r="K91" s="121"/>
      <c r="L91" s="124"/>
      <c r="M91" s="117"/>
    </row>
    <row r="92" spans="1:13" ht="24.75" customHeight="1">
      <c r="A92" s="116">
        <v>11</v>
      </c>
      <c r="B92" s="117"/>
      <c r="C92" s="118"/>
      <c r="D92" s="119"/>
      <c r="E92" s="120"/>
      <c r="F92" s="121"/>
      <c r="G92" s="122"/>
      <c r="H92" s="121"/>
      <c r="I92" s="123"/>
      <c r="J92" s="120"/>
      <c r="K92" s="121"/>
      <c r="L92" s="124"/>
      <c r="M92" s="117"/>
    </row>
    <row r="93" spans="1:13" ht="24.75" customHeight="1">
      <c r="A93" s="116">
        <v>12</v>
      </c>
      <c r="B93" s="117"/>
      <c r="C93" s="118"/>
      <c r="D93" s="119"/>
      <c r="E93" s="120"/>
      <c r="F93" s="121"/>
      <c r="G93" s="122"/>
      <c r="H93" s="121"/>
      <c r="I93" s="123"/>
      <c r="J93" s="120"/>
      <c r="K93" s="121"/>
      <c r="L93" s="124"/>
      <c r="M93" s="117"/>
    </row>
    <row r="94" spans="1:13" ht="24.75" customHeight="1">
      <c r="A94" s="116">
        <v>13</v>
      </c>
      <c r="B94" s="117"/>
      <c r="C94" s="118"/>
      <c r="D94" s="119"/>
      <c r="E94" s="120"/>
      <c r="F94" s="121"/>
      <c r="G94" s="122"/>
      <c r="H94" s="121"/>
      <c r="I94" s="123"/>
      <c r="J94" s="120"/>
      <c r="K94" s="121"/>
      <c r="L94" s="124"/>
      <c r="M94" s="117"/>
    </row>
    <row r="95" spans="1:13" ht="24.75" customHeight="1">
      <c r="A95" s="116">
        <v>14</v>
      </c>
      <c r="B95" s="117"/>
      <c r="C95" s="118"/>
      <c r="D95" s="119"/>
      <c r="E95" s="120"/>
      <c r="F95" s="121"/>
      <c r="G95" s="122"/>
      <c r="H95" s="121"/>
      <c r="I95" s="123"/>
      <c r="J95" s="120"/>
      <c r="K95" s="121"/>
      <c r="L95" s="124"/>
      <c r="M95" s="117"/>
    </row>
    <row r="96" spans="1:13" ht="24.75" customHeight="1">
      <c r="A96" s="116">
        <v>15</v>
      </c>
      <c r="B96" s="117"/>
      <c r="C96" s="118"/>
      <c r="D96" s="119"/>
      <c r="E96" s="120"/>
      <c r="F96" s="121"/>
      <c r="G96" s="122"/>
      <c r="H96" s="121"/>
      <c r="I96" s="123"/>
      <c r="J96" s="120"/>
      <c r="K96" s="121"/>
      <c r="L96" s="124"/>
      <c r="M96" s="117"/>
    </row>
    <row r="97" spans="1:10" ht="24.75" customHeight="1">
      <c r="A97" s="12" t="s">
        <v>70</v>
      </c>
      <c r="B97" s="12"/>
      <c r="C97" s="12"/>
      <c r="D97" s="12"/>
      <c r="E97" s="12"/>
      <c r="F97" s="12"/>
      <c r="G97" s="12"/>
      <c r="H97" s="12"/>
      <c r="I97" s="12"/>
      <c r="J97" s="125">
        <f>(SUM(D82:D96)/1000)+(SUM(G82:G96)/1000)+(SUM(J82:J96)/1000)</f>
        <v>0</v>
      </c>
    </row>
    <row r="98" spans="1:10" ht="24.75" customHeight="1">
      <c r="A98" s="12" t="s">
        <v>67</v>
      </c>
      <c r="B98" s="12"/>
      <c r="C98" s="12"/>
      <c r="D98" s="12"/>
      <c r="E98" s="12"/>
      <c r="F98" s="12"/>
      <c r="G98" s="12"/>
      <c r="H98" s="12"/>
      <c r="I98" s="12"/>
      <c r="J98" s="125">
        <f>(SUM(E82:E96))+(SUM(H82:H96))+(SUM(K82:K96))</f>
        <v>0</v>
      </c>
    </row>
    <row r="99" spans="1:10" ht="24.75" customHeight="1">
      <c r="A99" s="12" t="s">
        <v>71</v>
      </c>
      <c r="B99" s="12"/>
      <c r="C99" s="12"/>
      <c r="D99" s="12"/>
      <c r="E99" s="12"/>
      <c r="F99" s="12"/>
      <c r="G99" s="12"/>
      <c r="H99" s="12"/>
      <c r="I99" s="12"/>
      <c r="J99" s="125">
        <f>(SUM(F82:F96))+(SUM(I82:I96))+(SUM(L82:L96))</f>
        <v>0</v>
      </c>
    </row>
    <row r="100" spans="1:10" ht="24.7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9" customFormat="1" ht="15">
      <c r="A102" s="127" t="s">
        <v>72</v>
      </c>
      <c r="B102" s="127"/>
      <c r="C102" s="127"/>
      <c r="D102" s="127"/>
      <c r="E102" s="128"/>
      <c r="F102" s="129" t="s">
        <v>19</v>
      </c>
    </row>
    <row r="103" spans="1:6" s="129" customFormat="1" ht="18" customHeight="1">
      <c r="A103" s="127" t="s">
        <v>73</v>
      </c>
      <c r="B103" s="127"/>
      <c r="C103" s="127"/>
      <c r="D103" s="127"/>
      <c r="E103" s="128"/>
      <c r="F103" s="129" t="s">
        <v>22</v>
      </c>
    </row>
    <row r="104" spans="1:9" ht="24" customHeight="1">
      <c r="A104" s="130" t="s">
        <v>74</v>
      </c>
      <c r="B104" s="130"/>
      <c r="C104" s="130"/>
      <c r="D104" s="130"/>
      <c r="E104" s="130"/>
      <c r="F104" s="132"/>
      <c r="G104" s="30" t="s">
        <v>19</v>
      </c>
      <c r="H104" s="30" t="s">
        <v>20</v>
      </c>
      <c r="I104" s="31"/>
    </row>
    <row r="105" spans="1:9" ht="27.75" customHeight="1">
      <c r="A105" s="130" t="s">
        <v>75</v>
      </c>
      <c r="B105" s="130"/>
      <c r="C105" s="130"/>
      <c r="D105" s="130"/>
      <c r="E105" s="130"/>
      <c r="F105" s="132"/>
      <c r="G105" s="30" t="s">
        <v>22</v>
      </c>
      <c r="H105" s="30" t="s">
        <v>20</v>
      </c>
      <c r="I105" s="31"/>
    </row>
    <row r="106" spans="1:9" ht="27.75" customHeight="1">
      <c r="A106" s="130" t="s">
        <v>76</v>
      </c>
      <c r="B106" s="130"/>
      <c r="C106" s="130"/>
      <c r="D106" s="130"/>
      <c r="E106" s="130"/>
      <c r="F106" s="132"/>
      <c r="G106" s="30" t="s">
        <v>19</v>
      </c>
      <c r="H106" s="30" t="s">
        <v>20</v>
      </c>
      <c r="I106" s="31"/>
    </row>
    <row r="107" spans="1:9" ht="28.5" customHeight="1">
      <c r="A107" s="130" t="s">
        <v>77</v>
      </c>
      <c r="B107" s="130"/>
      <c r="C107" s="130"/>
      <c r="D107" s="130"/>
      <c r="E107" s="130"/>
      <c r="F107" s="132"/>
      <c r="G107" s="30" t="s">
        <v>22</v>
      </c>
      <c r="H107" s="30" t="s">
        <v>20</v>
      </c>
      <c r="I107" s="31"/>
    </row>
  </sheetData>
  <sheetProtection selectLockedCells="1" selectUnlockedCells="1"/>
  <mergeCells count="72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  <mergeCell ref="A104:E104"/>
    <mergeCell ref="A105:E105"/>
    <mergeCell ref="A106:E106"/>
    <mergeCell ref="A107:E10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1">
      <selection activeCell="D3" sqref="D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5.281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27</v>
      </c>
      <c r="B3" s="14"/>
      <c r="C3" s="32"/>
      <c r="D3" s="33">
        <v>44039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4" t="s">
        <v>28</v>
      </c>
      <c r="B5" s="35" t="s">
        <v>29</v>
      </c>
      <c r="C5" s="35" t="s">
        <v>30</v>
      </c>
      <c r="D5" s="36" t="s">
        <v>31</v>
      </c>
      <c r="E5" s="37" t="s">
        <v>32</v>
      </c>
      <c r="F5" s="37"/>
      <c r="G5" s="37"/>
      <c r="H5" s="38" t="s">
        <v>33</v>
      </c>
      <c r="I5" s="38" t="s">
        <v>34</v>
      </c>
      <c r="J5" s="38" t="s">
        <v>35</v>
      </c>
      <c r="K5" s="39" t="s">
        <v>36</v>
      </c>
    </row>
    <row r="6" spans="1:11" ht="31.5" customHeight="1">
      <c r="A6" s="34"/>
      <c r="B6" s="35"/>
      <c r="C6" s="35"/>
      <c r="D6" s="36"/>
      <c r="E6" s="37"/>
      <c r="F6" s="37"/>
      <c r="G6" s="37"/>
      <c r="H6" s="38"/>
      <c r="I6" s="38"/>
      <c r="J6" s="38"/>
      <c r="K6" s="39"/>
    </row>
    <row r="7" spans="1:11" ht="36" customHeight="1">
      <c r="A7" s="34"/>
      <c r="B7" s="35"/>
      <c r="C7" s="35"/>
      <c r="D7" s="36"/>
      <c r="E7" s="40" t="s">
        <v>37</v>
      </c>
      <c r="F7" s="34" t="s">
        <v>38</v>
      </c>
      <c r="G7" s="36" t="s">
        <v>39</v>
      </c>
      <c r="H7" s="38"/>
      <c r="I7" s="38"/>
      <c r="J7" s="38"/>
      <c r="K7" s="39"/>
    </row>
    <row r="8" spans="1:11" ht="24.75" customHeight="1">
      <c r="A8" s="41" t="s">
        <v>40</v>
      </c>
      <c r="B8" s="42">
        <v>1</v>
      </c>
      <c r="C8" s="43">
        <v>616</v>
      </c>
      <c r="D8" s="44"/>
      <c r="E8" s="133">
        <v>360</v>
      </c>
      <c r="F8" s="134">
        <v>700</v>
      </c>
      <c r="G8" s="135">
        <v>300</v>
      </c>
      <c r="H8" s="136">
        <f aca="true" t="shared" si="0" ref="H8:H22">SUM(E8:G8)</f>
        <v>1360</v>
      </c>
      <c r="I8" s="137"/>
      <c r="J8" s="138">
        <f aca="true" t="shared" si="1" ref="J8:J22">H8+I8</f>
        <v>1360</v>
      </c>
      <c r="K8" s="139" t="s">
        <v>41</v>
      </c>
    </row>
    <row r="9" spans="1:11" ht="24.75" customHeight="1">
      <c r="A9" s="41"/>
      <c r="B9" s="51">
        <v>2</v>
      </c>
      <c r="C9" s="24">
        <v>468</v>
      </c>
      <c r="D9" s="52"/>
      <c r="E9" s="140"/>
      <c r="F9" s="141">
        <v>700</v>
      </c>
      <c r="G9" s="142"/>
      <c r="H9" s="143">
        <f t="shared" si="0"/>
        <v>700</v>
      </c>
      <c r="I9" s="144"/>
      <c r="J9" s="145">
        <f t="shared" si="1"/>
        <v>700</v>
      </c>
      <c r="K9" s="146" t="s">
        <v>45</v>
      </c>
    </row>
    <row r="10" spans="1:11" ht="24.75" customHeight="1">
      <c r="A10" s="41"/>
      <c r="B10" s="51">
        <v>3</v>
      </c>
      <c r="C10" s="24">
        <v>613</v>
      </c>
      <c r="D10" s="52"/>
      <c r="E10" s="140">
        <v>330</v>
      </c>
      <c r="F10" s="141">
        <v>700</v>
      </c>
      <c r="G10" s="142">
        <v>300</v>
      </c>
      <c r="H10" s="143">
        <f t="shared" si="0"/>
        <v>1330</v>
      </c>
      <c r="I10" s="144"/>
      <c r="J10" s="145">
        <f t="shared" si="1"/>
        <v>1330</v>
      </c>
      <c r="K10" s="146" t="s">
        <v>42</v>
      </c>
    </row>
    <row r="11" spans="1:11" ht="24.75" customHeight="1">
      <c r="A11" s="41"/>
      <c r="B11" s="51">
        <v>4</v>
      </c>
      <c r="C11" s="24">
        <v>665</v>
      </c>
      <c r="D11" s="52"/>
      <c r="E11" s="140">
        <v>550</v>
      </c>
      <c r="F11" s="141">
        <v>500</v>
      </c>
      <c r="G11" s="142">
        <v>500</v>
      </c>
      <c r="H11" s="143">
        <f t="shared" si="0"/>
        <v>1550</v>
      </c>
      <c r="I11" s="144"/>
      <c r="J11" s="145">
        <f t="shared" si="1"/>
        <v>1550</v>
      </c>
      <c r="K11" s="146"/>
    </row>
    <row r="12" spans="1:11" ht="24.75" customHeight="1">
      <c r="A12" s="41"/>
      <c r="B12" s="51">
        <v>5</v>
      </c>
      <c r="C12" s="24">
        <v>463</v>
      </c>
      <c r="D12" s="52"/>
      <c r="E12" s="140"/>
      <c r="F12" s="141">
        <v>970</v>
      </c>
      <c r="G12" s="142"/>
      <c r="H12" s="143">
        <f t="shared" si="0"/>
        <v>970</v>
      </c>
      <c r="I12" s="144"/>
      <c r="J12" s="145">
        <f t="shared" si="1"/>
        <v>970</v>
      </c>
      <c r="K12" s="146" t="s">
        <v>45</v>
      </c>
    </row>
    <row r="13" spans="1:11" ht="24.75" customHeight="1">
      <c r="A13" s="41"/>
      <c r="B13" s="51">
        <v>6</v>
      </c>
      <c r="C13" s="24">
        <v>7803</v>
      </c>
      <c r="D13" s="52"/>
      <c r="E13" s="140"/>
      <c r="F13" s="141"/>
      <c r="G13" s="142"/>
      <c r="H13" s="143">
        <f t="shared" si="0"/>
        <v>0</v>
      </c>
      <c r="I13" s="144">
        <v>990</v>
      </c>
      <c r="J13" s="145">
        <f t="shared" si="1"/>
        <v>990</v>
      </c>
      <c r="K13" s="146" t="s">
        <v>43</v>
      </c>
    </row>
    <row r="14" spans="1:11" ht="24.75" customHeight="1">
      <c r="A14" s="41"/>
      <c r="B14" s="51">
        <v>7</v>
      </c>
      <c r="C14" s="121">
        <v>595</v>
      </c>
      <c r="D14" s="147"/>
      <c r="E14" s="148">
        <v>670</v>
      </c>
      <c r="F14" s="149">
        <v>1500</v>
      </c>
      <c r="G14" s="150">
        <v>500</v>
      </c>
      <c r="H14" s="143">
        <f t="shared" si="0"/>
        <v>2670</v>
      </c>
      <c r="I14" s="151"/>
      <c r="J14" s="145">
        <f t="shared" si="1"/>
        <v>2670</v>
      </c>
      <c r="K14" s="120" t="s">
        <v>41</v>
      </c>
    </row>
    <row r="15" spans="1:11" ht="24.75" customHeight="1">
      <c r="A15" s="41"/>
      <c r="B15" s="51">
        <v>8</v>
      </c>
      <c r="C15" s="121">
        <v>7803</v>
      </c>
      <c r="D15" s="147"/>
      <c r="E15" s="148"/>
      <c r="F15" s="149"/>
      <c r="G15" s="150"/>
      <c r="H15" s="143">
        <f t="shared" si="0"/>
        <v>0</v>
      </c>
      <c r="I15" s="151">
        <v>930</v>
      </c>
      <c r="J15" s="145">
        <f t="shared" si="1"/>
        <v>930</v>
      </c>
      <c r="K15" s="120"/>
    </row>
    <row r="16" spans="1:11" ht="24.75" customHeight="1">
      <c r="A16" s="41"/>
      <c r="B16" s="51">
        <v>9</v>
      </c>
      <c r="C16" s="121">
        <v>616</v>
      </c>
      <c r="D16" s="147"/>
      <c r="E16" s="148"/>
      <c r="F16" s="149">
        <v>980</v>
      </c>
      <c r="G16" s="150"/>
      <c r="H16" s="143">
        <f t="shared" si="0"/>
        <v>980</v>
      </c>
      <c r="I16" s="151"/>
      <c r="J16" s="145">
        <f t="shared" si="1"/>
        <v>980</v>
      </c>
      <c r="K16" s="120" t="s">
        <v>41</v>
      </c>
    </row>
    <row r="17" spans="1:11" ht="24.75" customHeight="1">
      <c r="A17" s="41"/>
      <c r="B17" s="51">
        <v>10</v>
      </c>
      <c r="C17" s="121">
        <v>613</v>
      </c>
      <c r="D17" s="147"/>
      <c r="E17" s="148"/>
      <c r="F17" s="149">
        <v>420</v>
      </c>
      <c r="G17" s="150"/>
      <c r="H17" s="143">
        <f t="shared" si="0"/>
        <v>420</v>
      </c>
      <c r="I17" s="151"/>
      <c r="J17" s="145">
        <f t="shared" si="1"/>
        <v>420</v>
      </c>
      <c r="K17" s="120"/>
    </row>
    <row r="18" spans="1:11" ht="24.75" customHeight="1">
      <c r="A18" s="41"/>
      <c r="B18" s="51">
        <v>11</v>
      </c>
      <c r="C18" s="121">
        <v>468</v>
      </c>
      <c r="D18" s="147"/>
      <c r="E18" s="148">
        <v>100</v>
      </c>
      <c r="F18" s="149">
        <v>500</v>
      </c>
      <c r="G18" s="150">
        <v>500</v>
      </c>
      <c r="H18" s="143">
        <f t="shared" si="0"/>
        <v>1100</v>
      </c>
      <c r="I18" s="151"/>
      <c r="J18" s="145">
        <f t="shared" si="1"/>
        <v>1100</v>
      </c>
      <c r="K18" s="120" t="s">
        <v>45</v>
      </c>
    </row>
    <row r="19" spans="1:11" ht="24.75" customHeight="1">
      <c r="A19" s="41"/>
      <c r="B19" s="51">
        <v>12</v>
      </c>
      <c r="C19" s="121">
        <v>7803</v>
      </c>
      <c r="D19" s="147"/>
      <c r="E19" s="148"/>
      <c r="F19" s="149">
        <v>1000</v>
      </c>
      <c r="G19" s="150"/>
      <c r="H19" s="143">
        <f t="shared" si="0"/>
        <v>1000</v>
      </c>
      <c r="I19" s="151">
        <v>610</v>
      </c>
      <c r="J19" s="145">
        <f t="shared" si="1"/>
        <v>1610</v>
      </c>
      <c r="K19" s="120" t="s">
        <v>43</v>
      </c>
    </row>
    <row r="20" spans="1:11" ht="24.75" customHeight="1">
      <c r="A20" s="41"/>
      <c r="B20" s="51">
        <v>13</v>
      </c>
      <c r="C20" s="121">
        <v>665</v>
      </c>
      <c r="D20" s="147"/>
      <c r="E20" s="148">
        <v>380</v>
      </c>
      <c r="F20" s="149">
        <v>500</v>
      </c>
      <c r="G20" s="150">
        <v>500</v>
      </c>
      <c r="H20" s="143">
        <f t="shared" si="0"/>
        <v>1380</v>
      </c>
      <c r="I20" s="151"/>
      <c r="J20" s="145">
        <f t="shared" si="1"/>
        <v>1380</v>
      </c>
      <c r="K20" s="120"/>
    </row>
    <row r="21" spans="1:11" ht="24.75" customHeight="1">
      <c r="A21" s="41"/>
      <c r="B21" s="51">
        <v>14</v>
      </c>
      <c r="C21" s="121">
        <v>423</v>
      </c>
      <c r="D21" s="147"/>
      <c r="E21" s="148">
        <v>2630</v>
      </c>
      <c r="F21" s="149">
        <v>1000</v>
      </c>
      <c r="G21" s="150">
        <v>1000</v>
      </c>
      <c r="H21" s="143">
        <f t="shared" si="0"/>
        <v>4630</v>
      </c>
      <c r="I21" s="151"/>
      <c r="J21" s="145">
        <f t="shared" si="1"/>
        <v>4630</v>
      </c>
      <c r="K21" s="120"/>
    </row>
    <row r="22" spans="1:11" ht="24.75" customHeight="1">
      <c r="A22" s="41"/>
      <c r="B22" s="65">
        <v>15</v>
      </c>
      <c r="C22" s="152">
        <v>370</v>
      </c>
      <c r="D22" s="153"/>
      <c r="E22" s="154"/>
      <c r="F22" s="155"/>
      <c r="G22" s="156"/>
      <c r="H22" s="157">
        <f t="shared" si="0"/>
        <v>0</v>
      </c>
      <c r="I22" s="158">
        <v>1330</v>
      </c>
      <c r="J22" s="145">
        <f t="shared" si="1"/>
        <v>1330</v>
      </c>
      <c r="K22" s="159"/>
    </row>
    <row r="23" spans="1:11" ht="31.5" customHeight="1">
      <c r="A23" s="73" t="s">
        <v>28</v>
      </c>
      <c r="B23" s="74" t="s">
        <v>29</v>
      </c>
      <c r="C23" s="74" t="s">
        <v>30</v>
      </c>
      <c r="D23" s="75" t="s">
        <v>31</v>
      </c>
      <c r="E23" s="76" t="s">
        <v>32</v>
      </c>
      <c r="F23" s="76"/>
      <c r="G23" s="76"/>
      <c r="H23" s="77" t="s">
        <v>33</v>
      </c>
      <c r="I23" s="77" t="s">
        <v>34</v>
      </c>
      <c r="J23" s="78" t="s">
        <v>35</v>
      </c>
      <c r="K23" s="79" t="s">
        <v>36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40" t="s">
        <v>37</v>
      </c>
      <c r="F25" s="34" t="s">
        <v>38</v>
      </c>
      <c r="G25" s="36" t="s">
        <v>39</v>
      </c>
      <c r="H25" s="77"/>
      <c r="I25" s="77"/>
      <c r="J25" s="78"/>
      <c r="K25" s="79"/>
    </row>
    <row r="26" spans="1:11" ht="24.75" customHeight="1">
      <c r="A26" s="80" t="s">
        <v>46</v>
      </c>
      <c r="B26" s="81">
        <v>16</v>
      </c>
      <c r="C26" s="24">
        <v>4798</v>
      </c>
      <c r="D26" s="52"/>
      <c r="E26" s="140"/>
      <c r="F26" s="141"/>
      <c r="G26" s="142"/>
      <c r="H26" s="143">
        <f aca="true" t="shared" si="2" ref="H26:H35">SUM(E26:G26)</f>
        <v>0</v>
      </c>
      <c r="I26" s="144">
        <v>1830</v>
      </c>
      <c r="J26" s="160">
        <f aca="true" t="shared" si="3" ref="J26:J35">H26+I26</f>
        <v>1830</v>
      </c>
      <c r="K26" s="146" t="s">
        <v>43</v>
      </c>
    </row>
    <row r="27" spans="1:11" ht="24.75" customHeight="1">
      <c r="A27" s="80"/>
      <c r="B27" s="65">
        <v>17</v>
      </c>
      <c r="C27" s="24">
        <v>7803</v>
      </c>
      <c r="D27" s="52"/>
      <c r="E27" s="140"/>
      <c r="F27" s="141"/>
      <c r="G27" s="142"/>
      <c r="H27" s="143">
        <f t="shared" si="2"/>
        <v>0</v>
      </c>
      <c r="I27" s="144">
        <v>1670</v>
      </c>
      <c r="J27" s="160">
        <f t="shared" si="3"/>
        <v>1670</v>
      </c>
      <c r="K27" s="146" t="s">
        <v>43</v>
      </c>
    </row>
    <row r="28" spans="1:11" ht="24.75" customHeight="1">
      <c r="A28" s="80"/>
      <c r="B28" s="51">
        <v>18</v>
      </c>
      <c r="C28" s="121">
        <v>867</v>
      </c>
      <c r="D28" s="147"/>
      <c r="E28" s="148"/>
      <c r="F28" s="149">
        <v>620</v>
      </c>
      <c r="G28" s="150"/>
      <c r="H28" s="143">
        <f t="shared" si="2"/>
        <v>620</v>
      </c>
      <c r="I28" s="151"/>
      <c r="J28" s="160">
        <f t="shared" si="3"/>
        <v>620</v>
      </c>
      <c r="K28" s="120"/>
    </row>
    <row r="29" spans="1:11" ht="24.75" customHeight="1">
      <c r="A29" s="80"/>
      <c r="B29" s="51">
        <v>19</v>
      </c>
      <c r="C29" s="121">
        <v>613</v>
      </c>
      <c r="D29" s="147"/>
      <c r="E29" s="148">
        <v>2050</v>
      </c>
      <c r="F29" s="149">
        <v>1000</v>
      </c>
      <c r="G29" s="150"/>
      <c r="H29" s="143">
        <f t="shared" si="2"/>
        <v>3050</v>
      </c>
      <c r="I29" s="151"/>
      <c r="J29" s="160">
        <f t="shared" si="3"/>
        <v>3050</v>
      </c>
      <c r="K29" s="120"/>
    </row>
    <row r="30" spans="1:11" ht="24.75" customHeight="1">
      <c r="A30" s="80"/>
      <c r="B30" s="51">
        <v>20</v>
      </c>
      <c r="C30" s="121">
        <v>616</v>
      </c>
      <c r="D30" s="147"/>
      <c r="E30" s="148">
        <v>370</v>
      </c>
      <c r="F30" s="149">
        <v>1000</v>
      </c>
      <c r="G30" s="150">
        <v>1000</v>
      </c>
      <c r="H30" s="143">
        <f t="shared" si="2"/>
        <v>2370</v>
      </c>
      <c r="I30" s="151"/>
      <c r="J30" s="160">
        <f t="shared" si="3"/>
        <v>2370</v>
      </c>
      <c r="K30" s="120" t="s">
        <v>45</v>
      </c>
    </row>
    <row r="31" spans="1:11" ht="24.75" customHeight="1">
      <c r="A31" s="80"/>
      <c r="B31" s="51">
        <v>21</v>
      </c>
      <c r="C31" s="121">
        <v>665</v>
      </c>
      <c r="D31" s="147"/>
      <c r="E31" s="148">
        <v>380</v>
      </c>
      <c r="F31" s="149">
        <v>1000</v>
      </c>
      <c r="G31" s="150">
        <v>1000</v>
      </c>
      <c r="H31" s="143">
        <f t="shared" si="2"/>
        <v>2380</v>
      </c>
      <c r="I31" s="151"/>
      <c r="J31" s="160">
        <f t="shared" si="3"/>
        <v>2380</v>
      </c>
      <c r="K31" s="120" t="s">
        <v>42</v>
      </c>
    </row>
    <row r="32" spans="1:11" ht="24.75" customHeight="1">
      <c r="A32" s="80"/>
      <c r="B32" s="51">
        <v>22</v>
      </c>
      <c r="C32" s="121">
        <v>613</v>
      </c>
      <c r="D32" s="147"/>
      <c r="E32" s="148">
        <v>610</v>
      </c>
      <c r="F32" s="149">
        <v>1000</v>
      </c>
      <c r="G32" s="150">
        <v>1000</v>
      </c>
      <c r="H32" s="143">
        <f t="shared" si="2"/>
        <v>2610</v>
      </c>
      <c r="I32" s="151"/>
      <c r="J32" s="160">
        <f t="shared" si="3"/>
        <v>2610</v>
      </c>
      <c r="K32" s="120" t="s">
        <v>47</v>
      </c>
    </row>
    <row r="33" spans="1:11" ht="24.75" customHeight="1">
      <c r="A33" s="80"/>
      <c r="B33" s="51">
        <v>23</v>
      </c>
      <c r="C33" s="121">
        <v>616</v>
      </c>
      <c r="D33" s="147"/>
      <c r="E33" s="148"/>
      <c r="F33" s="149"/>
      <c r="G33" s="150"/>
      <c r="H33" s="143">
        <f t="shared" si="2"/>
        <v>0</v>
      </c>
      <c r="I33" s="151">
        <v>800</v>
      </c>
      <c r="J33" s="160">
        <f t="shared" si="3"/>
        <v>800</v>
      </c>
      <c r="K33" s="120"/>
    </row>
    <row r="34" spans="1:11" ht="24.75" customHeight="1">
      <c r="A34" s="80"/>
      <c r="B34" s="51">
        <v>24</v>
      </c>
      <c r="C34" s="121"/>
      <c r="D34" s="147"/>
      <c r="E34" s="148"/>
      <c r="F34" s="149"/>
      <c r="G34" s="150"/>
      <c r="H34" s="143">
        <f t="shared" si="2"/>
        <v>0</v>
      </c>
      <c r="I34" s="151"/>
      <c r="J34" s="160">
        <f t="shared" si="3"/>
        <v>0</v>
      </c>
      <c r="K34" s="120"/>
    </row>
    <row r="35" spans="1:11" ht="24.75" customHeight="1">
      <c r="A35" s="80"/>
      <c r="B35" s="65">
        <v>25</v>
      </c>
      <c r="C35" s="152"/>
      <c r="D35" s="153"/>
      <c r="E35" s="154"/>
      <c r="F35" s="155"/>
      <c r="G35" s="156"/>
      <c r="H35" s="143">
        <f t="shared" si="2"/>
        <v>0</v>
      </c>
      <c r="I35" s="158"/>
      <c r="J35" s="160">
        <f t="shared" si="3"/>
        <v>0</v>
      </c>
      <c r="K35" s="159"/>
    </row>
    <row r="36" spans="1:11" ht="31.5" customHeight="1">
      <c r="A36" s="73" t="s">
        <v>28</v>
      </c>
      <c r="B36" s="74" t="s">
        <v>29</v>
      </c>
      <c r="C36" s="74" t="s">
        <v>30</v>
      </c>
      <c r="D36" s="75" t="s">
        <v>31</v>
      </c>
      <c r="E36" s="76" t="s">
        <v>32</v>
      </c>
      <c r="F36" s="76"/>
      <c r="G36" s="76"/>
      <c r="H36" s="77" t="s">
        <v>33</v>
      </c>
      <c r="I36" s="77" t="s">
        <v>34</v>
      </c>
      <c r="J36" s="83" t="s">
        <v>35</v>
      </c>
      <c r="K36" s="79" t="s">
        <v>36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40" t="s">
        <v>37</v>
      </c>
      <c r="F38" s="34" t="s">
        <v>38</v>
      </c>
      <c r="G38" s="36" t="s">
        <v>39</v>
      </c>
      <c r="H38" s="77"/>
      <c r="I38" s="77"/>
      <c r="J38" s="83"/>
      <c r="K38" s="79"/>
    </row>
    <row r="39" spans="1:11" ht="24.75" customHeight="1">
      <c r="A39" s="41" t="s">
        <v>48</v>
      </c>
      <c r="B39" s="42">
        <v>26</v>
      </c>
      <c r="C39" s="161">
        <v>613</v>
      </c>
      <c r="D39" s="162"/>
      <c r="E39" s="163">
        <v>380</v>
      </c>
      <c r="F39" s="164">
        <v>500</v>
      </c>
      <c r="G39" s="165">
        <v>500</v>
      </c>
      <c r="H39" s="166">
        <f aca="true" t="shared" si="4" ref="H39:H48">SUM(E39:G39)</f>
        <v>1380</v>
      </c>
      <c r="I39" s="167"/>
      <c r="J39" s="168">
        <f aca="true" t="shared" si="5" ref="J39:J48">H39+I39</f>
        <v>1380</v>
      </c>
      <c r="K39" s="169" t="s">
        <v>45</v>
      </c>
    </row>
    <row r="40" spans="1:11" ht="24.75" customHeight="1">
      <c r="A40" s="41"/>
      <c r="B40" s="65">
        <v>27</v>
      </c>
      <c r="C40" s="121">
        <v>665</v>
      </c>
      <c r="D40" s="147"/>
      <c r="E40" s="148">
        <v>290</v>
      </c>
      <c r="F40" s="149">
        <v>500</v>
      </c>
      <c r="G40" s="150">
        <v>500</v>
      </c>
      <c r="H40" s="166">
        <f t="shared" si="4"/>
        <v>1290</v>
      </c>
      <c r="I40" s="151"/>
      <c r="J40" s="168">
        <f t="shared" si="5"/>
        <v>1290</v>
      </c>
      <c r="K40" s="120" t="s">
        <v>42</v>
      </c>
    </row>
    <row r="41" spans="1:11" ht="24.75" customHeight="1">
      <c r="A41" s="41"/>
      <c r="B41" s="51">
        <v>28</v>
      </c>
      <c r="C41" s="121">
        <v>613</v>
      </c>
      <c r="D41" s="147"/>
      <c r="E41" s="148"/>
      <c r="F41" s="149">
        <v>950</v>
      </c>
      <c r="G41" s="150"/>
      <c r="H41" s="166">
        <f t="shared" si="4"/>
        <v>950</v>
      </c>
      <c r="I41" s="151"/>
      <c r="J41" s="168">
        <f t="shared" si="5"/>
        <v>950</v>
      </c>
      <c r="K41" s="120" t="s">
        <v>45</v>
      </c>
    </row>
    <row r="42" spans="1:11" ht="24.75" customHeight="1">
      <c r="A42" s="41"/>
      <c r="B42" s="51">
        <v>29</v>
      </c>
      <c r="C42" s="121"/>
      <c r="D42" s="147"/>
      <c r="E42" s="148"/>
      <c r="F42" s="149"/>
      <c r="G42" s="150"/>
      <c r="H42" s="166">
        <f t="shared" si="4"/>
        <v>0</v>
      </c>
      <c r="I42" s="151"/>
      <c r="J42" s="168">
        <f t="shared" si="5"/>
        <v>0</v>
      </c>
      <c r="K42" s="120"/>
    </row>
    <row r="43" spans="1:11" ht="24.75" customHeight="1">
      <c r="A43" s="41"/>
      <c r="B43" s="51">
        <v>30</v>
      </c>
      <c r="C43" s="121"/>
      <c r="D43" s="147"/>
      <c r="E43" s="148"/>
      <c r="F43" s="149"/>
      <c r="G43" s="150"/>
      <c r="H43" s="166">
        <f t="shared" si="4"/>
        <v>0</v>
      </c>
      <c r="I43" s="151"/>
      <c r="J43" s="168">
        <f t="shared" si="5"/>
        <v>0</v>
      </c>
      <c r="K43" s="120"/>
    </row>
    <row r="44" spans="1:11" ht="24.75" customHeight="1">
      <c r="A44" s="41"/>
      <c r="B44" s="51">
        <v>31</v>
      </c>
      <c r="C44" s="121"/>
      <c r="D44" s="147"/>
      <c r="E44" s="148"/>
      <c r="F44" s="149"/>
      <c r="G44" s="150"/>
      <c r="H44" s="166">
        <f t="shared" si="4"/>
        <v>0</v>
      </c>
      <c r="I44" s="151"/>
      <c r="J44" s="168">
        <f t="shared" si="5"/>
        <v>0</v>
      </c>
      <c r="K44" s="120"/>
    </row>
    <row r="45" spans="1:11" ht="24.75" customHeight="1">
      <c r="A45" s="41"/>
      <c r="B45" s="51">
        <v>32</v>
      </c>
      <c r="C45" s="121"/>
      <c r="D45" s="147"/>
      <c r="E45" s="148"/>
      <c r="F45" s="149"/>
      <c r="G45" s="150"/>
      <c r="H45" s="166">
        <f t="shared" si="4"/>
        <v>0</v>
      </c>
      <c r="I45" s="151"/>
      <c r="J45" s="168">
        <f t="shared" si="5"/>
        <v>0</v>
      </c>
      <c r="K45" s="120"/>
    </row>
    <row r="46" spans="1:11" ht="24.75" customHeight="1">
      <c r="A46" s="41"/>
      <c r="B46" s="51">
        <v>33</v>
      </c>
      <c r="C46" s="121"/>
      <c r="D46" s="147"/>
      <c r="E46" s="148"/>
      <c r="F46" s="149"/>
      <c r="G46" s="150"/>
      <c r="H46" s="166">
        <f t="shared" si="4"/>
        <v>0</v>
      </c>
      <c r="I46" s="151"/>
      <c r="J46" s="168">
        <f t="shared" si="5"/>
        <v>0</v>
      </c>
      <c r="K46" s="120"/>
    </row>
    <row r="47" spans="1:11" ht="24.75" customHeight="1">
      <c r="A47" s="41"/>
      <c r="B47" s="92">
        <v>34</v>
      </c>
      <c r="C47" s="152"/>
      <c r="D47" s="153"/>
      <c r="E47" s="148"/>
      <c r="F47" s="149"/>
      <c r="G47" s="150"/>
      <c r="H47" s="166">
        <f t="shared" si="4"/>
        <v>0</v>
      </c>
      <c r="I47" s="151"/>
      <c r="J47" s="168">
        <f t="shared" si="5"/>
        <v>0</v>
      </c>
      <c r="K47" s="120"/>
    </row>
    <row r="48" spans="1:11" ht="24.75" customHeight="1">
      <c r="A48" s="41"/>
      <c r="B48" s="65">
        <v>35</v>
      </c>
      <c r="C48" s="152"/>
      <c r="D48" s="153"/>
      <c r="E48" s="154"/>
      <c r="F48" s="155"/>
      <c r="G48" s="156"/>
      <c r="H48" s="166">
        <f t="shared" si="4"/>
        <v>0</v>
      </c>
      <c r="I48" s="158"/>
      <c r="J48" s="168">
        <f t="shared" si="5"/>
        <v>0</v>
      </c>
      <c r="K48" s="159"/>
    </row>
    <row r="49" spans="1:11" ht="30" customHeight="1">
      <c r="A49" s="93" t="s">
        <v>49</v>
      </c>
      <c r="B49" s="93"/>
      <c r="C49" s="93"/>
      <c r="D49" s="93"/>
      <c r="E49" s="94">
        <f>SUM(E8:E48)</f>
        <v>9100</v>
      </c>
      <c r="F49" s="95"/>
      <c r="G49" s="95"/>
      <c r="H49" s="95"/>
      <c r="I49" s="95"/>
      <c r="J49" s="95"/>
      <c r="K49" s="95"/>
    </row>
    <row r="50" spans="1:11" ht="28.5" customHeight="1">
      <c r="A50" s="93" t="s">
        <v>50</v>
      </c>
      <c r="B50" s="93"/>
      <c r="C50" s="93"/>
      <c r="D50" s="93"/>
      <c r="E50" s="93"/>
      <c r="F50" s="94">
        <f>SUM(F8:F48)</f>
        <v>16040</v>
      </c>
      <c r="G50" s="95"/>
      <c r="H50" s="95"/>
      <c r="I50" s="95"/>
      <c r="J50" s="95"/>
      <c r="K50" s="95"/>
    </row>
    <row r="51" spans="1:11" ht="24.75" customHeight="1">
      <c r="A51" s="93" t="s">
        <v>51</v>
      </c>
      <c r="B51" s="93"/>
      <c r="C51" s="93"/>
      <c r="D51" s="93"/>
      <c r="E51" s="93"/>
      <c r="F51" s="93"/>
      <c r="G51" s="96">
        <f>SUM(G8:G48)</f>
        <v>7600</v>
      </c>
      <c r="H51" s="95"/>
      <c r="I51" s="95"/>
      <c r="J51" s="95"/>
      <c r="K51" s="95"/>
    </row>
    <row r="52" spans="1:11" ht="28.5" customHeight="1">
      <c r="A52" s="93" t="s">
        <v>52</v>
      </c>
      <c r="B52" s="93"/>
      <c r="C52" s="93"/>
      <c r="D52" s="93"/>
      <c r="E52" s="93"/>
      <c r="F52" s="93"/>
      <c r="G52" s="93"/>
      <c r="H52" s="97">
        <f>SUM(H8:H48)</f>
        <v>32740</v>
      </c>
      <c r="I52" s="95"/>
      <c r="J52" s="95"/>
      <c r="K52" s="95"/>
    </row>
    <row r="53" spans="1:11" ht="24.75" customHeight="1">
      <c r="A53" s="93" t="s">
        <v>53</v>
      </c>
      <c r="B53" s="93"/>
      <c r="C53" s="93"/>
      <c r="D53" s="93"/>
      <c r="E53" s="93"/>
      <c r="F53" s="93"/>
      <c r="G53" s="93"/>
      <c r="H53" s="93"/>
      <c r="I53" s="98">
        <f>SUM(I8:I48)</f>
        <v>8160</v>
      </c>
      <c r="J53" s="95"/>
      <c r="K53" s="95"/>
    </row>
    <row r="54" spans="1:11" ht="23.25" customHeight="1">
      <c r="A54" s="93" t="s">
        <v>54</v>
      </c>
      <c r="B54" s="93"/>
      <c r="C54" s="93"/>
      <c r="D54" s="93"/>
      <c r="E54" s="93"/>
      <c r="F54" s="93"/>
      <c r="G54" s="93"/>
      <c r="H54" s="93"/>
      <c r="I54" s="93"/>
      <c r="J54" s="99">
        <f>SUM(J8:J48)</f>
        <v>40900</v>
      </c>
      <c r="K54" s="100"/>
    </row>
    <row r="55" ht="15" customHeight="1"/>
    <row r="56" spans="1:15" ht="29.25" customHeight="1">
      <c r="A56" s="23" t="s">
        <v>55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8" customFormat="1" ht="26.25" customHeight="1">
      <c r="A57" s="101" t="s">
        <v>56</v>
      </c>
      <c r="B57" s="102" t="s">
        <v>30</v>
      </c>
      <c r="C57" s="103" t="s">
        <v>31</v>
      </c>
      <c r="D57" s="104" t="s">
        <v>57</v>
      </c>
      <c r="E57" s="104"/>
      <c r="F57" s="104"/>
      <c r="G57" s="105" t="s">
        <v>58</v>
      </c>
      <c r="H57" s="105"/>
      <c r="I57" s="105"/>
      <c r="J57" s="106" t="s">
        <v>59</v>
      </c>
      <c r="K57" s="106"/>
      <c r="L57" s="106"/>
      <c r="M57" s="102" t="s">
        <v>60</v>
      </c>
      <c r="N57" s="107"/>
    </row>
    <row r="58" spans="1:14" s="108" customFormat="1" ht="55.5" customHeight="1">
      <c r="A58" s="101"/>
      <c r="B58" s="102"/>
      <c r="C58" s="103"/>
      <c r="D58" s="109" t="s">
        <v>61</v>
      </c>
      <c r="E58" s="110" t="s">
        <v>62</v>
      </c>
      <c r="F58" s="111" t="s">
        <v>63</v>
      </c>
      <c r="G58" s="112" t="s">
        <v>61</v>
      </c>
      <c r="H58" s="110" t="s">
        <v>62</v>
      </c>
      <c r="I58" s="113" t="s">
        <v>64</v>
      </c>
      <c r="J58" s="114" t="s">
        <v>61</v>
      </c>
      <c r="K58" s="110" t="s">
        <v>62</v>
      </c>
      <c r="L58" s="115" t="s">
        <v>65</v>
      </c>
      <c r="M58" s="102"/>
      <c r="N58" s="107"/>
    </row>
    <row r="59" spans="1:13" ht="24.75" customHeight="1">
      <c r="A59" s="116">
        <v>1</v>
      </c>
      <c r="B59" s="117"/>
      <c r="C59" s="118"/>
      <c r="D59" s="119"/>
      <c r="E59" s="120"/>
      <c r="F59" s="121"/>
      <c r="G59" s="122"/>
      <c r="H59" s="121"/>
      <c r="I59" s="123"/>
      <c r="J59" s="120"/>
      <c r="K59" s="121"/>
      <c r="L59" s="124"/>
      <c r="M59" s="117"/>
    </row>
    <row r="60" spans="1:13" ht="24.75" customHeight="1">
      <c r="A60" s="116">
        <v>2</v>
      </c>
      <c r="B60" s="117"/>
      <c r="C60" s="118"/>
      <c r="D60" s="119"/>
      <c r="E60" s="120"/>
      <c r="F60" s="121"/>
      <c r="G60" s="122"/>
      <c r="H60" s="121"/>
      <c r="I60" s="123"/>
      <c r="J60" s="120"/>
      <c r="K60" s="121"/>
      <c r="L60" s="124"/>
      <c r="M60" s="117"/>
    </row>
    <row r="61" spans="1:13" ht="24.75" customHeight="1">
      <c r="A61" s="116">
        <v>3</v>
      </c>
      <c r="B61" s="117"/>
      <c r="C61" s="118"/>
      <c r="D61" s="119"/>
      <c r="E61" s="120"/>
      <c r="F61" s="121"/>
      <c r="G61" s="122"/>
      <c r="H61" s="121"/>
      <c r="I61" s="123"/>
      <c r="J61" s="120"/>
      <c r="K61" s="121"/>
      <c r="L61" s="124"/>
      <c r="M61" s="117"/>
    </row>
    <row r="62" spans="1:13" ht="24.75" customHeight="1">
      <c r="A62" s="116">
        <v>4</v>
      </c>
      <c r="B62" s="117"/>
      <c r="C62" s="118"/>
      <c r="D62" s="119"/>
      <c r="E62" s="120"/>
      <c r="F62" s="121"/>
      <c r="G62" s="122"/>
      <c r="H62" s="121"/>
      <c r="I62" s="123"/>
      <c r="J62" s="120"/>
      <c r="K62" s="121"/>
      <c r="L62" s="124"/>
      <c r="M62" s="117"/>
    </row>
    <row r="63" spans="1:13" ht="24.75" customHeight="1">
      <c r="A63" s="116">
        <v>5</v>
      </c>
      <c r="B63" s="117"/>
      <c r="C63" s="118"/>
      <c r="D63" s="119"/>
      <c r="E63" s="120"/>
      <c r="F63" s="121"/>
      <c r="G63" s="122"/>
      <c r="H63" s="121"/>
      <c r="I63" s="123"/>
      <c r="J63" s="120"/>
      <c r="K63" s="121"/>
      <c r="L63" s="124"/>
      <c r="M63" s="117"/>
    </row>
    <row r="64" spans="1:13" ht="24.75" customHeight="1">
      <c r="A64" s="116">
        <v>6</v>
      </c>
      <c r="B64" s="117"/>
      <c r="C64" s="118"/>
      <c r="D64" s="119"/>
      <c r="E64" s="120"/>
      <c r="F64" s="121"/>
      <c r="G64" s="122"/>
      <c r="H64" s="121"/>
      <c r="I64" s="123"/>
      <c r="J64" s="120"/>
      <c r="K64" s="121"/>
      <c r="L64" s="124"/>
      <c r="M64" s="117"/>
    </row>
    <row r="65" spans="1:13" ht="24.75" customHeight="1">
      <c r="A65" s="116">
        <v>7</v>
      </c>
      <c r="B65" s="117"/>
      <c r="C65" s="118"/>
      <c r="D65" s="119"/>
      <c r="E65" s="120"/>
      <c r="F65" s="121"/>
      <c r="G65" s="122"/>
      <c r="H65" s="121"/>
      <c r="I65" s="123"/>
      <c r="J65" s="120"/>
      <c r="K65" s="121"/>
      <c r="L65" s="124"/>
      <c r="M65" s="117"/>
    </row>
    <row r="66" spans="1:13" ht="24.75" customHeight="1">
      <c r="A66" s="116">
        <v>8</v>
      </c>
      <c r="B66" s="117"/>
      <c r="C66" s="118"/>
      <c r="D66" s="119"/>
      <c r="E66" s="120"/>
      <c r="F66" s="121"/>
      <c r="G66" s="122"/>
      <c r="H66" s="121"/>
      <c r="I66" s="123"/>
      <c r="J66" s="120"/>
      <c r="K66" s="121"/>
      <c r="L66" s="124"/>
      <c r="M66" s="117"/>
    </row>
    <row r="67" spans="1:13" ht="24.75" customHeight="1">
      <c r="A67" s="116">
        <v>9</v>
      </c>
      <c r="B67" s="117"/>
      <c r="C67" s="118"/>
      <c r="D67" s="119"/>
      <c r="E67" s="120"/>
      <c r="F67" s="121"/>
      <c r="G67" s="122"/>
      <c r="H67" s="121"/>
      <c r="I67" s="123"/>
      <c r="J67" s="120"/>
      <c r="K67" s="121"/>
      <c r="L67" s="124"/>
      <c r="M67" s="117"/>
    </row>
    <row r="68" spans="1:13" ht="24.75" customHeight="1">
      <c r="A68" s="116">
        <v>10</v>
      </c>
      <c r="B68" s="117"/>
      <c r="C68" s="118"/>
      <c r="D68" s="119"/>
      <c r="E68" s="120"/>
      <c r="F68" s="121"/>
      <c r="G68" s="122"/>
      <c r="H68" s="121"/>
      <c r="I68" s="123"/>
      <c r="J68" s="120"/>
      <c r="K68" s="121"/>
      <c r="L68" s="124"/>
      <c r="M68" s="117"/>
    </row>
    <row r="69" spans="1:13" ht="24.75" customHeight="1">
      <c r="A69" s="116">
        <v>11</v>
      </c>
      <c r="B69" s="117"/>
      <c r="C69" s="118"/>
      <c r="D69" s="119"/>
      <c r="E69" s="120"/>
      <c r="F69" s="121"/>
      <c r="G69" s="122"/>
      <c r="H69" s="121"/>
      <c r="I69" s="123"/>
      <c r="J69" s="120"/>
      <c r="K69" s="121"/>
      <c r="L69" s="124"/>
      <c r="M69" s="117"/>
    </row>
    <row r="70" spans="1:13" ht="24.75" customHeight="1">
      <c r="A70" s="116">
        <v>12</v>
      </c>
      <c r="B70" s="117"/>
      <c r="C70" s="118"/>
      <c r="D70" s="119"/>
      <c r="E70" s="120"/>
      <c r="F70" s="121"/>
      <c r="G70" s="122"/>
      <c r="H70" s="121"/>
      <c r="I70" s="123"/>
      <c r="J70" s="120"/>
      <c r="K70" s="121"/>
      <c r="L70" s="124"/>
      <c r="M70" s="117"/>
    </row>
    <row r="71" spans="1:13" ht="24.75" customHeight="1">
      <c r="A71" s="116">
        <v>13</v>
      </c>
      <c r="B71" s="117"/>
      <c r="C71" s="118"/>
      <c r="D71" s="119"/>
      <c r="E71" s="120"/>
      <c r="F71" s="121"/>
      <c r="G71" s="122"/>
      <c r="H71" s="121"/>
      <c r="I71" s="123"/>
      <c r="J71" s="120"/>
      <c r="K71" s="121"/>
      <c r="L71" s="124"/>
      <c r="M71" s="117"/>
    </row>
    <row r="72" spans="1:13" ht="24.75" customHeight="1">
      <c r="A72" s="116">
        <v>14</v>
      </c>
      <c r="B72" s="117"/>
      <c r="C72" s="118"/>
      <c r="D72" s="119"/>
      <c r="E72" s="120"/>
      <c r="F72" s="121"/>
      <c r="G72" s="122"/>
      <c r="H72" s="121"/>
      <c r="I72" s="123"/>
      <c r="J72" s="120"/>
      <c r="K72" s="121"/>
      <c r="L72" s="124"/>
      <c r="M72" s="117"/>
    </row>
    <row r="73" spans="1:13" ht="24.75" customHeight="1">
      <c r="A73" s="116">
        <v>15</v>
      </c>
      <c r="B73" s="117"/>
      <c r="C73" s="118"/>
      <c r="D73" s="119"/>
      <c r="E73" s="120"/>
      <c r="F73" s="121"/>
      <c r="G73" s="122"/>
      <c r="H73" s="121"/>
      <c r="I73" s="123"/>
      <c r="J73" s="120"/>
      <c r="K73" s="121"/>
      <c r="L73" s="124"/>
      <c r="M73" s="117"/>
    </row>
    <row r="74" spans="1:10" ht="24.75" customHeight="1">
      <c r="A74" s="12" t="s">
        <v>66</v>
      </c>
      <c r="B74" s="12"/>
      <c r="C74" s="12"/>
      <c r="D74" s="12"/>
      <c r="E74" s="12"/>
      <c r="F74" s="12"/>
      <c r="G74" s="12"/>
      <c r="H74" s="12"/>
      <c r="I74" s="12"/>
      <c r="J74" s="125">
        <f>(SUM(D59:D73)/1000)+(SUM(G59:G73)/1000)+(SUM(J59:J73)/1000)</f>
        <v>0</v>
      </c>
    </row>
    <row r="75" spans="1:10" ht="24.75" customHeight="1">
      <c r="A75" s="12" t="s">
        <v>67</v>
      </c>
      <c r="B75" s="12"/>
      <c r="C75" s="12"/>
      <c r="D75" s="12"/>
      <c r="E75" s="12"/>
      <c r="F75" s="12"/>
      <c r="G75" s="12"/>
      <c r="H75" s="12"/>
      <c r="I75" s="12"/>
      <c r="J75" s="125">
        <f>(SUM(E59:E73))+(SUM(H59:H73))+(SUM(K59:K73))</f>
        <v>0</v>
      </c>
    </row>
    <row r="76" spans="1:10" ht="24.75" customHeight="1">
      <c r="A76" s="12" t="s">
        <v>68</v>
      </c>
      <c r="B76" s="12"/>
      <c r="C76" s="12"/>
      <c r="D76" s="12"/>
      <c r="E76" s="12"/>
      <c r="F76" s="12"/>
      <c r="G76" s="12"/>
      <c r="H76" s="12"/>
      <c r="I76" s="12"/>
      <c r="J76" s="125">
        <f>(SUM(F59:F73))+(SUM(I59:I73))+(SUM(L59:L73))</f>
        <v>0</v>
      </c>
    </row>
    <row r="79" spans="1:15" ht="29.25" customHeight="1">
      <c r="A79" s="23" t="s">
        <v>69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8" customFormat="1" ht="26.25" customHeight="1">
      <c r="A80" s="101" t="s">
        <v>56</v>
      </c>
      <c r="B80" s="102" t="s">
        <v>30</v>
      </c>
      <c r="C80" s="103" t="s">
        <v>31</v>
      </c>
      <c r="D80" s="104" t="s">
        <v>57</v>
      </c>
      <c r="E80" s="104"/>
      <c r="F80" s="104"/>
      <c r="G80" s="105" t="s">
        <v>58</v>
      </c>
      <c r="H80" s="105"/>
      <c r="I80" s="105"/>
      <c r="J80" s="106" t="s">
        <v>59</v>
      </c>
      <c r="K80" s="106"/>
      <c r="L80" s="106"/>
      <c r="M80" s="102" t="s">
        <v>60</v>
      </c>
      <c r="N80" s="107"/>
    </row>
    <row r="81" spans="1:14" s="108" customFormat="1" ht="55.5" customHeight="1">
      <c r="A81" s="101"/>
      <c r="B81" s="102"/>
      <c r="C81" s="103"/>
      <c r="D81" s="109" t="s">
        <v>61</v>
      </c>
      <c r="E81" s="110" t="s">
        <v>62</v>
      </c>
      <c r="F81" s="111" t="s">
        <v>63</v>
      </c>
      <c r="G81" s="112" t="s">
        <v>61</v>
      </c>
      <c r="H81" s="110" t="s">
        <v>62</v>
      </c>
      <c r="I81" s="113" t="s">
        <v>64</v>
      </c>
      <c r="J81" s="114" t="s">
        <v>61</v>
      </c>
      <c r="K81" s="110" t="s">
        <v>62</v>
      </c>
      <c r="L81" s="115" t="s">
        <v>65</v>
      </c>
      <c r="M81" s="102"/>
      <c r="N81" s="107"/>
    </row>
    <row r="82" spans="1:13" ht="24.75" customHeight="1">
      <c r="A82" s="116">
        <v>1</v>
      </c>
      <c r="B82" s="117">
        <v>847</v>
      </c>
      <c r="C82" s="118"/>
      <c r="D82" s="119">
        <v>2700</v>
      </c>
      <c r="E82" s="120"/>
      <c r="F82" s="121"/>
      <c r="G82" s="122">
        <v>2550</v>
      </c>
      <c r="H82" s="121"/>
      <c r="I82" s="123"/>
      <c r="J82" s="120"/>
      <c r="K82" s="121"/>
      <c r="L82" s="124"/>
      <c r="M82" s="117"/>
    </row>
    <row r="83" spans="1:13" ht="24.75" customHeight="1">
      <c r="A83" s="116">
        <v>2</v>
      </c>
      <c r="B83" s="117">
        <v>873</v>
      </c>
      <c r="C83" s="118"/>
      <c r="D83" s="119">
        <v>4220</v>
      </c>
      <c r="E83" s="120"/>
      <c r="F83" s="121"/>
      <c r="G83" s="122">
        <v>4070</v>
      </c>
      <c r="H83" s="121"/>
      <c r="I83" s="123"/>
      <c r="J83" s="120">
        <v>3650</v>
      </c>
      <c r="K83" s="121"/>
      <c r="L83" s="124"/>
      <c r="M83" s="117"/>
    </row>
    <row r="84" spans="1:13" ht="24.75" customHeight="1">
      <c r="A84" s="116">
        <v>3</v>
      </c>
      <c r="B84" s="117">
        <v>873</v>
      </c>
      <c r="C84" s="118"/>
      <c r="D84" s="119">
        <v>2600</v>
      </c>
      <c r="E84" s="120"/>
      <c r="F84" s="121"/>
      <c r="G84" s="122">
        <v>3410</v>
      </c>
      <c r="H84" s="121"/>
      <c r="I84" s="123"/>
      <c r="J84" s="120"/>
      <c r="K84" s="121"/>
      <c r="L84" s="124"/>
      <c r="M84" s="117"/>
    </row>
    <row r="85" spans="1:13" ht="24.75" customHeight="1">
      <c r="A85" s="116">
        <v>4</v>
      </c>
      <c r="B85" s="117">
        <v>847</v>
      </c>
      <c r="C85" s="118"/>
      <c r="D85" s="119">
        <v>3750</v>
      </c>
      <c r="E85" s="120"/>
      <c r="F85" s="121"/>
      <c r="G85" s="122">
        <v>3940</v>
      </c>
      <c r="H85" s="121"/>
      <c r="I85" s="123"/>
      <c r="J85" s="120"/>
      <c r="K85" s="121"/>
      <c r="L85" s="124"/>
      <c r="M85" s="117"/>
    </row>
    <row r="86" spans="1:13" ht="24.75" customHeight="1">
      <c r="A86" s="116">
        <v>5</v>
      </c>
      <c r="B86" s="117"/>
      <c r="C86" s="118"/>
      <c r="D86" s="119"/>
      <c r="E86" s="120"/>
      <c r="F86" s="121"/>
      <c r="G86" s="122"/>
      <c r="H86" s="121"/>
      <c r="I86" s="123"/>
      <c r="J86" s="120"/>
      <c r="K86" s="121"/>
      <c r="L86" s="124"/>
      <c r="M86" s="117"/>
    </row>
    <row r="87" spans="1:13" ht="24.75" customHeight="1">
      <c r="A87" s="116">
        <v>6</v>
      </c>
      <c r="B87" s="117"/>
      <c r="C87" s="118"/>
      <c r="D87" s="119"/>
      <c r="E87" s="120"/>
      <c r="F87" s="121"/>
      <c r="G87" s="122"/>
      <c r="H87" s="121"/>
      <c r="I87" s="123"/>
      <c r="J87" s="120"/>
      <c r="K87" s="121"/>
      <c r="L87" s="124"/>
      <c r="M87" s="117"/>
    </row>
    <row r="88" spans="1:13" ht="24.75" customHeight="1">
      <c r="A88" s="116">
        <v>7</v>
      </c>
      <c r="B88" s="117"/>
      <c r="C88" s="118"/>
      <c r="D88" s="119"/>
      <c r="E88" s="120"/>
      <c r="F88" s="121"/>
      <c r="G88" s="122"/>
      <c r="H88" s="121"/>
      <c r="I88" s="123"/>
      <c r="J88" s="120"/>
      <c r="K88" s="121"/>
      <c r="L88" s="124"/>
      <c r="M88" s="117"/>
    </row>
    <row r="89" spans="1:13" ht="24.75" customHeight="1">
      <c r="A89" s="116">
        <v>8</v>
      </c>
      <c r="B89" s="117"/>
      <c r="C89" s="118"/>
      <c r="D89" s="119"/>
      <c r="E89" s="120"/>
      <c r="F89" s="121"/>
      <c r="G89" s="122"/>
      <c r="H89" s="121"/>
      <c r="I89" s="123"/>
      <c r="J89" s="120"/>
      <c r="K89" s="121"/>
      <c r="L89" s="124"/>
      <c r="M89" s="117"/>
    </row>
    <row r="90" spans="1:13" ht="24.75" customHeight="1">
      <c r="A90" s="116">
        <v>9</v>
      </c>
      <c r="B90" s="117"/>
      <c r="C90" s="118"/>
      <c r="D90" s="119"/>
      <c r="E90" s="120"/>
      <c r="F90" s="121"/>
      <c r="G90" s="122"/>
      <c r="H90" s="121"/>
      <c r="I90" s="123"/>
      <c r="J90" s="120"/>
      <c r="K90" s="121"/>
      <c r="L90" s="124"/>
      <c r="M90" s="117"/>
    </row>
    <row r="91" spans="1:13" ht="24.75" customHeight="1">
      <c r="A91" s="116">
        <v>10</v>
      </c>
      <c r="B91" s="117"/>
      <c r="C91" s="118"/>
      <c r="D91" s="119"/>
      <c r="E91" s="120"/>
      <c r="F91" s="121"/>
      <c r="G91" s="122"/>
      <c r="H91" s="121"/>
      <c r="I91" s="123"/>
      <c r="J91" s="120"/>
      <c r="K91" s="121"/>
      <c r="L91" s="124"/>
      <c r="M91" s="117"/>
    </row>
    <row r="92" spans="1:13" ht="24.75" customHeight="1">
      <c r="A92" s="116">
        <v>11</v>
      </c>
      <c r="B92" s="117"/>
      <c r="C92" s="118"/>
      <c r="D92" s="119"/>
      <c r="E92" s="120"/>
      <c r="F92" s="121"/>
      <c r="G92" s="122"/>
      <c r="H92" s="121"/>
      <c r="I92" s="123"/>
      <c r="J92" s="120"/>
      <c r="K92" s="121"/>
      <c r="L92" s="124"/>
      <c r="M92" s="117"/>
    </row>
    <row r="93" spans="1:13" ht="24.75" customHeight="1">
      <c r="A93" s="116">
        <v>12</v>
      </c>
      <c r="B93" s="117"/>
      <c r="C93" s="118"/>
      <c r="D93" s="119"/>
      <c r="E93" s="120"/>
      <c r="F93" s="121"/>
      <c r="G93" s="122"/>
      <c r="H93" s="121"/>
      <c r="I93" s="123"/>
      <c r="J93" s="120"/>
      <c r="K93" s="121"/>
      <c r="L93" s="124"/>
      <c r="M93" s="117"/>
    </row>
    <row r="94" spans="1:13" ht="24.75" customHeight="1">
      <c r="A94" s="116">
        <v>13</v>
      </c>
      <c r="B94" s="117"/>
      <c r="C94" s="118"/>
      <c r="D94" s="119"/>
      <c r="E94" s="120"/>
      <c r="F94" s="121"/>
      <c r="G94" s="122"/>
      <c r="H94" s="121"/>
      <c r="I94" s="123"/>
      <c r="J94" s="120"/>
      <c r="K94" s="121"/>
      <c r="L94" s="124"/>
      <c r="M94" s="117"/>
    </row>
    <row r="95" spans="1:13" ht="24.75" customHeight="1">
      <c r="A95" s="116">
        <v>14</v>
      </c>
      <c r="B95" s="117"/>
      <c r="C95" s="118"/>
      <c r="D95" s="119"/>
      <c r="E95" s="120"/>
      <c r="F95" s="121"/>
      <c r="G95" s="122"/>
      <c r="H95" s="121"/>
      <c r="I95" s="123"/>
      <c r="J95" s="120"/>
      <c r="K95" s="121"/>
      <c r="L95" s="124"/>
      <c r="M95" s="117"/>
    </row>
    <row r="96" spans="1:13" ht="24.75" customHeight="1">
      <c r="A96" s="116">
        <v>15</v>
      </c>
      <c r="B96" s="117"/>
      <c r="C96" s="118"/>
      <c r="D96" s="119"/>
      <c r="E96" s="120"/>
      <c r="F96" s="121"/>
      <c r="G96" s="122"/>
      <c r="H96" s="121"/>
      <c r="I96" s="123"/>
      <c r="J96" s="120"/>
      <c r="K96" s="121"/>
      <c r="L96" s="124"/>
      <c r="M96" s="117"/>
    </row>
    <row r="97" spans="1:10" ht="24.75" customHeight="1">
      <c r="A97" s="12" t="s">
        <v>70</v>
      </c>
      <c r="B97" s="12"/>
      <c r="C97" s="12"/>
      <c r="D97" s="12"/>
      <c r="E97" s="12"/>
      <c r="F97" s="12"/>
      <c r="G97" s="12"/>
      <c r="H97" s="12"/>
      <c r="I97" s="12"/>
      <c r="J97" s="125">
        <f>(SUM(D82:D96)/1000)+(SUM(G82:G96)/1000)+(SUM(J82:J96)/1000)</f>
        <v>30.89</v>
      </c>
    </row>
    <row r="98" spans="1:10" ht="24.75" customHeight="1">
      <c r="A98" s="12" t="s">
        <v>67</v>
      </c>
      <c r="B98" s="12"/>
      <c r="C98" s="12"/>
      <c r="D98" s="12"/>
      <c r="E98" s="12"/>
      <c r="F98" s="12"/>
      <c r="G98" s="12"/>
      <c r="H98" s="12"/>
      <c r="I98" s="12"/>
      <c r="J98" s="125">
        <f>(SUM(E82:E96))+(SUM(H82:H96))+(SUM(K82:K96))</f>
        <v>0</v>
      </c>
    </row>
    <row r="99" spans="1:12" ht="24.75" customHeight="1">
      <c r="A99" s="12" t="s">
        <v>71</v>
      </c>
      <c r="B99" s="12"/>
      <c r="C99" s="12"/>
      <c r="D99" s="12"/>
      <c r="E99" s="12"/>
      <c r="F99" s="12"/>
      <c r="G99" s="12"/>
      <c r="H99" s="12"/>
      <c r="I99" s="12"/>
      <c r="J99" s="125">
        <f>(SUM(F82:F96))+(SUM(I82:I96))+(SUM(L82:L96))</f>
        <v>0</v>
      </c>
      <c r="L99">
        <v>1</v>
      </c>
    </row>
    <row r="100" spans="1:10" ht="24.7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9" customFormat="1" ht="15">
      <c r="A102" s="127" t="s">
        <v>72</v>
      </c>
      <c r="B102" s="127"/>
      <c r="C102" s="127"/>
      <c r="D102" s="127"/>
      <c r="E102" s="128">
        <v>1</v>
      </c>
      <c r="F102" s="129" t="s">
        <v>19</v>
      </c>
    </row>
    <row r="103" spans="1:6" s="129" customFormat="1" ht="18" customHeight="1">
      <c r="A103" s="127" t="s">
        <v>73</v>
      </c>
      <c r="B103" s="127"/>
      <c r="C103" s="127"/>
      <c r="D103" s="127"/>
      <c r="E103" s="128">
        <v>18</v>
      </c>
      <c r="F103" s="129" t="s">
        <v>22</v>
      </c>
    </row>
    <row r="104" spans="1:9" ht="24" customHeight="1">
      <c r="A104" s="130" t="s">
        <v>74</v>
      </c>
      <c r="B104" s="130"/>
      <c r="C104" s="130"/>
      <c r="D104" s="130"/>
      <c r="E104" s="130"/>
      <c r="F104" s="132">
        <v>4351</v>
      </c>
      <c r="G104" s="30" t="s">
        <v>19</v>
      </c>
      <c r="H104" s="30" t="s">
        <v>20</v>
      </c>
      <c r="I104" s="31"/>
    </row>
    <row r="105" spans="1:9" ht="27.75" customHeight="1">
      <c r="A105" s="130" t="s">
        <v>75</v>
      </c>
      <c r="B105" s="130"/>
      <c r="C105" s="130"/>
      <c r="D105" s="130"/>
      <c r="E105" s="130"/>
      <c r="F105" s="132">
        <v>79507</v>
      </c>
      <c r="G105" s="30" t="s">
        <v>22</v>
      </c>
      <c r="H105" s="30" t="s">
        <v>20</v>
      </c>
      <c r="I105" s="31"/>
    </row>
    <row r="106" spans="1:9" ht="27.75" customHeight="1">
      <c r="A106" s="130" t="s">
        <v>76</v>
      </c>
      <c r="B106" s="130"/>
      <c r="C106" s="130"/>
      <c r="D106" s="130"/>
      <c r="E106" s="130"/>
      <c r="F106" s="132">
        <v>4352</v>
      </c>
      <c r="G106" s="30" t="s">
        <v>19</v>
      </c>
      <c r="H106" s="30" t="s">
        <v>20</v>
      </c>
      <c r="I106" s="31"/>
    </row>
    <row r="107" spans="1:9" ht="28.5" customHeight="1">
      <c r="A107" s="130" t="s">
        <v>77</v>
      </c>
      <c r="B107" s="130"/>
      <c r="C107" s="130"/>
      <c r="D107" s="130"/>
      <c r="E107" s="130"/>
      <c r="F107" s="132">
        <v>79525</v>
      </c>
      <c r="G107" s="30" t="s">
        <v>22</v>
      </c>
      <c r="H107" s="30" t="s">
        <v>20</v>
      </c>
      <c r="I107" s="31"/>
    </row>
  </sheetData>
  <sheetProtection selectLockedCells="1" selectUnlockedCells="1"/>
  <mergeCells count="72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  <mergeCell ref="A104:E104"/>
    <mergeCell ref="A105:E105"/>
    <mergeCell ref="A106:E106"/>
    <mergeCell ref="A107:E10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4">
      <selection activeCell="K42" sqref="K42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5.281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27</v>
      </c>
      <c r="B3" s="14"/>
      <c r="C3" s="32"/>
      <c r="D3" s="33">
        <v>44040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4" t="s">
        <v>28</v>
      </c>
      <c r="B5" s="35" t="s">
        <v>29</v>
      </c>
      <c r="C5" s="35" t="s">
        <v>30</v>
      </c>
      <c r="D5" s="36" t="s">
        <v>31</v>
      </c>
      <c r="E5" s="37" t="s">
        <v>32</v>
      </c>
      <c r="F5" s="37"/>
      <c r="G5" s="37"/>
      <c r="H5" s="38" t="s">
        <v>33</v>
      </c>
      <c r="I5" s="38" t="s">
        <v>34</v>
      </c>
      <c r="J5" s="38" t="s">
        <v>35</v>
      </c>
      <c r="K5" s="39" t="s">
        <v>36</v>
      </c>
    </row>
    <row r="6" spans="1:11" ht="31.5" customHeight="1">
      <c r="A6" s="34"/>
      <c r="B6" s="35"/>
      <c r="C6" s="35"/>
      <c r="D6" s="36"/>
      <c r="E6" s="37"/>
      <c r="F6" s="37"/>
      <c r="G6" s="37"/>
      <c r="H6" s="38"/>
      <c r="I6" s="38"/>
      <c r="J6" s="38"/>
      <c r="K6" s="39"/>
    </row>
    <row r="7" spans="1:11" ht="36" customHeight="1">
      <c r="A7" s="34"/>
      <c r="B7" s="35"/>
      <c r="C7" s="35"/>
      <c r="D7" s="36"/>
      <c r="E7" s="40" t="s">
        <v>37</v>
      </c>
      <c r="F7" s="34" t="s">
        <v>38</v>
      </c>
      <c r="G7" s="36" t="s">
        <v>39</v>
      </c>
      <c r="H7" s="38"/>
      <c r="I7" s="38"/>
      <c r="J7" s="38"/>
      <c r="K7" s="39"/>
    </row>
    <row r="8" spans="1:11" ht="24.75" customHeight="1">
      <c r="A8" s="41" t="s">
        <v>40</v>
      </c>
      <c r="B8" s="42">
        <v>1</v>
      </c>
      <c r="C8" s="43">
        <v>7803</v>
      </c>
      <c r="D8" s="44"/>
      <c r="E8" s="133"/>
      <c r="F8" s="134"/>
      <c r="G8" s="135"/>
      <c r="H8" s="136">
        <f aca="true" t="shared" si="0" ref="H8:H22">SUM(E8:G8)</f>
        <v>0</v>
      </c>
      <c r="I8" s="137">
        <v>930</v>
      </c>
      <c r="J8" s="138">
        <f aca="true" t="shared" si="1" ref="J8:J22">H8+I8</f>
        <v>930</v>
      </c>
      <c r="K8" s="139" t="s">
        <v>95</v>
      </c>
    </row>
    <row r="9" spans="1:11" ht="24.75" customHeight="1">
      <c r="A9" s="41"/>
      <c r="B9" s="51">
        <v>2</v>
      </c>
      <c r="C9" s="24">
        <v>876</v>
      </c>
      <c r="D9" s="52"/>
      <c r="E9" s="140">
        <v>640</v>
      </c>
      <c r="F9" s="141">
        <v>1000</v>
      </c>
      <c r="G9" s="142"/>
      <c r="H9" s="143">
        <f t="shared" si="0"/>
        <v>1640</v>
      </c>
      <c r="I9" s="144"/>
      <c r="J9" s="145">
        <f t="shared" si="1"/>
        <v>1640</v>
      </c>
      <c r="K9" s="146" t="s">
        <v>80</v>
      </c>
    </row>
    <row r="10" spans="1:11" ht="24.75" customHeight="1">
      <c r="A10" s="41"/>
      <c r="B10" s="51">
        <v>3</v>
      </c>
      <c r="C10" s="24">
        <v>613</v>
      </c>
      <c r="D10" s="52"/>
      <c r="E10" s="140">
        <v>800</v>
      </c>
      <c r="F10" s="141">
        <v>980</v>
      </c>
      <c r="G10" s="142"/>
      <c r="H10" s="143">
        <f t="shared" si="0"/>
        <v>1780</v>
      </c>
      <c r="I10" s="144"/>
      <c r="J10" s="145">
        <f t="shared" si="1"/>
        <v>1780</v>
      </c>
      <c r="K10" s="146" t="s">
        <v>44</v>
      </c>
    </row>
    <row r="11" spans="1:11" ht="24.75" customHeight="1">
      <c r="A11" s="41"/>
      <c r="B11" s="51">
        <v>4</v>
      </c>
      <c r="C11" s="24">
        <v>4798</v>
      </c>
      <c r="D11" s="52"/>
      <c r="E11" s="140"/>
      <c r="F11" s="141"/>
      <c r="G11" s="142"/>
      <c r="H11" s="143">
        <f t="shared" si="0"/>
        <v>0</v>
      </c>
      <c r="I11" s="144">
        <v>590</v>
      </c>
      <c r="J11" s="145">
        <f t="shared" si="1"/>
        <v>590</v>
      </c>
      <c r="K11" s="139" t="s">
        <v>95</v>
      </c>
    </row>
    <row r="12" spans="1:11" ht="24.75" customHeight="1">
      <c r="A12" s="41"/>
      <c r="B12" s="51">
        <v>5</v>
      </c>
      <c r="C12" s="24">
        <v>809</v>
      </c>
      <c r="D12" s="52"/>
      <c r="E12" s="140"/>
      <c r="F12" s="141">
        <v>1380</v>
      </c>
      <c r="G12" s="142"/>
      <c r="H12" s="143">
        <f t="shared" si="0"/>
        <v>1380</v>
      </c>
      <c r="I12" s="144"/>
      <c r="J12" s="145">
        <f t="shared" si="1"/>
        <v>1380</v>
      </c>
      <c r="K12" s="146"/>
    </row>
    <row r="13" spans="1:11" ht="24.75" customHeight="1">
      <c r="A13" s="41"/>
      <c r="B13" s="51">
        <v>6</v>
      </c>
      <c r="C13" s="24">
        <v>840</v>
      </c>
      <c r="D13" s="52"/>
      <c r="E13" s="140">
        <v>4270</v>
      </c>
      <c r="F13" s="141"/>
      <c r="G13" s="142"/>
      <c r="H13" s="143">
        <f t="shared" si="0"/>
        <v>4270</v>
      </c>
      <c r="I13" s="144"/>
      <c r="J13" s="145">
        <f t="shared" si="1"/>
        <v>4270</v>
      </c>
      <c r="K13" s="146" t="s">
        <v>44</v>
      </c>
    </row>
    <row r="14" spans="1:11" ht="24.75" customHeight="1">
      <c r="A14" s="41"/>
      <c r="B14" s="51">
        <v>7</v>
      </c>
      <c r="C14" s="121">
        <v>7803</v>
      </c>
      <c r="D14" s="147"/>
      <c r="E14" s="148"/>
      <c r="F14" s="149"/>
      <c r="G14" s="150"/>
      <c r="H14" s="143">
        <f t="shared" si="0"/>
        <v>0</v>
      </c>
      <c r="I14" s="151">
        <v>510</v>
      </c>
      <c r="J14" s="145">
        <f t="shared" si="1"/>
        <v>510</v>
      </c>
      <c r="K14" s="139" t="s">
        <v>95</v>
      </c>
    </row>
    <row r="15" spans="1:11" ht="24.75" customHeight="1">
      <c r="A15" s="41"/>
      <c r="B15" s="51">
        <v>8</v>
      </c>
      <c r="C15" s="121">
        <v>595</v>
      </c>
      <c r="D15" s="147"/>
      <c r="E15" s="148"/>
      <c r="F15" s="149">
        <v>2060</v>
      </c>
      <c r="G15" s="150"/>
      <c r="H15" s="143">
        <f t="shared" si="0"/>
        <v>2060</v>
      </c>
      <c r="I15" s="151"/>
      <c r="J15" s="145">
        <f t="shared" si="1"/>
        <v>2060</v>
      </c>
      <c r="K15" s="120" t="s">
        <v>81</v>
      </c>
    </row>
    <row r="16" spans="1:11" ht="24.75" customHeight="1">
      <c r="A16" s="41"/>
      <c r="B16" s="51">
        <v>9</v>
      </c>
      <c r="C16" s="121">
        <v>665</v>
      </c>
      <c r="D16" s="147"/>
      <c r="E16" s="148"/>
      <c r="F16" s="149">
        <v>1340</v>
      </c>
      <c r="G16" s="150"/>
      <c r="H16" s="143">
        <f t="shared" si="0"/>
        <v>1340</v>
      </c>
      <c r="I16" s="151"/>
      <c r="J16" s="145">
        <f t="shared" si="1"/>
        <v>1340</v>
      </c>
      <c r="K16" s="120" t="s">
        <v>78</v>
      </c>
    </row>
    <row r="17" spans="1:11" ht="24.75" customHeight="1">
      <c r="A17" s="41"/>
      <c r="B17" s="51">
        <v>10</v>
      </c>
      <c r="C17" s="121">
        <v>876</v>
      </c>
      <c r="D17" s="147"/>
      <c r="E17" s="148"/>
      <c r="F17" s="149">
        <v>1220</v>
      </c>
      <c r="G17" s="150"/>
      <c r="H17" s="143">
        <f t="shared" si="0"/>
        <v>1220</v>
      </c>
      <c r="I17" s="151"/>
      <c r="J17" s="145">
        <f t="shared" si="1"/>
        <v>1220</v>
      </c>
      <c r="K17" s="120" t="s">
        <v>80</v>
      </c>
    </row>
    <row r="18" spans="1:11" ht="24.75" customHeight="1">
      <c r="A18" s="41"/>
      <c r="B18" s="51">
        <v>11</v>
      </c>
      <c r="C18" s="121">
        <v>4798</v>
      </c>
      <c r="D18" s="147"/>
      <c r="E18" s="148"/>
      <c r="F18" s="149"/>
      <c r="G18" s="150"/>
      <c r="H18" s="143">
        <f t="shared" si="0"/>
        <v>0</v>
      </c>
      <c r="I18" s="151">
        <v>220</v>
      </c>
      <c r="J18" s="145">
        <f t="shared" si="1"/>
        <v>220</v>
      </c>
      <c r="K18" s="139" t="s">
        <v>95</v>
      </c>
    </row>
    <row r="19" spans="1:11" ht="24.75" customHeight="1">
      <c r="A19" s="41"/>
      <c r="B19" s="51">
        <v>12</v>
      </c>
      <c r="C19" s="121">
        <v>840</v>
      </c>
      <c r="D19" s="147"/>
      <c r="E19" s="148">
        <v>8000</v>
      </c>
      <c r="F19" s="149">
        <v>2370</v>
      </c>
      <c r="G19" s="150"/>
      <c r="H19" s="143">
        <f t="shared" si="0"/>
        <v>10370</v>
      </c>
      <c r="I19" s="151"/>
      <c r="J19" s="145">
        <f t="shared" si="1"/>
        <v>10370</v>
      </c>
      <c r="K19" s="120" t="s">
        <v>44</v>
      </c>
    </row>
    <row r="20" spans="1:11" ht="24.75" customHeight="1">
      <c r="A20" s="41"/>
      <c r="B20" s="51">
        <v>13</v>
      </c>
      <c r="C20" s="121">
        <v>572</v>
      </c>
      <c r="D20" s="147"/>
      <c r="E20" s="148"/>
      <c r="F20" s="149">
        <v>930</v>
      </c>
      <c r="G20" s="150"/>
      <c r="H20" s="143">
        <f t="shared" si="0"/>
        <v>930</v>
      </c>
      <c r="I20" s="151"/>
      <c r="J20" s="145">
        <f t="shared" si="1"/>
        <v>930</v>
      </c>
      <c r="K20" s="120" t="s">
        <v>45</v>
      </c>
    </row>
    <row r="21" spans="1:11" ht="24.75" customHeight="1">
      <c r="A21" s="41"/>
      <c r="B21" s="51">
        <v>14</v>
      </c>
      <c r="C21" s="121">
        <v>613</v>
      </c>
      <c r="D21" s="147"/>
      <c r="E21" s="148"/>
      <c r="F21" s="149">
        <v>820</v>
      </c>
      <c r="G21" s="150"/>
      <c r="H21" s="143">
        <f t="shared" si="0"/>
        <v>820</v>
      </c>
      <c r="I21" s="151"/>
      <c r="J21" s="145">
        <f t="shared" si="1"/>
        <v>820</v>
      </c>
      <c r="K21" s="120" t="s">
        <v>44</v>
      </c>
    </row>
    <row r="22" spans="1:11" ht="24.75" customHeight="1">
      <c r="A22" s="41"/>
      <c r="B22" s="65">
        <v>15</v>
      </c>
      <c r="C22" s="152">
        <v>423</v>
      </c>
      <c r="D22" s="153"/>
      <c r="E22" s="154">
        <v>4610</v>
      </c>
      <c r="F22" s="155"/>
      <c r="G22" s="156"/>
      <c r="H22" s="157">
        <f t="shared" si="0"/>
        <v>4610</v>
      </c>
      <c r="I22" s="158"/>
      <c r="J22" s="145">
        <f t="shared" si="1"/>
        <v>4610</v>
      </c>
      <c r="K22" s="159" t="s">
        <v>45</v>
      </c>
    </row>
    <row r="23" spans="1:11" ht="31.5" customHeight="1">
      <c r="A23" s="73" t="s">
        <v>28</v>
      </c>
      <c r="B23" s="74" t="s">
        <v>29</v>
      </c>
      <c r="C23" s="74" t="s">
        <v>30</v>
      </c>
      <c r="D23" s="75" t="s">
        <v>31</v>
      </c>
      <c r="E23" s="76" t="s">
        <v>32</v>
      </c>
      <c r="F23" s="76"/>
      <c r="G23" s="76"/>
      <c r="H23" s="77" t="s">
        <v>33</v>
      </c>
      <c r="I23" s="77" t="s">
        <v>34</v>
      </c>
      <c r="J23" s="78" t="s">
        <v>35</v>
      </c>
      <c r="K23" s="79" t="s">
        <v>36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40" t="s">
        <v>37</v>
      </c>
      <c r="F25" s="34" t="s">
        <v>38</v>
      </c>
      <c r="G25" s="36" t="s">
        <v>39</v>
      </c>
      <c r="H25" s="77"/>
      <c r="I25" s="77"/>
      <c r="J25" s="78"/>
      <c r="K25" s="79"/>
    </row>
    <row r="26" spans="1:11" ht="24.75" customHeight="1">
      <c r="A26" s="80" t="s">
        <v>46</v>
      </c>
      <c r="B26" s="81">
        <v>16</v>
      </c>
      <c r="C26" s="24">
        <v>875</v>
      </c>
      <c r="D26" s="52"/>
      <c r="E26" s="140">
        <v>5690</v>
      </c>
      <c r="F26" s="141"/>
      <c r="G26" s="142"/>
      <c r="H26" s="143">
        <f aca="true" t="shared" si="2" ref="H26:H35">SUM(E26:G26)</f>
        <v>5690</v>
      </c>
      <c r="I26" s="144"/>
      <c r="J26" s="160">
        <f aca="true" t="shared" si="3" ref="J26:J35">H26+I26</f>
        <v>5690</v>
      </c>
      <c r="K26" s="146" t="s">
        <v>96</v>
      </c>
    </row>
    <row r="27" spans="1:11" ht="24.75" customHeight="1">
      <c r="A27" s="80"/>
      <c r="B27" s="65">
        <v>17</v>
      </c>
      <c r="C27" s="24">
        <v>665</v>
      </c>
      <c r="D27" s="52"/>
      <c r="E27" s="140">
        <v>1500</v>
      </c>
      <c r="F27" s="141">
        <v>2380</v>
      </c>
      <c r="G27" s="142"/>
      <c r="H27" s="143">
        <f t="shared" si="2"/>
        <v>3880</v>
      </c>
      <c r="I27" s="144"/>
      <c r="J27" s="160">
        <f t="shared" si="3"/>
        <v>3880</v>
      </c>
      <c r="K27" s="146" t="s">
        <v>81</v>
      </c>
    </row>
    <row r="28" spans="1:11" ht="24.75" customHeight="1">
      <c r="A28" s="80"/>
      <c r="B28" s="51">
        <v>18</v>
      </c>
      <c r="C28" s="121">
        <v>613</v>
      </c>
      <c r="D28" s="147"/>
      <c r="E28" s="148">
        <v>240</v>
      </c>
      <c r="F28" s="149">
        <v>1000</v>
      </c>
      <c r="G28" s="150"/>
      <c r="H28" s="143">
        <f t="shared" si="2"/>
        <v>1240</v>
      </c>
      <c r="I28" s="151"/>
      <c r="J28" s="160">
        <f t="shared" si="3"/>
        <v>1240</v>
      </c>
      <c r="K28" s="120" t="s">
        <v>80</v>
      </c>
    </row>
    <row r="29" spans="1:11" ht="24.75" customHeight="1">
      <c r="A29" s="80"/>
      <c r="B29" s="51">
        <v>19</v>
      </c>
      <c r="C29" s="121">
        <v>616</v>
      </c>
      <c r="D29" s="147"/>
      <c r="E29" s="148"/>
      <c r="F29" s="149">
        <v>1100</v>
      </c>
      <c r="G29" s="150"/>
      <c r="H29" s="143">
        <f t="shared" si="2"/>
        <v>1100</v>
      </c>
      <c r="I29" s="151"/>
      <c r="J29" s="160">
        <f t="shared" si="3"/>
        <v>1100</v>
      </c>
      <c r="K29" s="120" t="s">
        <v>45</v>
      </c>
    </row>
    <row r="30" spans="1:11" ht="24.75" customHeight="1">
      <c r="A30" s="80"/>
      <c r="B30" s="51">
        <v>20</v>
      </c>
      <c r="C30" s="121"/>
      <c r="D30" s="147"/>
      <c r="E30" s="148"/>
      <c r="F30" s="149"/>
      <c r="G30" s="150"/>
      <c r="H30" s="143">
        <f t="shared" si="2"/>
        <v>0</v>
      </c>
      <c r="I30" s="151"/>
      <c r="J30" s="160">
        <f t="shared" si="3"/>
        <v>0</v>
      </c>
      <c r="K30" s="120"/>
    </row>
    <row r="31" spans="1:11" ht="24.75" customHeight="1">
      <c r="A31" s="80"/>
      <c r="B31" s="51">
        <v>21</v>
      </c>
      <c r="C31" s="121"/>
      <c r="D31" s="147"/>
      <c r="E31" s="148"/>
      <c r="F31" s="149"/>
      <c r="G31" s="150"/>
      <c r="H31" s="143">
        <f t="shared" si="2"/>
        <v>0</v>
      </c>
      <c r="I31" s="151"/>
      <c r="J31" s="160">
        <f t="shared" si="3"/>
        <v>0</v>
      </c>
      <c r="K31" s="120"/>
    </row>
    <row r="32" spans="1:11" ht="24.75" customHeight="1">
      <c r="A32" s="80"/>
      <c r="B32" s="51">
        <v>22</v>
      </c>
      <c r="C32" s="121"/>
      <c r="D32" s="147"/>
      <c r="E32" s="148"/>
      <c r="F32" s="149"/>
      <c r="G32" s="150"/>
      <c r="H32" s="143">
        <f t="shared" si="2"/>
        <v>0</v>
      </c>
      <c r="I32" s="151"/>
      <c r="J32" s="160">
        <f t="shared" si="3"/>
        <v>0</v>
      </c>
      <c r="K32" s="120"/>
    </row>
    <row r="33" spans="1:11" ht="24.75" customHeight="1">
      <c r="A33" s="80"/>
      <c r="B33" s="51">
        <v>23</v>
      </c>
      <c r="C33" s="121"/>
      <c r="D33" s="147"/>
      <c r="E33" s="148"/>
      <c r="F33" s="149"/>
      <c r="G33" s="150"/>
      <c r="H33" s="143">
        <f t="shared" si="2"/>
        <v>0</v>
      </c>
      <c r="I33" s="151"/>
      <c r="J33" s="160">
        <f t="shared" si="3"/>
        <v>0</v>
      </c>
      <c r="K33" s="120"/>
    </row>
    <row r="34" spans="1:11" ht="24.75" customHeight="1">
      <c r="A34" s="80"/>
      <c r="B34" s="51">
        <v>24</v>
      </c>
      <c r="C34" s="121"/>
      <c r="D34" s="147"/>
      <c r="E34" s="148"/>
      <c r="F34" s="149"/>
      <c r="G34" s="150"/>
      <c r="H34" s="143">
        <f t="shared" si="2"/>
        <v>0</v>
      </c>
      <c r="I34" s="151"/>
      <c r="J34" s="160">
        <f t="shared" si="3"/>
        <v>0</v>
      </c>
      <c r="K34" s="120"/>
    </row>
    <row r="35" spans="1:11" ht="24.75" customHeight="1">
      <c r="A35" s="80"/>
      <c r="B35" s="65">
        <v>25</v>
      </c>
      <c r="C35" s="152"/>
      <c r="D35" s="153"/>
      <c r="E35" s="154"/>
      <c r="F35" s="155"/>
      <c r="G35" s="156"/>
      <c r="H35" s="143">
        <f t="shared" si="2"/>
        <v>0</v>
      </c>
      <c r="I35" s="158"/>
      <c r="J35" s="160">
        <f t="shared" si="3"/>
        <v>0</v>
      </c>
      <c r="K35" s="159"/>
    </row>
    <row r="36" spans="1:11" ht="31.5" customHeight="1">
      <c r="A36" s="73" t="s">
        <v>28</v>
      </c>
      <c r="B36" s="74" t="s">
        <v>29</v>
      </c>
      <c r="C36" s="74" t="s">
        <v>30</v>
      </c>
      <c r="D36" s="75" t="s">
        <v>31</v>
      </c>
      <c r="E36" s="76" t="s">
        <v>32</v>
      </c>
      <c r="F36" s="76"/>
      <c r="G36" s="76"/>
      <c r="H36" s="77" t="s">
        <v>33</v>
      </c>
      <c r="I36" s="77" t="s">
        <v>34</v>
      </c>
      <c r="J36" s="83" t="s">
        <v>35</v>
      </c>
      <c r="K36" s="79" t="s">
        <v>36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40" t="s">
        <v>37</v>
      </c>
      <c r="F38" s="34" t="s">
        <v>38</v>
      </c>
      <c r="G38" s="36" t="s">
        <v>39</v>
      </c>
      <c r="H38" s="77"/>
      <c r="I38" s="77"/>
      <c r="J38" s="83"/>
      <c r="K38" s="79"/>
    </row>
    <row r="39" spans="1:11" ht="24.75" customHeight="1">
      <c r="A39" s="41" t="s">
        <v>48</v>
      </c>
      <c r="B39" s="42">
        <v>26</v>
      </c>
      <c r="C39" s="161">
        <v>613</v>
      </c>
      <c r="D39" s="162"/>
      <c r="E39" s="163">
        <v>720</v>
      </c>
      <c r="F39" s="164">
        <v>1000</v>
      </c>
      <c r="G39" s="165"/>
      <c r="H39" s="166">
        <f aca="true" t="shared" si="4" ref="H39:H48">SUM(E39:G39)</f>
        <v>1720</v>
      </c>
      <c r="I39" s="167"/>
      <c r="J39" s="168">
        <f aca="true" t="shared" si="5" ref="J39:J48">H39+I39</f>
        <v>1720</v>
      </c>
      <c r="K39" s="169" t="s">
        <v>45</v>
      </c>
    </row>
    <row r="40" spans="1:11" ht="24.75" customHeight="1">
      <c r="A40" s="41"/>
      <c r="B40" s="65">
        <v>27</v>
      </c>
      <c r="C40" s="121">
        <v>616</v>
      </c>
      <c r="D40" s="147"/>
      <c r="E40" s="148">
        <v>530</v>
      </c>
      <c r="F40" s="149">
        <v>1000</v>
      </c>
      <c r="G40" s="150"/>
      <c r="H40" s="166">
        <f t="shared" si="4"/>
        <v>1530</v>
      </c>
      <c r="I40" s="151"/>
      <c r="J40" s="168">
        <f t="shared" si="5"/>
        <v>1530</v>
      </c>
      <c r="K40" s="120" t="s">
        <v>80</v>
      </c>
    </row>
    <row r="41" spans="1:11" ht="24.75" customHeight="1">
      <c r="A41" s="41"/>
      <c r="B41" s="51">
        <v>28</v>
      </c>
      <c r="C41" s="121">
        <v>613</v>
      </c>
      <c r="D41" s="147"/>
      <c r="E41" s="148"/>
      <c r="F41" s="149">
        <v>1470</v>
      </c>
      <c r="G41" s="150"/>
      <c r="H41" s="166">
        <f t="shared" si="4"/>
        <v>1470</v>
      </c>
      <c r="I41" s="151"/>
      <c r="J41" s="168">
        <f t="shared" si="5"/>
        <v>1470</v>
      </c>
      <c r="K41" s="120" t="s">
        <v>45</v>
      </c>
    </row>
    <row r="42" spans="1:11" ht="24.75" customHeight="1">
      <c r="A42" s="41"/>
      <c r="B42" s="51">
        <v>29</v>
      </c>
      <c r="C42" s="121">
        <v>616</v>
      </c>
      <c r="D42" s="147"/>
      <c r="E42" s="148"/>
      <c r="F42" s="149">
        <v>1460</v>
      </c>
      <c r="G42" s="150"/>
      <c r="H42" s="166">
        <f t="shared" si="4"/>
        <v>1460</v>
      </c>
      <c r="I42" s="151"/>
      <c r="J42" s="168">
        <f t="shared" si="5"/>
        <v>1460</v>
      </c>
      <c r="K42" s="120" t="s">
        <v>80</v>
      </c>
    </row>
    <row r="43" spans="1:11" ht="24.75" customHeight="1">
      <c r="A43" s="41"/>
      <c r="B43" s="51">
        <v>30</v>
      </c>
      <c r="C43" s="121"/>
      <c r="D43" s="147"/>
      <c r="E43" s="148"/>
      <c r="F43" s="149"/>
      <c r="G43" s="150"/>
      <c r="H43" s="166">
        <f t="shared" si="4"/>
        <v>0</v>
      </c>
      <c r="I43" s="151"/>
      <c r="J43" s="168">
        <f t="shared" si="5"/>
        <v>0</v>
      </c>
      <c r="K43" s="120"/>
    </row>
    <row r="44" spans="1:11" ht="24.75" customHeight="1">
      <c r="A44" s="41"/>
      <c r="B44" s="51">
        <v>31</v>
      </c>
      <c r="C44" s="121"/>
      <c r="D44" s="147"/>
      <c r="E44" s="148"/>
      <c r="F44" s="149"/>
      <c r="G44" s="150"/>
      <c r="H44" s="166">
        <f t="shared" si="4"/>
        <v>0</v>
      </c>
      <c r="I44" s="151"/>
      <c r="J44" s="168">
        <f t="shared" si="5"/>
        <v>0</v>
      </c>
      <c r="K44" s="120"/>
    </row>
    <row r="45" spans="1:11" ht="24.75" customHeight="1">
      <c r="A45" s="41"/>
      <c r="B45" s="51">
        <v>32</v>
      </c>
      <c r="C45" s="121"/>
      <c r="D45" s="147"/>
      <c r="E45" s="148"/>
      <c r="F45" s="149"/>
      <c r="G45" s="150"/>
      <c r="H45" s="166">
        <f t="shared" si="4"/>
        <v>0</v>
      </c>
      <c r="I45" s="151"/>
      <c r="J45" s="168">
        <f t="shared" si="5"/>
        <v>0</v>
      </c>
      <c r="K45" s="120"/>
    </row>
    <row r="46" spans="1:11" ht="24.75" customHeight="1">
      <c r="A46" s="41"/>
      <c r="B46" s="51">
        <v>33</v>
      </c>
      <c r="C46" s="121"/>
      <c r="D46" s="147"/>
      <c r="E46" s="148"/>
      <c r="F46" s="149"/>
      <c r="G46" s="150"/>
      <c r="H46" s="166">
        <f t="shared" si="4"/>
        <v>0</v>
      </c>
      <c r="I46" s="151"/>
      <c r="J46" s="168">
        <f t="shared" si="5"/>
        <v>0</v>
      </c>
      <c r="K46" s="120"/>
    </row>
    <row r="47" spans="1:11" ht="24.75" customHeight="1">
      <c r="A47" s="41"/>
      <c r="B47" s="92">
        <v>34</v>
      </c>
      <c r="C47" s="152"/>
      <c r="D47" s="153"/>
      <c r="E47" s="148"/>
      <c r="F47" s="149"/>
      <c r="G47" s="150"/>
      <c r="H47" s="166">
        <f t="shared" si="4"/>
        <v>0</v>
      </c>
      <c r="I47" s="151"/>
      <c r="J47" s="168">
        <f t="shared" si="5"/>
        <v>0</v>
      </c>
      <c r="K47" s="120"/>
    </row>
    <row r="48" spans="1:11" ht="24.75" customHeight="1">
      <c r="A48" s="41"/>
      <c r="B48" s="65">
        <v>35</v>
      </c>
      <c r="C48" s="152"/>
      <c r="D48" s="153"/>
      <c r="E48" s="154"/>
      <c r="F48" s="155"/>
      <c r="G48" s="156"/>
      <c r="H48" s="166">
        <f t="shared" si="4"/>
        <v>0</v>
      </c>
      <c r="I48" s="158"/>
      <c r="J48" s="168">
        <f t="shared" si="5"/>
        <v>0</v>
      </c>
      <c r="K48" s="159"/>
    </row>
    <row r="49" spans="1:11" ht="30" customHeight="1">
      <c r="A49" s="93" t="s">
        <v>49</v>
      </c>
      <c r="B49" s="93"/>
      <c r="C49" s="93"/>
      <c r="D49" s="93"/>
      <c r="E49" s="94">
        <f>SUM(E8:E48)</f>
        <v>27000</v>
      </c>
      <c r="F49" s="95"/>
      <c r="G49" s="95"/>
      <c r="H49" s="95"/>
      <c r="I49" s="95"/>
      <c r="J49" s="95"/>
      <c r="K49" s="95"/>
    </row>
    <row r="50" spans="1:11" ht="28.5" customHeight="1">
      <c r="A50" s="93" t="s">
        <v>50</v>
      </c>
      <c r="B50" s="93"/>
      <c r="C50" s="93"/>
      <c r="D50" s="93"/>
      <c r="E50" s="93"/>
      <c r="F50" s="94">
        <f>SUM(F8:F48)</f>
        <v>21510</v>
      </c>
      <c r="G50" s="95"/>
      <c r="H50" s="95"/>
      <c r="I50" s="95"/>
      <c r="J50" s="95"/>
      <c r="K50" s="95"/>
    </row>
    <row r="51" spans="1:11" ht="24.75" customHeight="1">
      <c r="A51" s="93" t="s">
        <v>51</v>
      </c>
      <c r="B51" s="93"/>
      <c r="C51" s="93"/>
      <c r="D51" s="93"/>
      <c r="E51" s="93"/>
      <c r="F51" s="93"/>
      <c r="G51" s="96">
        <f>SUM(G8:G48)</f>
        <v>0</v>
      </c>
      <c r="H51" s="95"/>
      <c r="I51" s="95"/>
      <c r="J51" s="95"/>
      <c r="K51" s="95"/>
    </row>
    <row r="52" spans="1:11" ht="28.5" customHeight="1">
      <c r="A52" s="93" t="s">
        <v>52</v>
      </c>
      <c r="B52" s="93"/>
      <c r="C52" s="93"/>
      <c r="D52" s="93"/>
      <c r="E52" s="93"/>
      <c r="F52" s="93"/>
      <c r="G52" s="93"/>
      <c r="H52" s="97">
        <f>SUM(H8:H48)</f>
        <v>48510</v>
      </c>
      <c r="I52" s="95"/>
      <c r="J52" s="95"/>
      <c r="K52" s="95"/>
    </row>
    <row r="53" spans="1:11" ht="24.75" customHeight="1">
      <c r="A53" s="93" t="s">
        <v>53</v>
      </c>
      <c r="B53" s="93"/>
      <c r="C53" s="93"/>
      <c r="D53" s="93"/>
      <c r="E53" s="93"/>
      <c r="F53" s="93"/>
      <c r="G53" s="93"/>
      <c r="H53" s="93"/>
      <c r="I53" s="98">
        <f>SUM(I8:I48)</f>
        <v>2250</v>
      </c>
      <c r="J53" s="95"/>
      <c r="K53" s="95"/>
    </row>
    <row r="54" spans="1:11" ht="23.25" customHeight="1">
      <c r="A54" s="93" t="s">
        <v>54</v>
      </c>
      <c r="B54" s="93"/>
      <c r="C54" s="93"/>
      <c r="D54" s="93"/>
      <c r="E54" s="93"/>
      <c r="F54" s="93"/>
      <c r="G54" s="93"/>
      <c r="H54" s="93"/>
      <c r="I54" s="93"/>
      <c r="J54" s="99">
        <f>SUM(J8:J48)</f>
        <v>50760</v>
      </c>
      <c r="K54" s="100"/>
    </row>
    <row r="55" ht="15" customHeight="1"/>
    <row r="56" spans="1:15" ht="29.25" customHeight="1">
      <c r="A56" s="23" t="s">
        <v>55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8" customFormat="1" ht="26.25" customHeight="1">
      <c r="A57" s="101" t="s">
        <v>56</v>
      </c>
      <c r="B57" s="102" t="s">
        <v>30</v>
      </c>
      <c r="C57" s="103" t="s">
        <v>31</v>
      </c>
      <c r="D57" s="104" t="s">
        <v>57</v>
      </c>
      <c r="E57" s="104"/>
      <c r="F57" s="104"/>
      <c r="G57" s="105" t="s">
        <v>58</v>
      </c>
      <c r="H57" s="105"/>
      <c r="I57" s="105"/>
      <c r="J57" s="106" t="s">
        <v>59</v>
      </c>
      <c r="K57" s="106"/>
      <c r="L57" s="106"/>
      <c r="M57" s="102" t="s">
        <v>60</v>
      </c>
      <c r="N57" s="107"/>
    </row>
    <row r="58" spans="1:14" s="108" customFormat="1" ht="55.5" customHeight="1">
      <c r="A58" s="101"/>
      <c r="B58" s="102"/>
      <c r="C58" s="103"/>
      <c r="D58" s="109" t="s">
        <v>61</v>
      </c>
      <c r="E58" s="110" t="s">
        <v>62</v>
      </c>
      <c r="F58" s="111" t="s">
        <v>63</v>
      </c>
      <c r="G58" s="112" t="s">
        <v>61</v>
      </c>
      <c r="H58" s="110" t="s">
        <v>62</v>
      </c>
      <c r="I58" s="113" t="s">
        <v>64</v>
      </c>
      <c r="J58" s="114" t="s">
        <v>61</v>
      </c>
      <c r="K58" s="110" t="s">
        <v>62</v>
      </c>
      <c r="L58" s="115" t="s">
        <v>65</v>
      </c>
      <c r="M58" s="102"/>
      <c r="N58" s="107"/>
    </row>
    <row r="59" spans="1:13" ht="24.75" customHeight="1">
      <c r="A59" s="116">
        <v>1</v>
      </c>
      <c r="B59" s="117"/>
      <c r="C59" s="118"/>
      <c r="D59" s="119"/>
      <c r="E59" s="120"/>
      <c r="F59" s="121"/>
      <c r="G59" s="122"/>
      <c r="H59" s="121"/>
      <c r="I59" s="123"/>
      <c r="J59" s="120"/>
      <c r="K59" s="121"/>
      <c r="L59" s="124"/>
      <c r="M59" s="117"/>
    </row>
    <row r="60" spans="1:13" ht="24.75" customHeight="1">
      <c r="A60" s="116">
        <v>2</v>
      </c>
      <c r="B60" s="117"/>
      <c r="C60" s="118"/>
      <c r="D60" s="119"/>
      <c r="E60" s="120"/>
      <c r="F60" s="121"/>
      <c r="G60" s="122"/>
      <c r="H60" s="121"/>
      <c r="I60" s="123"/>
      <c r="J60" s="120"/>
      <c r="K60" s="121"/>
      <c r="L60" s="124"/>
      <c r="M60" s="117"/>
    </row>
    <row r="61" spans="1:13" ht="24.75" customHeight="1">
      <c r="A61" s="116">
        <v>3</v>
      </c>
      <c r="B61" s="117"/>
      <c r="C61" s="118"/>
      <c r="D61" s="119"/>
      <c r="E61" s="120"/>
      <c r="F61" s="121"/>
      <c r="G61" s="122"/>
      <c r="H61" s="121"/>
      <c r="I61" s="123"/>
      <c r="J61" s="120"/>
      <c r="K61" s="121"/>
      <c r="L61" s="124"/>
      <c r="M61" s="117"/>
    </row>
    <row r="62" spans="1:13" ht="24.75" customHeight="1">
      <c r="A62" s="116">
        <v>4</v>
      </c>
      <c r="B62" s="117"/>
      <c r="C62" s="118"/>
      <c r="D62" s="119"/>
      <c r="E62" s="120"/>
      <c r="F62" s="121"/>
      <c r="G62" s="122"/>
      <c r="H62" s="121"/>
      <c r="I62" s="123"/>
      <c r="J62" s="120"/>
      <c r="K62" s="121"/>
      <c r="L62" s="124"/>
      <c r="M62" s="117"/>
    </row>
    <row r="63" spans="1:13" ht="24.75" customHeight="1">
      <c r="A63" s="116">
        <v>5</v>
      </c>
      <c r="B63" s="117"/>
      <c r="C63" s="118"/>
      <c r="D63" s="119"/>
      <c r="E63" s="120"/>
      <c r="F63" s="121"/>
      <c r="G63" s="122"/>
      <c r="H63" s="121"/>
      <c r="I63" s="123"/>
      <c r="J63" s="120"/>
      <c r="K63" s="121"/>
      <c r="L63" s="124"/>
      <c r="M63" s="117"/>
    </row>
    <row r="64" spans="1:13" ht="24.75" customHeight="1">
      <c r="A64" s="116">
        <v>6</v>
      </c>
      <c r="B64" s="117"/>
      <c r="C64" s="118"/>
      <c r="D64" s="119"/>
      <c r="E64" s="120"/>
      <c r="F64" s="121"/>
      <c r="G64" s="122"/>
      <c r="H64" s="121"/>
      <c r="I64" s="123"/>
      <c r="J64" s="120"/>
      <c r="K64" s="121"/>
      <c r="L64" s="124"/>
      <c r="M64" s="117"/>
    </row>
    <row r="65" spans="1:13" ht="24.75" customHeight="1">
      <c r="A65" s="116">
        <v>7</v>
      </c>
      <c r="B65" s="117"/>
      <c r="C65" s="118"/>
      <c r="D65" s="119"/>
      <c r="E65" s="120"/>
      <c r="F65" s="121"/>
      <c r="G65" s="122"/>
      <c r="H65" s="121"/>
      <c r="I65" s="123"/>
      <c r="J65" s="120"/>
      <c r="K65" s="121"/>
      <c r="L65" s="124"/>
      <c r="M65" s="117"/>
    </row>
    <row r="66" spans="1:13" ht="24.75" customHeight="1">
      <c r="A66" s="116">
        <v>8</v>
      </c>
      <c r="B66" s="117"/>
      <c r="C66" s="118"/>
      <c r="D66" s="119"/>
      <c r="E66" s="120"/>
      <c r="F66" s="121"/>
      <c r="G66" s="122"/>
      <c r="H66" s="121"/>
      <c r="I66" s="123"/>
      <c r="J66" s="120"/>
      <c r="K66" s="121"/>
      <c r="L66" s="124"/>
      <c r="M66" s="117"/>
    </row>
    <row r="67" spans="1:13" ht="24.75" customHeight="1">
      <c r="A67" s="116">
        <v>9</v>
      </c>
      <c r="B67" s="117"/>
      <c r="C67" s="118"/>
      <c r="D67" s="119"/>
      <c r="E67" s="120"/>
      <c r="F67" s="121"/>
      <c r="G67" s="122"/>
      <c r="H67" s="121"/>
      <c r="I67" s="123"/>
      <c r="J67" s="120"/>
      <c r="K67" s="121"/>
      <c r="L67" s="124"/>
      <c r="M67" s="117"/>
    </row>
    <row r="68" spans="1:13" ht="24.75" customHeight="1">
      <c r="A68" s="116">
        <v>10</v>
      </c>
      <c r="B68" s="117"/>
      <c r="C68" s="118"/>
      <c r="D68" s="119"/>
      <c r="E68" s="120"/>
      <c r="F68" s="121"/>
      <c r="G68" s="122"/>
      <c r="H68" s="121"/>
      <c r="I68" s="123"/>
      <c r="J68" s="120"/>
      <c r="K68" s="121"/>
      <c r="L68" s="124"/>
      <c r="M68" s="117"/>
    </row>
    <row r="69" spans="1:13" ht="24.75" customHeight="1">
      <c r="A69" s="116">
        <v>11</v>
      </c>
      <c r="B69" s="117"/>
      <c r="C69" s="118"/>
      <c r="D69" s="119"/>
      <c r="E69" s="120"/>
      <c r="F69" s="121"/>
      <c r="G69" s="122"/>
      <c r="H69" s="121"/>
      <c r="I69" s="123"/>
      <c r="J69" s="120"/>
      <c r="K69" s="121"/>
      <c r="L69" s="124"/>
      <c r="M69" s="117"/>
    </row>
    <row r="70" spans="1:13" ht="24.75" customHeight="1">
      <c r="A70" s="116">
        <v>12</v>
      </c>
      <c r="B70" s="117"/>
      <c r="C70" s="118"/>
      <c r="D70" s="119"/>
      <c r="E70" s="120"/>
      <c r="F70" s="121"/>
      <c r="G70" s="122"/>
      <c r="H70" s="121"/>
      <c r="I70" s="123"/>
      <c r="J70" s="120"/>
      <c r="K70" s="121"/>
      <c r="L70" s="124"/>
      <c r="M70" s="117"/>
    </row>
    <row r="71" spans="1:13" ht="24.75" customHeight="1">
      <c r="A71" s="116">
        <v>13</v>
      </c>
      <c r="B71" s="117"/>
      <c r="C71" s="118"/>
      <c r="D71" s="119"/>
      <c r="E71" s="120"/>
      <c r="F71" s="121"/>
      <c r="G71" s="122"/>
      <c r="H71" s="121"/>
      <c r="I71" s="123"/>
      <c r="J71" s="120"/>
      <c r="K71" s="121"/>
      <c r="L71" s="124"/>
      <c r="M71" s="117"/>
    </row>
    <row r="72" spans="1:13" ht="24.75" customHeight="1">
      <c r="A72" s="116">
        <v>14</v>
      </c>
      <c r="B72" s="117"/>
      <c r="C72" s="118"/>
      <c r="D72" s="119"/>
      <c r="E72" s="120"/>
      <c r="F72" s="121"/>
      <c r="G72" s="122"/>
      <c r="H72" s="121"/>
      <c r="I72" s="123"/>
      <c r="J72" s="120"/>
      <c r="K72" s="121"/>
      <c r="L72" s="124"/>
      <c r="M72" s="117"/>
    </row>
    <row r="73" spans="1:13" ht="24.75" customHeight="1">
      <c r="A73" s="116">
        <v>15</v>
      </c>
      <c r="B73" s="117"/>
      <c r="C73" s="118"/>
      <c r="D73" s="119"/>
      <c r="E73" s="120"/>
      <c r="F73" s="121"/>
      <c r="G73" s="122"/>
      <c r="H73" s="121"/>
      <c r="I73" s="123"/>
      <c r="J73" s="120"/>
      <c r="K73" s="121"/>
      <c r="L73" s="124"/>
      <c r="M73" s="117"/>
    </row>
    <row r="74" spans="1:10" ht="24.75" customHeight="1">
      <c r="A74" s="12" t="s">
        <v>66</v>
      </c>
      <c r="B74" s="12"/>
      <c r="C74" s="12"/>
      <c r="D74" s="12"/>
      <c r="E74" s="12"/>
      <c r="F74" s="12"/>
      <c r="G74" s="12"/>
      <c r="H74" s="12"/>
      <c r="I74" s="12"/>
      <c r="J74" s="125">
        <f>(SUM(D59:D73)/1000)+(SUM(G59:G73)/1000)+(SUM(J59:J73)/1000)</f>
        <v>0</v>
      </c>
    </row>
    <row r="75" spans="1:10" ht="24.75" customHeight="1">
      <c r="A75" s="12" t="s">
        <v>67</v>
      </c>
      <c r="B75" s="12"/>
      <c r="C75" s="12"/>
      <c r="D75" s="12"/>
      <c r="E75" s="12"/>
      <c r="F75" s="12"/>
      <c r="G75" s="12"/>
      <c r="H75" s="12"/>
      <c r="I75" s="12"/>
      <c r="J75" s="125">
        <f>(SUM(E59:E73))+(SUM(H59:H73))+(SUM(K59:K73))</f>
        <v>0</v>
      </c>
    </row>
    <row r="76" spans="1:10" ht="24.75" customHeight="1">
      <c r="A76" s="12" t="s">
        <v>68</v>
      </c>
      <c r="B76" s="12"/>
      <c r="C76" s="12"/>
      <c r="D76" s="12"/>
      <c r="E76" s="12"/>
      <c r="F76" s="12"/>
      <c r="G76" s="12"/>
      <c r="H76" s="12"/>
      <c r="I76" s="12"/>
      <c r="J76" s="125">
        <f>(SUM(F59:F73))+(SUM(I59:I73))+(SUM(L59:L73))</f>
        <v>0</v>
      </c>
    </row>
    <row r="79" spans="1:15" ht="29.25" customHeight="1">
      <c r="A79" s="23" t="s">
        <v>69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8" customFormat="1" ht="26.25" customHeight="1">
      <c r="A80" s="101" t="s">
        <v>56</v>
      </c>
      <c r="B80" s="102" t="s">
        <v>30</v>
      </c>
      <c r="C80" s="103" t="s">
        <v>31</v>
      </c>
      <c r="D80" s="104" t="s">
        <v>57</v>
      </c>
      <c r="E80" s="104"/>
      <c r="F80" s="104"/>
      <c r="G80" s="105" t="s">
        <v>58</v>
      </c>
      <c r="H80" s="105"/>
      <c r="I80" s="105"/>
      <c r="J80" s="106" t="s">
        <v>59</v>
      </c>
      <c r="K80" s="106"/>
      <c r="L80" s="106"/>
      <c r="M80" s="102" t="s">
        <v>60</v>
      </c>
      <c r="N80" s="107"/>
    </row>
    <row r="81" spans="1:14" s="108" customFormat="1" ht="55.5" customHeight="1">
      <c r="A81" s="101"/>
      <c r="B81" s="102"/>
      <c r="C81" s="103"/>
      <c r="D81" s="109" t="s">
        <v>61</v>
      </c>
      <c r="E81" s="110" t="s">
        <v>62</v>
      </c>
      <c r="F81" s="111" t="s">
        <v>63</v>
      </c>
      <c r="G81" s="112" t="s">
        <v>61</v>
      </c>
      <c r="H81" s="110" t="s">
        <v>62</v>
      </c>
      <c r="I81" s="113" t="s">
        <v>64</v>
      </c>
      <c r="J81" s="114" t="s">
        <v>61</v>
      </c>
      <c r="K81" s="110" t="s">
        <v>62</v>
      </c>
      <c r="L81" s="115" t="s">
        <v>65</v>
      </c>
      <c r="M81" s="102"/>
      <c r="N81" s="107"/>
    </row>
    <row r="82" spans="1:13" ht="24.75" customHeight="1">
      <c r="A82" s="116">
        <v>1</v>
      </c>
      <c r="B82" s="117"/>
      <c r="C82" s="118"/>
      <c r="D82" s="119"/>
      <c r="E82" s="120"/>
      <c r="F82" s="121"/>
      <c r="G82" s="122"/>
      <c r="H82" s="121"/>
      <c r="I82" s="123"/>
      <c r="J82" s="120"/>
      <c r="K82" s="121"/>
      <c r="L82" s="124"/>
      <c r="M82" s="117"/>
    </row>
    <row r="83" spans="1:13" ht="24.75" customHeight="1">
      <c r="A83" s="116">
        <v>2</v>
      </c>
      <c r="B83" s="117"/>
      <c r="C83" s="118"/>
      <c r="D83" s="119"/>
      <c r="E83" s="120"/>
      <c r="F83" s="121"/>
      <c r="G83" s="122"/>
      <c r="H83" s="121"/>
      <c r="I83" s="123"/>
      <c r="J83" s="120"/>
      <c r="K83" s="121"/>
      <c r="L83" s="124"/>
      <c r="M83" s="117"/>
    </row>
    <row r="84" spans="1:13" ht="24.75" customHeight="1">
      <c r="A84" s="116">
        <v>3</v>
      </c>
      <c r="B84" s="117"/>
      <c r="C84" s="118"/>
      <c r="D84" s="119"/>
      <c r="E84" s="120"/>
      <c r="F84" s="121"/>
      <c r="G84" s="122"/>
      <c r="H84" s="121"/>
      <c r="I84" s="123"/>
      <c r="J84" s="120"/>
      <c r="K84" s="121"/>
      <c r="L84" s="124"/>
      <c r="M84" s="117"/>
    </row>
    <row r="85" spans="1:13" ht="24.75" customHeight="1">
      <c r="A85" s="116">
        <v>4</v>
      </c>
      <c r="B85" s="117"/>
      <c r="C85" s="118"/>
      <c r="D85" s="119"/>
      <c r="E85" s="120"/>
      <c r="F85" s="121"/>
      <c r="G85" s="122"/>
      <c r="H85" s="121"/>
      <c r="I85" s="123"/>
      <c r="J85" s="120"/>
      <c r="K85" s="121"/>
      <c r="L85" s="124"/>
      <c r="M85" s="117"/>
    </row>
    <row r="86" spans="1:13" ht="24.75" customHeight="1">
      <c r="A86" s="116">
        <v>5</v>
      </c>
      <c r="B86" s="117"/>
      <c r="C86" s="118"/>
      <c r="D86" s="119"/>
      <c r="E86" s="120"/>
      <c r="F86" s="121"/>
      <c r="G86" s="122"/>
      <c r="H86" s="121"/>
      <c r="I86" s="123"/>
      <c r="J86" s="120"/>
      <c r="K86" s="121"/>
      <c r="L86" s="124"/>
      <c r="M86" s="117"/>
    </row>
    <row r="87" spans="1:13" ht="24.75" customHeight="1">
      <c r="A87" s="116">
        <v>6</v>
      </c>
      <c r="B87" s="117"/>
      <c r="C87" s="118"/>
      <c r="D87" s="119"/>
      <c r="E87" s="120"/>
      <c r="F87" s="121"/>
      <c r="G87" s="122"/>
      <c r="H87" s="121"/>
      <c r="I87" s="123"/>
      <c r="J87" s="120"/>
      <c r="K87" s="121"/>
      <c r="L87" s="124"/>
      <c r="M87" s="117"/>
    </row>
    <row r="88" spans="1:13" ht="24.75" customHeight="1">
      <c r="A88" s="116">
        <v>7</v>
      </c>
      <c r="B88" s="117"/>
      <c r="C88" s="118"/>
      <c r="D88" s="119"/>
      <c r="E88" s="120"/>
      <c r="F88" s="121"/>
      <c r="G88" s="122"/>
      <c r="H88" s="121"/>
      <c r="I88" s="123"/>
      <c r="J88" s="120"/>
      <c r="K88" s="121"/>
      <c r="L88" s="124"/>
      <c r="M88" s="117"/>
    </row>
    <row r="89" spans="1:13" ht="24.75" customHeight="1">
      <c r="A89" s="116">
        <v>8</v>
      </c>
      <c r="B89" s="117"/>
      <c r="C89" s="118"/>
      <c r="D89" s="119"/>
      <c r="E89" s="120"/>
      <c r="F89" s="121"/>
      <c r="G89" s="122"/>
      <c r="H89" s="121"/>
      <c r="I89" s="123"/>
      <c r="J89" s="120"/>
      <c r="K89" s="121"/>
      <c r="L89" s="124"/>
      <c r="M89" s="117"/>
    </row>
    <row r="90" spans="1:13" ht="24.75" customHeight="1">
      <c r="A90" s="116">
        <v>9</v>
      </c>
      <c r="B90" s="117"/>
      <c r="C90" s="118"/>
      <c r="D90" s="119"/>
      <c r="E90" s="120"/>
      <c r="F90" s="121"/>
      <c r="G90" s="122"/>
      <c r="H90" s="121"/>
      <c r="I90" s="123"/>
      <c r="J90" s="120"/>
      <c r="K90" s="121"/>
      <c r="L90" s="124"/>
      <c r="M90" s="117"/>
    </row>
    <row r="91" spans="1:13" ht="24.75" customHeight="1">
      <c r="A91" s="116">
        <v>10</v>
      </c>
      <c r="B91" s="117"/>
      <c r="C91" s="118"/>
      <c r="D91" s="119"/>
      <c r="E91" s="120"/>
      <c r="F91" s="121"/>
      <c r="G91" s="122"/>
      <c r="H91" s="121"/>
      <c r="I91" s="123"/>
      <c r="J91" s="120"/>
      <c r="K91" s="121"/>
      <c r="L91" s="124"/>
      <c r="M91" s="117"/>
    </row>
    <row r="92" spans="1:13" ht="24.75" customHeight="1">
      <c r="A92" s="116">
        <v>11</v>
      </c>
      <c r="B92" s="117"/>
      <c r="C92" s="118"/>
      <c r="D92" s="119"/>
      <c r="E92" s="120"/>
      <c r="F92" s="121"/>
      <c r="G92" s="122"/>
      <c r="H92" s="121"/>
      <c r="I92" s="123"/>
      <c r="J92" s="120"/>
      <c r="K92" s="121"/>
      <c r="L92" s="124"/>
      <c r="M92" s="117"/>
    </row>
    <row r="93" spans="1:13" ht="24.75" customHeight="1">
      <c r="A93" s="116">
        <v>12</v>
      </c>
      <c r="B93" s="117"/>
      <c r="C93" s="118"/>
      <c r="D93" s="119"/>
      <c r="E93" s="120"/>
      <c r="F93" s="121"/>
      <c r="G93" s="122"/>
      <c r="H93" s="121"/>
      <c r="I93" s="123"/>
      <c r="J93" s="120"/>
      <c r="K93" s="121"/>
      <c r="L93" s="124"/>
      <c r="M93" s="117"/>
    </row>
    <row r="94" spans="1:13" ht="24.75" customHeight="1">
      <c r="A94" s="116">
        <v>13</v>
      </c>
      <c r="B94" s="117"/>
      <c r="C94" s="118"/>
      <c r="D94" s="119"/>
      <c r="E94" s="120"/>
      <c r="F94" s="121"/>
      <c r="G94" s="122"/>
      <c r="H94" s="121"/>
      <c r="I94" s="123"/>
      <c r="J94" s="120"/>
      <c r="K94" s="121"/>
      <c r="L94" s="124"/>
      <c r="M94" s="117"/>
    </row>
    <row r="95" spans="1:13" ht="24.75" customHeight="1">
      <c r="A95" s="116">
        <v>14</v>
      </c>
      <c r="B95" s="117"/>
      <c r="C95" s="118"/>
      <c r="D95" s="119"/>
      <c r="E95" s="120"/>
      <c r="F95" s="121"/>
      <c r="G95" s="122"/>
      <c r="H95" s="121"/>
      <c r="I95" s="123"/>
      <c r="J95" s="120"/>
      <c r="K95" s="121"/>
      <c r="L95" s="124"/>
      <c r="M95" s="117"/>
    </row>
    <row r="96" spans="1:13" ht="24.75" customHeight="1">
      <c r="A96" s="116">
        <v>15</v>
      </c>
      <c r="B96" s="117"/>
      <c r="C96" s="118"/>
      <c r="D96" s="119"/>
      <c r="E96" s="120"/>
      <c r="F96" s="121"/>
      <c r="G96" s="122"/>
      <c r="H96" s="121"/>
      <c r="I96" s="123"/>
      <c r="J96" s="120"/>
      <c r="K96" s="121"/>
      <c r="L96" s="124"/>
      <c r="M96" s="117"/>
    </row>
    <row r="97" spans="1:10" ht="24.75" customHeight="1">
      <c r="A97" s="12" t="s">
        <v>70</v>
      </c>
      <c r="B97" s="12"/>
      <c r="C97" s="12"/>
      <c r="D97" s="12"/>
      <c r="E97" s="12"/>
      <c r="F97" s="12"/>
      <c r="G97" s="12"/>
      <c r="H97" s="12"/>
      <c r="I97" s="12"/>
      <c r="J97" s="125">
        <f>(SUM(D82:D96)/1000)+(SUM(G82:G96)/1000)+(SUM(J82:J96)/1000)</f>
        <v>0</v>
      </c>
    </row>
    <row r="98" spans="1:10" ht="24.75" customHeight="1">
      <c r="A98" s="12" t="s">
        <v>67</v>
      </c>
      <c r="B98" s="12"/>
      <c r="C98" s="12"/>
      <c r="D98" s="12"/>
      <c r="E98" s="12"/>
      <c r="F98" s="12"/>
      <c r="G98" s="12"/>
      <c r="H98" s="12"/>
      <c r="I98" s="12"/>
      <c r="J98" s="125">
        <f>(SUM(E82:E96))+(SUM(H82:H96))+(SUM(K82:K96))</f>
        <v>0</v>
      </c>
    </row>
    <row r="99" spans="1:10" ht="24.75" customHeight="1">
      <c r="A99" s="12" t="s">
        <v>71</v>
      </c>
      <c r="B99" s="12"/>
      <c r="C99" s="12"/>
      <c r="D99" s="12"/>
      <c r="E99" s="12"/>
      <c r="F99" s="12"/>
      <c r="G99" s="12"/>
      <c r="H99" s="12"/>
      <c r="I99" s="12"/>
      <c r="J99" s="125">
        <f>(SUM(F82:F96))+(SUM(I82:I96))+(SUM(L82:L96))</f>
        <v>0</v>
      </c>
    </row>
    <row r="100" spans="1:10" ht="24.7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9" customFormat="1" ht="15">
      <c r="A102" s="127" t="s">
        <v>72</v>
      </c>
      <c r="B102" s="127"/>
      <c r="C102" s="127"/>
      <c r="D102" s="127"/>
      <c r="E102" s="128"/>
      <c r="F102" s="129" t="s">
        <v>19</v>
      </c>
    </row>
    <row r="103" spans="1:6" s="129" customFormat="1" ht="18" customHeight="1">
      <c r="A103" s="127" t="s">
        <v>73</v>
      </c>
      <c r="B103" s="127"/>
      <c r="C103" s="127"/>
      <c r="D103" s="127"/>
      <c r="E103" s="128"/>
      <c r="F103" s="129" t="s">
        <v>22</v>
      </c>
    </row>
    <row r="104" spans="1:9" ht="24" customHeight="1">
      <c r="A104" s="130" t="s">
        <v>74</v>
      </c>
      <c r="B104" s="130"/>
      <c r="C104" s="130"/>
      <c r="D104" s="130"/>
      <c r="E104" s="130"/>
      <c r="F104" s="132"/>
      <c r="G104" s="30" t="s">
        <v>19</v>
      </c>
      <c r="H104" s="30" t="s">
        <v>20</v>
      </c>
      <c r="I104" s="31"/>
    </row>
    <row r="105" spans="1:9" ht="27.75" customHeight="1">
      <c r="A105" s="130" t="s">
        <v>75</v>
      </c>
      <c r="B105" s="130"/>
      <c r="C105" s="130"/>
      <c r="D105" s="130"/>
      <c r="E105" s="130"/>
      <c r="F105" s="132"/>
      <c r="G105" s="30" t="s">
        <v>22</v>
      </c>
      <c r="H105" s="30" t="s">
        <v>20</v>
      </c>
      <c r="I105" s="31"/>
    </row>
    <row r="106" spans="1:9" ht="27.75" customHeight="1">
      <c r="A106" s="130" t="s">
        <v>76</v>
      </c>
      <c r="B106" s="130"/>
      <c r="C106" s="130"/>
      <c r="D106" s="130"/>
      <c r="E106" s="130"/>
      <c r="F106" s="132"/>
      <c r="G106" s="30" t="s">
        <v>19</v>
      </c>
      <c r="H106" s="30" t="s">
        <v>20</v>
      </c>
      <c r="I106" s="31"/>
    </row>
    <row r="107" spans="1:9" ht="28.5" customHeight="1">
      <c r="A107" s="130" t="s">
        <v>77</v>
      </c>
      <c r="B107" s="130"/>
      <c r="C107" s="130"/>
      <c r="D107" s="130"/>
      <c r="E107" s="130"/>
      <c r="F107" s="132"/>
      <c r="G107" s="30" t="s">
        <v>22</v>
      </c>
      <c r="H107" s="30" t="s">
        <v>20</v>
      </c>
      <c r="I107" s="31"/>
    </row>
  </sheetData>
  <sheetProtection selectLockedCells="1" selectUnlockedCells="1"/>
  <mergeCells count="72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  <mergeCell ref="A104:E104"/>
    <mergeCell ref="A105:E105"/>
    <mergeCell ref="A106:E106"/>
    <mergeCell ref="A107:E10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97">
      <selection activeCell="J105" sqref="J105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5.1406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27</v>
      </c>
      <c r="B3" s="14"/>
      <c r="C3" s="32"/>
      <c r="D3" s="33">
        <v>44014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4" t="s">
        <v>28</v>
      </c>
      <c r="B5" s="35" t="s">
        <v>29</v>
      </c>
      <c r="C5" s="35" t="s">
        <v>30</v>
      </c>
      <c r="D5" s="36" t="s">
        <v>31</v>
      </c>
      <c r="E5" s="37" t="s">
        <v>32</v>
      </c>
      <c r="F5" s="37"/>
      <c r="G5" s="37"/>
      <c r="H5" s="38" t="s">
        <v>33</v>
      </c>
      <c r="I5" s="38" t="s">
        <v>34</v>
      </c>
      <c r="J5" s="38" t="s">
        <v>35</v>
      </c>
      <c r="K5" s="39" t="s">
        <v>36</v>
      </c>
    </row>
    <row r="6" spans="1:11" ht="31.5" customHeight="1">
      <c r="A6" s="34"/>
      <c r="B6" s="35"/>
      <c r="C6" s="35"/>
      <c r="D6" s="36"/>
      <c r="E6" s="37"/>
      <c r="F6" s="37"/>
      <c r="G6" s="37"/>
      <c r="H6" s="38"/>
      <c r="I6" s="38"/>
      <c r="J6" s="38"/>
      <c r="K6" s="39"/>
    </row>
    <row r="7" spans="1:11" ht="36" customHeight="1">
      <c r="A7" s="34"/>
      <c r="B7" s="35"/>
      <c r="C7" s="35"/>
      <c r="D7" s="36"/>
      <c r="E7" s="40" t="s">
        <v>37</v>
      </c>
      <c r="F7" s="34" t="s">
        <v>38</v>
      </c>
      <c r="G7" s="36" t="s">
        <v>39</v>
      </c>
      <c r="H7" s="38"/>
      <c r="I7" s="38"/>
      <c r="J7" s="38"/>
      <c r="K7" s="39"/>
    </row>
    <row r="8" spans="1:11" ht="24.75" customHeight="1">
      <c r="A8" s="41" t="s">
        <v>40</v>
      </c>
      <c r="B8" s="42">
        <v>1</v>
      </c>
      <c r="C8" s="43">
        <v>615</v>
      </c>
      <c r="D8" s="44"/>
      <c r="E8" s="133"/>
      <c r="F8" s="134">
        <v>780</v>
      </c>
      <c r="G8" s="135"/>
      <c r="H8" s="136">
        <f aca="true" t="shared" si="0" ref="H8:H22">SUM(E8:G8)</f>
        <v>780</v>
      </c>
      <c r="I8" s="137"/>
      <c r="J8" s="138">
        <f aca="true" t="shared" si="1" ref="J8:J22">H8+I8</f>
        <v>780</v>
      </c>
      <c r="K8" s="139" t="s">
        <v>44</v>
      </c>
    </row>
    <row r="9" spans="1:11" ht="24.75" customHeight="1">
      <c r="A9" s="41"/>
      <c r="B9" s="51">
        <v>2</v>
      </c>
      <c r="C9" s="24">
        <v>876</v>
      </c>
      <c r="D9" s="52"/>
      <c r="E9" s="140">
        <v>1000</v>
      </c>
      <c r="F9" s="141">
        <v>1260</v>
      </c>
      <c r="G9" s="142"/>
      <c r="H9" s="143">
        <f t="shared" si="0"/>
        <v>2260</v>
      </c>
      <c r="I9" s="144"/>
      <c r="J9" s="145">
        <f t="shared" si="1"/>
        <v>2260</v>
      </c>
      <c r="K9" s="146" t="s">
        <v>42</v>
      </c>
    </row>
    <row r="10" spans="1:11" ht="24.75" customHeight="1">
      <c r="A10" s="41"/>
      <c r="B10" s="51">
        <v>3</v>
      </c>
      <c r="C10" s="24">
        <v>463</v>
      </c>
      <c r="D10" s="52"/>
      <c r="E10" s="140"/>
      <c r="F10" s="141">
        <v>1020</v>
      </c>
      <c r="G10" s="142"/>
      <c r="H10" s="143">
        <f t="shared" si="0"/>
        <v>1020</v>
      </c>
      <c r="I10" s="144"/>
      <c r="J10" s="145">
        <f t="shared" si="1"/>
        <v>1020</v>
      </c>
      <c r="K10" s="146" t="s">
        <v>78</v>
      </c>
    </row>
    <row r="11" spans="1:11" ht="24.75" customHeight="1">
      <c r="A11" s="41"/>
      <c r="B11" s="51">
        <v>4</v>
      </c>
      <c r="C11" s="24">
        <v>609</v>
      </c>
      <c r="D11" s="52"/>
      <c r="E11" s="140"/>
      <c r="F11" s="141">
        <v>880</v>
      </c>
      <c r="G11" s="142"/>
      <c r="H11" s="143">
        <f t="shared" si="0"/>
        <v>880</v>
      </c>
      <c r="I11" s="144"/>
      <c r="J11" s="145">
        <f t="shared" si="1"/>
        <v>880</v>
      </c>
      <c r="K11" s="146" t="s">
        <v>41</v>
      </c>
    </row>
    <row r="12" spans="1:11" ht="24.75" customHeight="1">
      <c r="A12" s="41"/>
      <c r="B12" s="51">
        <v>5</v>
      </c>
      <c r="C12" s="24">
        <v>867</v>
      </c>
      <c r="D12" s="52"/>
      <c r="E12" s="140"/>
      <c r="F12" s="141"/>
      <c r="G12" s="142"/>
      <c r="H12" s="143">
        <f t="shared" si="0"/>
        <v>0</v>
      </c>
      <c r="I12" s="144">
        <v>90</v>
      </c>
      <c r="J12" s="145">
        <f t="shared" si="1"/>
        <v>90</v>
      </c>
      <c r="K12" s="146"/>
    </row>
    <row r="13" spans="1:11" ht="24.75" customHeight="1">
      <c r="A13" s="41"/>
      <c r="B13" s="51">
        <v>6</v>
      </c>
      <c r="C13" s="24">
        <v>8827</v>
      </c>
      <c r="D13" s="52"/>
      <c r="E13" s="140"/>
      <c r="F13" s="141"/>
      <c r="G13" s="142"/>
      <c r="H13" s="143">
        <f t="shared" si="0"/>
        <v>0</v>
      </c>
      <c r="I13" s="144">
        <v>1010</v>
      </c>
      <c r="J13" s="145">
        <f t="shared" si="1"/>
        <v>1010</v>
      </c>
      <c r="K13" s="146" t="s">
        <v>43</v>
      </c>
    </row>
    <row r="14" spans="1:11" ht="24.75" customHeight="1">
      <c r="A14" s="41"/>
      <c r="B14" s="51">
        <v>7</v>
      </c>
      <c r="C14" s="121">
        <v>665</v>
      </c>
      <c r="D14" s="147"/>
      <c r="E14" s="148"/>
      <c r="F14" s="149">
        <v>850</v>
      </c>
      <c r="G14" s="150"/>
      <c r="H14" s="143">
        <f t="shared" si="0"/>
        <v>850</v>
      </c>
      <c r="I14" s="151"/>
      <c r="J14" s="145">
        <f t="shared" si="1"/>
        <v>850</v>
      </c>
      <c r="K14" s="120" t="s">
        <v>41</v>
      </c>
    </row>
    <row r="15" spans="1:11" ht="24.75" customHeight="1">
      <c r="A15" s="41"/>
      <c r="B15" s="51">
        <v>8</v>
      </c>
      <c r="C15" s="121">
        <v>615</v>
      </c>
      <c r="D15" s="147"/>
      <c r="E15" s="148">
        <v>560</v>
      </c>
      <c r="F15" s="149">
        <v>1000</v>
      </c>
      <c r="G15" s="150">
        <v>300</v>
      </c>
      <c r="H15" s="143">
        <f t="shared" si="0"/>
        <v>1860</v>
      </c>
      <c r="I15" s="151"/>
      <c r="J15" s="145">
        <f t="shared" si="1"/>
        <v>1860</v>
      </c>
      <c r="K15" s="120" t="s">
        <v>44</v>
      </c>
    </row>
    <row r="16" spans="1:11" ht="24.75" customHeight="1">
      <c r="A16" s="41"/>
      <c r="B16" s="51">
        <v>9</v>
      </c>
      <c r="C16" s="121">
        <v>1955</v>
      </c>
      <c r="D16" s="147"/>
      <c r="E16" s="148"/>
      <c r="F16" s="149"/>
      <c r="G16" s="150"/>
      <c r="H16" s="143">
        <f t="shared" si="0"/>
        <v>0</v>
      </c>
      <c r="I16" s="151">
        <v>1320</v>
      </c>
      <c r="J16" s="145">
        <f t="shared" si="1"/>
        <v>1320</v>
      </c>
      <c r="K16" s="120" t="s">
        <v>43</v>
      </c>
    </row>
    <row r="17" spans="1:11" ht="24.75" customHeight="1">
      <c r="A17" s="41"/>
      <c r="B17" s="51">
        <v>10</v>
      </c>
      <c r="C17" s="121">
        <v>609</v>
      </c>
      <c r="D17" s="147"/>
      <c r="E17" s="148"/>
      <c r="F17" s="149">
        <v>1070</v>
      </c>
      <c r="G17" s="150"/>
      <c r="H17" s="143">
        <f t="shared" si="0"/>
        <v>1070</v>
      </c>
      <c r="I17" s="151"/>
      <c r="J17" s="145">
        <f t="shared" si="1"/>
        <v>1070</v>
      </c>
      <c r="K17" s="120" t="s">
        <v>41</v>
      </c>
    </row>
    <row r="18" spans="1:11" ht="24.75" customHeight="1">
      <c r="A18" s="41"/>
      <c r="B18" s="51">
        <v>11</v>
      </c>
      <c r="C18" s="121">
        <v>876</v>
      </c>
      <c r="D18" s="147"/>
      <c r="E18" s="148"/>
      <c r="F18" s="149">
        <v>880</v>
      </c>
      <c r="G18" s="150"/>
      <c r="H18" s="143">
        <f t="shared" si="0"/>
        <v>880</v>
      </c>
      <c r="I18" s="151"/>
      <c r="J18" s="145">
        <f t="shared" si="1"/>
        <v>880</v>
      </c>
      <c r="K18" s="120" t="s">
        <v>43</v>
      </c>
    </row>
    <row r="19" spans="1:11" ht="24.75" customHeight="1">
      <c r="A19" s="41"/>
      <c r="B19" s="51">
        <v>12</v>
      </c>
      <c r="C19" s="121">
        <v>463</v>
      </c>
      <c r="D19" s="147"/>
      <c r="E19" s="148">
        <v>560</v>
      </c>
      <c r="F19" s="149">
        <v>1000</v>
      </c>
      <c r="G19" s="150">
        <v>200</v>
      </c>
      <c r="H19" s="143">
        <f t="shared" si="0"/>
        <v>1760</v>
      </c>
      <c r="I19" s="151"/>
      <c r="J19" s="145">
        <f t="shared" si="1"/>
        <v>1760</v>
      </c>
      <c r="K19" s="120" t="s">
        <v>78</v>
      </c>
    </row>
    <row r="20" spans="1:11" ht="24.75" customHeight="1">
      <c r="A20" s="41"/>
      <c r="B20" s="51">
        <v>13</v>
      </c>
      <c r="C20" s="121">
        <v>423</v>
      </c>
      <c r="D20" s="147"/>
      <c r="E20" s="148">
        <v>2590</v>
      </c>
      <c r="F20" s="149">
        <v>2000</v>
      </c>
      <c r="G20" s="150">
        <v>1000</v>
      </c>
      <c r="H20" s="143">
        <f t="shared" si="0"/>
        <v>5590</v>
      </c>
      <c r="I20" s="151"/>
      <c r="J20" s="145">
        <f t="shared" si="1"/>
        <v>5590</v>
      </c>
      <c r="K20" s="120" t="s">
        <v>45</v>
      </c>
    </row>
    <row r="21" spans="1:11" ht="24.75" customHeight="1">
      <c r="A21" s="41"/>
      <c r="B21" s="51">
        <v>14</v>
      </c>
      <c r="C21" s="121">
        <v>370</v>
      </c>
      <c r="D21" s="147"/>
      <c r="E21" s="148"/>
      <c r="F21" s="149"/>
      <c r="G21" s="150"/>
      <c r="H21" s="143">
        <f t="shared" si="0"/>
        <v>0</v>
      </c>
      <c r="I21" s="151">
        <v>1990</v>
      </c>
      <c r="J21" s="145">
        <f t="shared" si="1"/>
        <v>1990</v>
      </c>
      <c r="K21" s="120"/>
    </row>
    <row r="22" spans="1:11" ht="24.75" customHeight="1">
      <c r="A22" s="41"/>
      <c r="B22" s="65">
        <v>15</v>
      </c>
      <c r="C22" s="152">
        <v>1955</v>
      </c>
      <c r="D22" s="153"/>
      <c r="E22" s="154"/>
      <c r="F22" s="155"/>
      <c r="G22" s="156"/>
      <c r="H22" s="157">
        <f t="shared" si="0"/>
        <v>0</v>
      </c>
      <c r="I22" s="158">
        <v>1000</v>
      </c>
      <c r="J22" s="145">
        <f t="shared" si="1"/>
        <v>1000</v>
      </c>
      <c r="K22" s="159" t="s">
        <v>43</v>
      </c>
    </row>
    <row r="23" spans="1:11" ht="31.5" customHeight="1">
      <c r="A23" s="73" t="s">
        <v>28</v>
      </c>
      <c r="B23" s="74" t="s">
        <v>29</v>
      </c>
      <c r="C23" s="74" t="s">
        <v>30</v>
      </c>
      <c r="D23" s="75" t="s">
        <v>31</v>
      </c>
      <c r="E23" s="76" t="s">
        <v>32</v>
      </c>
      <c r="F23" s="76"/>
      <c r="G23" s="76"/>
      <c r="H23" s="77" t="s">
        <v>33</v>
      </c>
      <c r="I23" s="77" t="s">
        <v>34</v>
      </c>
      <c r="J23" s="78" t="s">
        <v>35</v>
      </c>
      <c r="K23" s="79" t="s">
        <v>36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40" t="s">
        <v>37</v>
      </c>
      <c r="F25" s="34" t="s">
        <v>38</v>
      </c>
      <c r="G25" s="36" t="s">
        <v>39</v>
      </c>
      <c r="H25" s="77"/>
      <c r="I25" s="77"/>
      <c r="J25" s="78"/>
      <c r="K25" s="79"/>
    </row>
    <row r="26" spans="1:11" ht="24.75" customHeight="1">
      <c r="A26" s="80" t="s">
        <v>46</v>
      </c>
      <c r="B26" s="81">
        <v>16</v>
      </c>
      <c r="C26" s="24">
        <v>7803</v>
      </c>
      <c r="D26" s="52"/>
      <c r="E26" s="140"/>
      <c r="F26" s="141"/>
      <c r="G26" s="142"/>
      <c r="H26" s="143">
        <f aca="true" t="shared" si="2" ref="H26:H35">SUM(E26:G26)</f>
        <v>0</v>
      </c>
      <c r="I26" s="144">
        <v>1290</v>
      </c>
      <c r="J26" s="160">
        <f aca="true" t="shared" si="3" ref="J26:J35">H26+I26</f>
        <v>1290</v>
      </c>
      <c r="K26" s="146" t="s">
        <v>43</v>
      </c>
    </row>
    <row r="27" spans="1:11" ht="24.75" customHeight="1">
      <c r="A27" s="80"/>
      <c r="B27" s="65">
        <v>17</v>
      </c>
      <c r="C27" s="24">
        <v>609</v>
      </c>
      <c r="D27" s="52"/>
      <c r="E27" s="140">
        <v>1000</v>
      </c>
      <c r="F27" s="141">
        <v>1050</v>
      </c>
      <c r="G27" s="142"/>
      <c r="H27" s="143">
        <f t="shared" si="2"/>
        <v>2050</v>
      </c>
      <c r="I27" s="144"/>
      <c r="J27" s="160">
        <f t="shared" si="3"/>
        <v>2050</v>
      </c>
      <c r="K27" s="146" t="s">
        <v>47</v>
      </c>
    </row>
    <row r="28" spans="1:11" ht="24.75" customHeight="1">
      <c r="A28" s="80"/>
      <c r="B28" s="51">
        <v>18</v>
      </c>
      <c r="C28" s="121">
        <v>463</v>
      </c>
      <c r="D28" s="147"/>
      <c r="E28" s="148">
        <v>290</v>
      </c>
      <c r="F28" s="149">
        <v>1000</v>
      </c>
      <c r="G28" s="150">
        <v>1000</v>
      </c>
      <c r="H28" s="143">
        <f t="shared" si="2"/>
        <v>2290</v>
      </c>
      <c r="I28" s="151"/>
      <c r="J28" s="160">
        <f t="shared" si="3"/>
        <v>2290</v>
      </c>
      <c r="K28" s="120" t="s">
        <v>45</v>
      </c>
    </row>
    <row r="29" spans="1:11" ht="24.75" customHeight="1">
      <c r="A29" s="80"/>
      <c r="B29" s="51">
        <v>19</v>
      </c>
      <c r="C29" s="121">
        <v>609</v>
      </c>
      <c r="D29" s="147"/>
      <c r="E29" s="148">
        <v>630</v>
      </c>
      <c r="F29" s="149">
        <v>1000</v>
      </c>
      <c r="G29" s="150"/>
      <c r="H29" s="143">
        <f t="shared" si="2"/>
        <v>1630</v>
      </c>
      <c r="I29" s="151"/>
      <c r="J29" s="160">
        <f t="shared" si="3"/>
        <v>1630</v>
      </c>
      <c r="K29" s="120" t="s">
        <v>45</v>
      </c>
    </row>
    <row r="30" spans="1:11" ht="24.75" customHeight="1">
      <c r="A30" s="80"/>
      <c r="B30" s="51">
        <v>20</v>
      </c>
      <c r="C30" s="121">
        <v>615</v>
      </c>
      <c r="D30" s="147"/>
      <c r="E30" s="148">
        <v>200</v>
      </c>
      <c r="F30" s="149">
        <v>500</v>
      </c>
      <c r="G30" s="150">
        <v>500</v>
      </c>
      <c r="H30" s="143">
        <f t="shared" si="2"/>
        <v>1200</v>
      </c>
      <c r="I30" s="151"/>
      <c r="J30" s="160">
        <f t="shared" si="3"/>
        <v>1200</v>
      </c>
      <c r="K30" s="120" t="s">
        <v>42</v>
      </c>
    </row>
    <row r="31" spans="1:11" ht="24.75" customHeight="1">
      <c r="A31" s="80"/>
      <c r="B31" s="51">
        <v>21</v>
      </c>
      <c r="C31" s="121">
        <v>463</v>
      </c>
      <c r="D31" s="147"/>
      <c r="E31" s="148">
        <v>860</v>
      </c>
      <c r="F31" s="149">
        <v>1000</v>
      </c>
      <c r="G31" s="150"/>
      <c r="H31" s="143">
        <f t="shared" si="2"/>
        <v>1860</v>
      </c>
      <c r="I31" s="151"/>
      <c r="J31" s="160">
        <f t="shared" si="3"/>
        <v>1860</v>
      </c>
      <c r="K31" s="120" t="s">
        <v>45</v>
      </c>
    </row>
    <row r="32" spans="1:11" ht="24.75" customHeight="1">
      <c r="A32" s="80"/>
      <c r="B32" s="51">
        <v>22</v>
      </c>
      <c r="C32" s="121">
        <v>615</v>
      </c>
      <c r="D32" s="147"/>
      <c r="E32" s="148">
        <v>210</v>
      </c>
      <c r="F32" s="149">
        <v>500</v>
      </c>
      <c r="G32" s="150">
        <v>500</v>
      </c>
      <c r="H32" s="143">
        <f t="shared" si="2"/>
        <v>1210</v>
      </c>
      <c r="I32" s="151"/>
      <c r="J32" s="160">
        <f t="shared" si="3"/>
        <v>1210</v>
      </c>
      <c r="K32" s="120" t="s">
        <v>45</v>
      </c>
    </row>
    <row r="33" spans="1:11" ht="24.75" customHeight="1">
      <c r="A33" s="80"/>
      <c r="B33" s="51">
        <v>23</v>
      </c>
      <c r="C33" s="121">
        <v>609</v>
      </c>
      <c r="D33" s="147"/>
      <c r="E33" s="148">
        <v>260</v>
      </c>
      <c r="F33" s="149">
        <v>1000</v>
      </c>
      <c r="G33" s="150"/>
      <c r="H33" s="143">
        <f t="shared" si="2"/>
        <v>1260</v>
      </c>
      <c r="I33" s="151"/>
      <c r="J33" s="160">
        <f t="shared" si="3"/>
        <v>1260</v>
      </c>
      <c r="K33" s="120" t="s">
        <v>42</v>
      </c>
    </row>
    <row r="34" spans="1:11" ht="24.75" customHeight="1">
      <c r="A34" s="80"/>
      <c r="B34" s="51">
        <v>24</v>
      </c>
      <c r="C34" s="121">
        <v>615</v>
      </c>
      <c r="D34" s="147"/>
      <c r="E34" s="148">
        <v>260</v>
      </c>
      <c r="F34" s="149">
        <v>500</v>
      </c>
      <c r="G34" s="150">
        <v>500</v>
      </c>
      <c r="H34" s="143">
        <f t="shared" si="2"/>
        <v>1260</v>
      </c>
      <c r="I34" s="151"/>
      <c r="J34" s="160">
        <f t="shared" si="3"/>
        <v>1260</v>
      </c>
      <c r="K34" s="120" t="s">
        <v>45</v>
      </c>
    </row>
    <row r="35" spans="1:11" ht="24.75" customHeight="1">
      <c r="A35" s="80"/>
      <c r="B35" s="65">
        <v>25</v>
      </c>
      <c r="C35" s="152">
        <v>809</v>
      </c>
      <c r="D35" s="153"/>
      <c r="E35" s="154"/>
      <c r="F35" s="155"/>
      <c r="G35" s="156"/>
      <c r="H35" s="143">
        <f t="shared" si="2"/>
        <v>0</v>
      </c>
      <c r="I35" s="158">
        <v>1100</v>
      </c>
      <c r="J35" s="160">
        <f t="shared" si="3"/>
        <v>1100</v>
      </c>
      <c r="K35" s="159" t="s">
        <v>79</v>
      </c>
    </row>
    <row r="36" spans="1:11" ht="31.5" customHeight="1">
      <c r="A36" s="73" t="s">
        <v>28</v>
      </c>
      <c r="B36" s="74" t="s">
        <v>29</v>
      </c>
      <c r="C36" s="74" t="s">
        <v>30</v>
      </c>
      <c r="D36" s="75" t="s">
        <v>31</v>
      </c>
      <c r="E36" s="76" t="s">
        <v>32</v>
      </c>
      <c r="F36" s="76"/>
      <c r="G36" s="76"/>
      <c r="H36" s="77" t="s">
        <v>33</v>
      </c>
      <c r="I36" s="77" t="s">
        <v>34</v>
      </c>
      <c r="J36" s="83" t="s">
        <v>35</v>
      </c>
      <c r="K36" s="79" t="s">
        <v>36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40" t="s">
        <v>37</v>
      </c>
      <c r="F38" s="34" t="s">
        <v>38</v>
      </c>
      <c r="G38" s="36" t="s">
        <v>39</v>
      </c>
      <c r="H38" s="77"/>
      <c r="I38" s="77"/>
      <c r="J38" s="83"/>
      <c r="K38" s="79"/>
    </row>
    <row r="39" spans="1:11" ht="24.75" customHeight="1">
      <c r="A39" s="41" t="s">
        <v>48</v>
      </c>
      <c r="B39" s="42">
        <v>26</v>
      </c>
      <c r="C39" s="161">
        <v>665</v>
      </c>
      <c r="D39" s="162"/>
      <c r="E39" s="163"/>
      <c r="F39" s="164">
        <v>770</v>
      </c>
      <c r="G39" s="165"/>
      <c r="H39" s="166">
        <f aca="true" t="shared" si="4" ref="H39:H48">SUM(E39:G39)</f>
        <v>770</v>
      </c>
      <c r="I39" s="167"/>
      <c r="J39" s="168">
        <f aca="true" t="shared" si="5" ref="J39:J48">H39+I39</f>
        <v>770</v>
      </c>
      <c r="K39" s="169" t="s">
        <v>45</v>
      </c>
    </row>
    <row r="40" spans="1:11" ht="24.75" customHeight="1">
      <c r="A40" s="41"/>
      <c r="B40" s="65">
        <v>27</v>
      </c>
      <c r="C40" s="121">
        <v>609</v>
      </c>
      <c r="D40" s="147"/>
      <c r="E40" s="148"/>
      <c r="F40" s="149">
        <v>920</v>
      </c>
      <c r="G40" s="150"/>
      <c r="H40" s="166">
        <f t="shared" si="4"/>
        <v>920</v>
      </c>
      <c r="I40" s="151"/>
      <c r="J40" s="168">
        <f t="shared" si="5"/>
        <v>920</v>
      </c>
      <c r="K40" s="120" t="s">
        <v>42</v>
      </c>
    </row>
    <row r="41" spans="1:11" ht="24.75" customHeight="1">
      <c r="A41" s="41"/>
      <c r="B41" s="51">
        <v>28</v>
      </c>
      <c r="C41" s="121"/>
      <c r="D41" s="147"/>
      <c r="E41" s="148"/>
      <c r="F41" s="149"/>
      <c r="G41" s="150"/>
      <c r="H41" s="166">
        <f t="shared" si="4"/>
        <v>0</v>
      </c>
      <c r="I41" s="151"/>
      <c r="J41" s="168">
        <f t="shared" si="5"/>
        <v>0</v>
      </c>
      <c r="K41" s="120"/>
    </row>
    <row r="42" spans="1:11" ht="24.75" customHeight="1">
      <c r="A42" s="41"/>
      <c r="B42" s="51">
        <v>29</v>
      </c>
      <c r="C42" s="121"/>
      <c r="D42" s="147"/>
      <c r="E42" s="148"/>
      <c r="F42" s="149"/>
      <c r="G42" s="150"/>
      <c r="H42" s="166">
        <f t="shared" si="4"/>
        <v>0</v>
      </c>
      <c r="I42" s="151"/>
      <c r="J42" s="168">
        <f t="shared" si="5"/>
        <v>0</v>
      </c>
      <c r="K42" s="120"/>
    </row>
    <row r="43" spans="1:11" ht="24.75" customHeight="1">
      <c r="A43" s="41"/>
      <c r="B43" s="51">
        <v>30</v>
      </c>
      <c r="C43" s="121"/>
      <c r="D43" s="147"/>
      <c r="E43" s="148"/>
      <c r="F43" s="149"/>
      <c r="G43" s="150"/>
      <c r="H43" s="166">
        <f t="shared" si="4"/>
        <v>0</v>
      </c>
      <c r="I43" s="151"/>
      <c r="J43" s="168">
        <f t="shared" si="5"/>
        <v>0</v>
      </c>
      <c r="K43" s="120"/>
    </row>
    <row r="44" spans="1:11" ht="24.75" customHeight="1">
      <c r="A44" s="41"/>
      <c r="B44" s="51">
        <v>31</v>
      </c>
      <c r="C44" s="121"/>
      <c r="D44" s="147"/>
      <c r="E44" s="148"/>
      <c r="F44" s="149"/>
      <c r="G44" s="150"/>
      <c r="H44" s="166">
        <f t="shared" si="4"/>
        <v>0</v>
      </c>
      <c r="I44" s="151"/>
      <c r="J44" s="168">
        <f t="shared" si="5"/>
        <v>0</v>
      </c>
      <c r="K44" s="120"/>
    </row>
    <row r="45" spans="1:11" ht="24.75" customHeight="1">
      <c r="A45" s="41"/>
      <c r="B45" s="51">
        <v>32</v>
      </c>
      <c r="C45" s="121"/>
      <c r="D45" s="147"/>
      <c r="E45" s="148"/>
      <c r="F45" s="149"/>
      <c r="G45" s="150"/>
      <c r="H45" s="166">
        <f t="shared" si="4"/>
        <v>0</v>
      </c>
      <c r="I45" s="151"/>
      <c r="J45" s="168">
        <f t="shared" si="5"/>
        <v>0</v>
      </c>
      <c r="K45" s="120"/>
    </row>
    <row r="46" spans="1:11" ht="24.75" customHeight="1">
      <c r="A46" s="41"/>
      <c r="B46" s="51">
        <v>33</v>
      </c>
      <c r="C46" s="121"/>
      <c r="D46" s="147"/>
      <c r="E46" s="148"/>
      <c r="F46" s="149"/>
      <c r="G46" s="150"/>
      <c r="H46" s="166">
        <f t="shared" si="4"/>
        <v>0</v>
      </c>
      <c r="I46" s="151"/>
      <c r="J46" s="168">
        <f t="shared" si="5"/>
        <v>0</v>
      </c>
      <c r="K46" s="120"/>
    </row>
    <row r="47" spans="1:11" ht="24.75" customHeight="1">
      <c r="A47" s="41"/>
      <c r="B47" s="92">
        <v>34</v>
      </c>
      <c r="C47" s="152"/>
      <c r="D47" s="153"/>
      <c r="E47" s="148"/>
      <c r="F47" s="149"/>
      <c r="G47" s="150"/>
      <c r="H47" s="166">
        <f t="shared" si="4"/>
        <v>0</v>
      </c>
      <c r="I47" s="151"/>
      <c r="J47" s="168">
        <f t="shared" si="5"/>
        <v>0</v>
      </c>
      <c r="K47" s="120"/>
    </row>
    <row r="48" spans="1:11" ht="24.75" customHeight="1">
      <c r="A48" s="41"/>
      <c r="B48" s="65">
        <v>35</v>
      </c>
      <c r="C48" s="152"/>
      <c r="D48" s="153"/>
      <c r="E48" s="154"/>
      <c r="F48" s="155"/>
      <c r="G48" s="156"/>
      <c r="H48" s="166">
        <f t="shared" si="4"/>
        <v>0</v>
      </c>
      <c r="I48" s="158"/>
      <c r="J48" s="168">
        <f t="shared" si="5"/>
        <v>0</v>
      </c>
      <c r="K48" s="159"/>
    </row>
    <row r="49" spans="1:11" ht="30" customHeight="1">
      <c r="A49" s="93" t="s">
        <v>49</v>
      </c>
      <c r="B49" s="93"/>
      <c r="C49" s="93"/>
      <c r="D49" s="93"/>
      <c r="E49" s="94">
        <f>SUM(E8:E48)</f>
        <v>8420</v>
      </c>
      <c r="F49" s="95"/>
      <c r="G49" s="95"/>
      <c r="H49" s="95"/>
      <c r="I49" s="95"/>
      <c r="J49" s="95"/>
      <c r="K49" s="95"/>
    </row>
    <row r="50" spans="1:11" ht="28.5" customHeight="1">
      <c r="A50" s="93" t="s">
        <v>50</v>
      </c>
      <c r="B50" s="93"/>
      <c r="C50" s="93"/>
      <c r="D50" s="93"/>
      <c r="E50" s="93"/>
      <c r="F50" s="94">
        <f>SUM(F8:F48)</f>
        <v>18980</v>
      </c>
      <c r="G50" s="95"/>
      <c r="H50" s="95"/>
      <c r="I50" s="95"/>
      <c r="J50" s="95"/>
      <c r="K50" s="95"/>
    </row>
    <row r="51" spans="1:11" ht="24.75" customHeight="1">
      <c r="A51" s="93" t="s">
        <v>51</v>
      </c>
      <c r="B51" s="93"/>
      <c r="C51" s="93"/>
      <c r="D51" s="93"/>
      <c r="E51" s="93"/>
      <c r="F51" s="93"/>
      <c r="G51" s="96">
        <f>SUM(G8:G48)</f>
        <v>4000</v>
      </c>
      <c r="H51" s="95"/>
      <c r="I51" s="95"/>
      <c r="J51" s="95"/>
      <c r="K51" s="95"/>
    </row>
    <row r="52" spans="1:11" ht="28.5" customHeight="1">
      <c r="A52" s="93" t="s">
        <v>52</v>
      </c>
      <c r="B52" s="93"/>
      <c r="C52" s="93"/>
      <c r="D52" s="93"/>
      <c r="E52" s="93"/>
      <c r="F52" s="93"/>
      <c r="G52" s="93"/>
      <c r="H52" s="97">
        <f>SUM(H8:H48)</f>
        <v>31400</v>
      </c>
      <c r="I52" s="95"/>
      <c r="J52" s="95"/>
      <c r="K52" s="95"/>
    </row>
    <row r="53" spans="1:11" ht="24.75" customHeight="1">
      <c r="A53" s="93" t="s">
        <v>53</v>
      </c>
      <c r="B53" s="93"/>
      <c r="C53" s="93"/>
      <c r="D53" s="93"/>
      <c r="E53" s="93"/>
      <c r="F53" s="93"/>
      <c r="G53" s="93"/>
      <c r="H53" s="93"/>
      <c r="I53" s="98">
        <f>SUM(I8:I48)</f>
        <v>7800</v>
      </c>
      <c r="J53" s="95"/>
      <c r="K53" s="95"/>
    </row>
    <row r="54" spans="1:11" ht="23.25" customHeight="1">
      <c r="A54" s="93" t="s">
        <v>54</v>
      </c>
      <c r="B54" s="93"/>
      <c r="C54" s="93"/>
      <c r="D54" s="93"/>
      <c r="E54" s="93"/>
      <c r="F54" s="93"/>
      <c r="G54" s="93"/>
      <c r="H54" s="93"/>
      <c r="I54" s="93"/>
      <c r="J54" s="99">
        <f>SUM(J8:J48)</f>
        <v>39200</v>
      </c>
      <c r="K54" s="100"/>
    </row>
    <row r="55" ht="15" customHeight="1"/>
    <row r="56" spans="1:15" ht="29.25" customHeight="1">
      <c r="A56" s="23" t="s">
        <v>55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8" customFormat="1" ht="26.25" customHeight="1">
      <c r="A57" s="101" t="s">
        <v>56</v>
      </c>
      <c r="B57" s="102" t="s">
        <v>30</v>
      </c>
      <c r="C57" s="103" t="s">
        <v>31</v>
      </c>
      <c r="D57" s="104" t="s">
        <v>57</v>
      </c>
      <c r="E57" s="104"/>
      <c r="F57" s="104"/>
      <c r="G57" s="105" t="s">
        <v>58</v>
      </c>
      <c r="H57" s="105"/>
      <c r="I57" s="105"/>
      <c r="J57" s="106" t="s">
        <v>59</v>
      </c>
      <c r="K57" s="106"/>
      <c r="L57" s="106"/>
      <c r="M57" s="102" t="s">
        <v>60</v>
      </c>
      <c r="N57" s="107"/>
    </row>
    <row r="58" spans="1:14" s="108" customFormat="1" ht="55.5" customHeight="1">
      <c r="A58" s="101"/>
      <c r="B58" s="102"/>
      <c r="C58" s="103"/>
      <c r="D58" s="109" t="s">
        <v>61</v>
      </c>
      <c r="E58" s="110" t="s">
        <v>62</v>
      </c>
      <c r="F58" s="111" t="s">
        <v>63</v>
      </c>
      <c r="G58" s="112" t="s">
        <v>61</v>
      </c>
      <c r="H58" s="110" t="s">
        <v>62</v>
      </c>
      <c r="I58" s="113" t="s">
        <v>64</v>
      </c>
      <c r="J58" s="114" t="s">
        <v>61</v>
      </c>
      <c r="K58" s="110" t="s">
        <v>62</v>
      </c>
      <c r="L58" s="115" t="s">
        <v>65</v>
      </c>
      <c r="M58" s="102"/>
      <c r="N58" s="107"/>
    </row>
    <row r="59" spans="1:13" ht="24.75" customHeight="1">
      <c r="A59" s="116">
        <v>1</v>
      </c>
      <c r="B59" s="117"/>
      <c r="C59" s="118"/>
      <c r="D59" s="119"/>
      <c r="E59" s="120"/>
      <c r="F59" s="121"/>
      <c r="G59" s="122"/>
      <c r="H59" s="121"/>
      <c r="I59" s="123"/>
      <c r="J59" s="120"/>
      <c r="K59" s="121"/>
      <c r="L59" s="124"/>
      <c r="M59" s="117"/>
    </row>
    <row r="60" spans="1:13" ht="24.75" customHeight="1">
      <c r="A60" s="116">
        <v>2</v>
      </c>
      <c r="B60" s="117"/>
      <c r="C60" s="118"/>
      <c r="D60" s="119"/>
      <c r="E60" s="120"/>
      <c r="F60" s="121"/>
      <c r="G60" s="122"/>
      <c r="H60" s="121"/>
      <c r="I60" s="123"/>
      <c r="J60" s="120"/>
      <c r="K60" s="121"/>
      <c r="L60" s="124"/>
      <c r="M60" s="117"/>
    </row>
    <row r="61" spans="1:13" ht="24.75" customHeight="1">
      <c r="A61" s="116">
        <v>3</v>
      </c>
      <c r="B61" s="117"/>
      <c r="C61" s="118"/>
      <c r="D61" s="119"/>
      <c r="E61" s="120"/>
      <c r="F61" s="121"/>
      <c r="G61" s="122"/>
      <c r="H61" s="121"/>
      <c r="I61" s="123"/>
      <c r="J61" s="120"/>
      <c r="K61" s="121"/>
      <c r="L61" s="124"/>
      <c r="M61" s="117"/>
    </row>
    <row r="62" spans="1:13" ht="24.75" customHeight="1">
      <c r="A62" s="116">
        <v>4</v>
      </c>
      <c r="B62" s="117"/>
      <c r="C62" s="118"/>
      <c r="D62" s="119"/>
      <c r="E62" s="120"/>
      <c r="F62" s="121"/>
      <c r="G62" s="122"/>
      <c r="H62" s="121"/>
      <c r="I62" s="123"/>
      <c r="J62" s="120"/>
      <c r="K62" s="121"/>
      <c r="L62" s="124"/>
      <c r="M62" s="117"/>
    </row>
    <row r="63" spans="1:13" ht="24.75" customHeight="1">
      <c r="A63" s="116">
        <v>5</v>
      </c>
      <c r="B63" s="117"/>
      <c r="C63" s="118"/>
      <c r="D63" s="119"/>
      <c r="E63" s="120"/>
      <c r="F63" s="121"/>
      <c r="G63" s="122"/>
      <c r="H63" s="121"/>
      <c r="I63" s="123"/>
      <c r="J63" s="120"/>
      <c r="K63" s="121"/>
      <c r="L63" s="124"/>
      <c r="M63" s="117"/>
    </row>
    <row r="64" spans="1:13" ht="24.75" customHeight="1">
      <c r="A64" s="116">
        <v>6</v>
      </c>
      <c r="B64" s="117"/>
      <c r="C64" s="118"/>
      <c r="D64" s="119"/>
      <c r="E64" s="120"/>
      <c r="F64" s="121"/>
      <c r="G64" s="122"/>
      <c r="H64" s="121"/>
      <c r="I64" s="123"/>
      <c r="J64" s="120"/>
      <c r="K64" s="121"/>
      <c r="L64" s="124"/>
      <c r="M64" s="117"/>
    </row>
    <row r="65" spans="1:13" ht="24.75" customHeight="1">
      <c r="A65" s="116">
        <v>7</v>
      </c>
      <c r="B65" s="117"/>
      <c r="C65" s="118"/>
      <c r="D65" s="119"/>
      <c r="E65" s="120"/>
      <c r="F65" s="121"/>
      <c r="G65" s="122"/>
      <c r="H65" s="121"/>
      <c r="I65" s="123"/>
      <c r="J65" s="120"/>
      <c r="K65" s="121"/>
      <c r="L65" s="124"/>
      <c r="M65" s="117"/>
    </row>
    <row r="66" spans="1:13" ht="24.75" customHeight="1">
      <c r="A66" s="116">
        <v>8</v>
      </c>
      <c r="B66" s="117"/>
      <c r="C66" s="118"/>
      <c r="D66" s="119"/>
      <c r="E66" s="120"/>
      <c r="F66" s="121"/>
      <c r="G66" s="122"/>
      <c r="H66" s="121"/>
      <c r="I66" s="123"/>
      <c r="J66" s="120"/>
      <c r="K66" s="121"/>
      <c r="L66" s="124"/>
      <c r="M66" s="117"/>
    </row>
    <row r="67" spans="1:13" ht="24.75" customHeight="1">
      <c r="A67" s="116">
        <v>9</v>
      </c>
      <c r="B67" s="117"/>
      <c r="C67" s="118"/>
      <c r="D67" s="119"/>
      <c r="E67" s="120"/>
      <c r="F67" s="121"/>
      <c r="G67" s="122"/>
      <c r="H67" s="121"/>
      <c r="I67" s="123"/>
      <c r="J67" s="120"/>
      <c r="K67" s="121"/>
      <c r="L67" s="124"/>
      <c r="M67" s="117"/>
    </row>
    <row r="68" spans="1:13" ht="24.75" customHeight="1">
      <c r="A68" s="116">
        <v>10</v>
      </c>
      <c r="B68" s="117"/>
      <c r="C68" s="118"/>
      <c r="D68" s="119"/>
      <c r="E68" s="120"/>
      <c r="F68" s="121"/>
      <c r="G68" s="122"/>
      <c r="H68" s="121"/>
      <c r="I68" s="123"/>
      <c r="J68" s="120"/>
      <c r="K68" s="121"/>
      <c r="L68" s="124"/>
      <c r="M68" s="117"/>
    </row>
    <row r="69" spans="1:13" ht="24.75" customHeight="1">
      <c r="A69" s="116">
        <v>11</v>
      </c>
      <c r="B69" s="117"/>
      <c r="C69" s="118"/>
      <c r="D69" s="119"/>
      <c r="E69" s="120"/>
      <c r="F69" s="121"/>
      <c r="G69" s="122"/>
      <c r="H69" s="121"/>
      <c r="I69" s="123"/>
      <c r="J69" s="120"/>
      <c r="K69" s="121"/>
      <c r="L69" s="124"/>
      <c r="M69" s="117"/>
    </row>
    <row r="70" spans="1:13" ht="24.75" customHeight="1">
      <c r="A70" s="116">
        <v>12</v>
      </c>
      <c r="B70" s="117"/>
      <c r="C70" s="118"/>
      <c r="D70" s="119"/>
      <c r="E70" s="120"/>
      <c r="F70" s="121"/>
      <c r="G70" s="122"/>
      <c r="H70" s="121"/>
      <c r="I70" s="123"/>
      <c r="J70" s="120"/>
      <c r="K70" s="121"/>
      <c r="L70" s="124"/>
      <c r="M70" s="117"/>
    </row>
    <row r="71" spans="1:13" ht="24.75" customHeight="1">
      <c r="A71" s="116">
        <v>13</v>
      </c>
      <c r="B71" s="117"/>
      <c r="C71" s="118"/>
      <c r="D71" s="119"/>
      <c r="E71" s="120"/>
      <c r="F71" s="121"/>
      <c r="G71" s="122"/>
      <c r="H71" s="121"/>
      <c r="I71" s="123"/>
      <c r="J71" s="120"/>
      <c r="K71" s="121"/>
      <c r="L71" s="124"/>
      <c r="M71" s="117"/>
    </row>
    <row r="72" spans="1:13" ht="24.75" customHeight="1">
      <c r="A72" s="116">
        <v>14</v>
      </c>
      <c r="B72" s="117"/>
      <c r="C72" s="118"/>
      <c r="D72" s="119"/>
      <c r="E72" s="120"/>
      <c r="F72" s="121"/>
      <c r="G72" s="122"/>
      <c r="H72" s="121"/>
      <c r="I72" s="123"/>
      <c r="J72" s="120"/>
      <c r="K72" s="121"/>
      <c r="L72" s="124"/>
      <c r="M72" s="117"/>
    </row>
    <row r="73" spans="1:13" ht="24.75" customHeight="1">
      <c r="A73" s="116">
        <v>15</v>
      </c>
      <c r="B73" s="117"/>
      <c r="C73" s="118"/>
      <c r="D73" s="119"/>
      <c r="E73" s="120"/>
      <c r="F73" s="121"/>
      <c r="G73" s="122"/>
      <c r="H73" s="121"/>
      <c r="I73" s="123"/>
      <c r="J73" s="120"/>
      <c r="K73" s="121"/>
      <c r="L73" s="124"/>
      <c r="M73" s="117"/>
    </row>
    <row r="74" spans="1:10" ht="24.75" customHeight="1">
      <c r="A74" s="12" t="s">
        <v>66</v>
      </c>
      <c r="B74" s="12"/>
      <c r="C74" s="12"/>
      <c r="D74" s="12"/>
      <c r="E74" s="12"/>
      <c r="F74" s="12"/>
      <c r="G74" s="12"/>
      <c r="H74" s="12"/>
      <c r="I74" s="12"/>
      <c r="J74" s="125">
        <f>(SUM(D59:D73)/1000)+(SUM(G59:G73)/1000)+(SUM(J59:J73)/1000)</f>
        <v>0</v>
      </c>
    </row>
    <row r="75" spans="1:10" ht="24.75" customHeight="1">
      <c r="A75" s="12" t="s">
        <v>67</v>
      </c>
      <c r="B75" s="12"/>
      <c r="C75" s="12"/>
      <c r="D75" s="12"/>
      <c r="E75" s="12"/>
      <c r="F75" s="12"/>
      <c r="G75" s="12"/>
      <c r="H75" s="12"/>
      <c r="I75" s="12"/>
      <c r="J75" s="125">
        <f>(SUM(E59:E73))+(SUM(H59:H73))+(SUM(K59:K73))</f>
        <v>0</v>
      </c>
    </row>
    <row r="76" spans="1:10" ht="24.75" customHeight="1">
      <c r="A76" s="12" t="s">
        <v>68</v>
      </c>
      <c r="B76" s="12"/>
      <c r="C76" s="12"/>
      <c r="D76" s="12"/>
      <c r="E76" s="12"/>
      <c r="F76" s="12"/>
      <c r="G76" s="12"/>
      <c r="H76" s="12"/>
      <c r="I76" s="12"/>
      <c r="J76" s="125">
        <f>(SUM(F59:F73))+(SUM(I59:I73))+(SUM(L59:L73))</f>
        <v>0</v>
      </c>
    </row>
    <row r="79" spans="1:15" ht="29.25" customHeight="1">
      <c r="A79" s="23" t="s">
        <v>69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8" customFormat="1" ht="26.25" customHeight="1">
      <c r="A80" s="101" t="s">
        <v>56</v>
      </c>
      <c r="B80" s="102" t="s">
        <v>30</v>
      </c>
      <c r="C80" s="103" t="s">
        <v>31</v>
      </c>
      <c r="D80" s="104" t="s">
        <v>57</v>
      </c>
      <c r="E80" s="104"/>
      <c r="F80" s="104"/>
      <c r="G80" s="105" t="s">
        <v>58</v>
      </c>
      <c r="H80" s="105"/>
      <c r="I80" s="105"/>
      <c r="J80" s="106" t="s">
        <v>59</v>
      </c>
      <c r="K80" s="106"/>
      <c r="L80" s="106"/>
      <c r="M80" s="102" t="s">
        <v>60</v>
      </c>
      <c r="N80" s="107"/>
    </row>
    <row r="81" spans="1:14" s="108" customFormat="1" ht="55.5" customHeight="1">
      <c r="A81" s="101"/>
      <c r="B81" s="102"/>
      <c r="C81" s="103"/>
      <c r="D81" s="109" t="s">
        <v>61</v>
      </c>
      <c r="E81" s="110" t="s">
        <v>62</v>
      </c>
      <c r="F81" s="111" t="s">
        <v>63</v>
      </c>
      <c r="G81" s="112" t="s">
        <v>61</v>
      </c>
      <c r="H81" s="110" t="s">
        <v>62</v>
      </c>
      <c r="I81" s="113" t="s">
        <v>64</v>
      </c>
      <c r="J81" s="114" t="s">
        <v>61</v>
      </c>
      <c r="K81" s="110" t="s">
        <v>62</v>
      </c>
      <c r="L81" s="115" t="s">
        <v>65</v>
      </c>
      <c r="M81" s="102"/>
      <c r="N81" s="107"/>
    </row>
    <row r="82" spans="1:13" ht="24.75" customHeight="1">
      <c r="A82" s="116">
        <v>1</v>
      </c>
      <c r="B82" s="117">
        <v>873</v>
      </c>
      <c r="C82" s="118"/>
      <c r="D82" s="119">
        <v>5350</v>
      </c>
      <c r="E82" s="120"/>
      <c r="F82" s="121"/>
      <c r="G82" s="122">
        <v>2540</v>
      </c>
      <c r="H82" s="121"/>
      <c r="I82" s="123"/>
      <c r="J82" s="120"/>
      <c r="K82" s="121"/>
      <c r="L82" s="124"/>
      <c r="M82" s="117"/>
    </row>
    <row r="83" spans="1:13" ht="24.75" customHeight="1">
      <c r="A83" s="116">
        <v>2</v>
      </c>
      <c r="B83" s="117">
        <v>847</v>
      </c>
      <c r="C83" s="118"/>
      <c r="D83" s="119">
        <v>4800</v>
      </c>
      <c r="E83" s="120"/>
      <c r="F83" s="121"/>
      <c r="G83" s="122">
        <v>2450</v>
      </c>
      <c r="H83" s="121"/>
      <c r="I83" s="123"/>
      <c r="J83" s="120"/>
      <c r="K83" s="121"/>
      <c r="L83" s="124"/>
      <c r="M83" s="117"/>
    </row>
    <row r="84" spans="1:13" ht="24.75" customHeight="1">
      <c r="A84" s="116">
        <v>3</v>
      </c>
      <c r="B84" s="117">
        <v>873</v>
      </c>
      <c r="C84" s="118"/>
      <c r="D84" s="119">
        <v>3460</v>
      </c>
      <c r="E84" s="120"/>
      <c r="F84" s="121"/>
      <c r="G84" s="122">
        <v>3770</v>
      </c>
      <c r="H84" s="121"/>
      <c r="I84" s="123"/>
      <c r="J84" s="120">
        <v>2360</v>
      </c>
      <c r="K84" s="121"/>
      <c r="L84" s="124"/>
      <c r="M84" s="117"/>
    </row>
    <row r="85" spans="1:13" ht="24.75" customHeight="1">
      <c r="A85" s="116">
        <v>4</v>
      </c>
      <c r="B85" s="117">
        <v>847</v>
      </c>
      <c r="C85" s="118"/>
      <c r="D85" s="119">
        <v>4410</v>
      </c>
      <c r="E85" s="120"/>
      <c r="F85" s="121"/>
      <c r="G85" s="122">
        <v>4130</v>
      </c>
      <c r="H85" s="121"/>
      <c r="I85" s="123"/>
      <c r="J85" s="120">
        <v>2440</v>
      </c>
      <c r="K85" s="121"/>
      <c r="L85" s="124"/>
      <c r="M85" s="117"/>
    </row>
    <row r="86" spans="1:13" ht="24.75" customHeight="1">
      <c r="A86" s="116">
        <v>5</v>
      </c>
      <c r="B86" s="117"/>
      <c r="C86" s="118"/>
      <c r="D86" s="119"/>
      <c r="E86" s="120"/>
      <c r="F86" s="121"/>
      <c r="G86" s="122"/>
      <c r="H86" s="121"/>
      <c r="I86" s="123"/>
      <c r="J86" s="120"/>
      <c r="K86" s="121"/>
      <c r="L86" s="124"/>
      <c r="M86" s="117"/>
    </row>
    <row r="87" spans="1:13" ht="24.75" customHeight="1">
      <c r="A87" s="116">
        <v>6</v>
      </c>
      <c r="B87" s="117"/>
      <c r="C87" s="118"/>
      <c r="D87" s="119"/>
      <c r="E87" s="120"/>
      <c r="F87" s="121"/>
      <c r="G87" s="122"/>
      <c r="H87" s="121"/>
      <c r="I87" s="123"/>
      <c r="J87" s="120"/>
      <c r="K87" s="121"/>
      <c r="L87" s="124"/>
      <c r="M87" s="117"/>
    </row>
    <row r="88" spans="1:13" ht="24.75" customHeight="1">
      <c r="A88" s="116">
        <v>7</v>
      </c>
      <c r="B88" s="117"/>
      <c r="C88" s="118"/>
      <c r="D88" s="119"/>
      <c r="E88" s="120"/>
      <c r="F88" s="121"/>
      <c r="G88" s="122"/>
      <c r="H88" s="121"/>
      <c r="I88" s="123"/>
      <c r="J88" s="120"/>
      <c r="K88" s="121"/>
      <c r="L88" s="124"/>
      <c r="M88" s="117"/>
    </row>
    <row r="89" spans="1:13" ht="24.75" customHeight="1">
      <c r="A89" s="116">
        <v>8</v>
      </c>
      <c r="B89" s="117"/>
      <c r="C89" s="118"/>
      <c r="D89" s="119"/>
      <c r="E89" s="120"/>
      <c r="F89" s="121"/>
      <c r="G89" s="122"/>
      <c r="H89" s="121"/>
      <c r="I89" s="123"/>
      <c r="J89" s="120"/>
      <c r="K89" s="121"/>
      <c r="L89" s="124"/>
      <c r="M89" s="117"/>
    </row>
    <row r="90" spans="1:13" ht="24.75" customHeight="1">
      <c r="A90" s="116">
        <v>9</v>
      </c>
      <c r="B90" s="117"/>
      <c r="C90" s="118"/>
      <c r="D90" s="119"/>
      <c r="E90" s="120"/>
      <c r="F90" s="121"/>
      <c r="G90" s="122"/>
      <c r="H90" s="121"/>
      <c r="I90" s="123"/>
      <c r="J90" s="120"/>
      <c r="K90" s="121"/>
      <c r="L90" s="124"/>
      <c r="M90" s="117"/>
    </row>
    <row r="91" spans="1:13" ht="24.75" customHeight="1">
      <c r="A91" s="116">
        <v>10</v>
      </c>
      <c r="B91" s="117"/>
      <c r="C91" s="118"/>
      <c r="D91" s="119"/>
      <c r="E91" s="120"/>
      <c r="F91" s="121"/>
      <c r="G91" s="122"/>
      <c r="H91" s="121"/>
      <c r="I91" s="123"/>
      <c r="J91" s="120"/>
      <c r="K91" s="121"/>
      <c r="L91" s="124"/>
      <c r="M91" s="117"/>
    </row>
    <row r="92" spans="1:13" ht="24.75" customHeight="1">
      <c r="A92" s="116">
        <v>11</v>
      </c>
      <c r="B92" s="117"/>
      <c r="C92" s="118"/>
      <c r="D92" s="119"/>
      <c r="E92" s="120"/>
      <c r="F92" s="121"/>
      <c r="G92" s="122"/>
      <c r="H92" s="121"/>
      <c r="I92" s="123"/>
      <c r="J92" s="120"/>
      <c r="K92" s="121"/>
      <c r="L92" s="124"/>
      <c r="M92" s="117"/>
    </row>
    <row r="93" spans="1:13" ht="24.75" customHeight="1">
      <c r="A93" s="116">
        <v>12</v>
      </c>
      <c r="B93" s="117"/>
      <c r="C93" s="118"/>
      <c r="D93" s="119"/>
      <c r="E93" s="120"/>
      <c r="F93" s="121"/>
      <c r="G93" s="122"/>
      <c r="H93" s="121"/>
      <c r="I93" s="123"/>
      <c r="J93" s="120"/>
      <c r="K93" s="121"/>
      <c r="L93" s="124"/>
      <c r="M93" s="117"/>
    </row>
    <row r="94" spans="1:13" ht="24.75" customHeight="1">
      <c r="A94" s="116">
        <v>13</v>
      </c>
      <c r="B94" s="117"/>
      <c r="C94" s="118"/>
      <c r="D94" s="119"/>
      <c r="E94" s="120"/>
      <c r="F94" s="121"/>
      <c r="G94" s="122"/>
      <c r="H94" s="121"/>
      <c r="I94" s="123"/>
      <c r="J94" s="120"/>
      <c r="K94" s="121"/>
      <c r="L94" s="124"/>
      <c r="M94" s="117"/>
    </row>
    <row r="95" spans="1:13" ht="24.75" customHeight="1">
      <c r="A95" s="116">
        <v>14</v>
      </c>
      <c r="B95" s="117"/>
      <c r="C95" s="118"/>
      <c r="D95" s="119"/>
      <c r="E95" s="120"/>
      <c r="F95" s="121"/>
      <c r="G95" s="122"/>
      <c r="H95" s="121"/>
      <c r="I95" s="123"/>
      <c r="J95" s="120"/>
      <c r="K95" s="121"/>
      <c r="L95" s="124"/>
      <c r="M95" s="117"/>
    </row>
    <row r="96" spans="1:13" ht="24.75" customHeight="1">
      <c r="A96" s="116">
        <v>15</v>
      </c>
      <c r="B96" s="117"/>
      <c r="C96" s="118"/>
      <c r="D96" s="119"/>
      <c r="E96" s="120"/>
      <c r="F96" s="121"/>
      <c r="G96" s="122"/>
      <c r="H96" s="121"/>
      <c r="I96" s="123"/>
      <c r="J96" s="120"/>
      <c r="K96" s="121"/>
      <c r="L96" s="124"/>
      <c r="M96" s="117"/>
    </row>
    <row r="97" spans="1:10" ht="24.75" customHeight="1">
      <c r="A97" s="12" t="s">
        <v>70</v>
      </c>
      <c r="B97" s="12"/>
      <c r="C97" s="12"/>
      <c r="D97" s="12"/>
      <c r="E97" s="12"/>
      <c r="F97" s="12"/>
      <c r="G97" s="12"/>
      <c r="H97" s="12"/>
      <c r="I97" s="12"/>
      <c r="J97" s="125">
        <f>(SUM(D82:D96)/1000)+(SUM(G82:G96)/1000)+(SUM(J82:J96)/1000)</f>
        <v>35.71</v>
      </c>
    </row>
    <row r="98" spans="1:10" ht="24.75" customHeight="1">
      <c r="A98" s="12" t="s">
        <v>67</v>
      </c>
      <c r="B98" s="12"/>
      <c r="C98" s="12"/>
      <c r="D98" s="12"/>
      <c r="E98" s="12"/>
      <c r="F98" s="12"/>
      <c r="G98" s="12"/>
      <c r="H98" s="12"/>
      <c r="I98" s="12"/>
      <c r="J98" s="125">
        <f>(SUM(E82:E96))+(SUM(H82:H96))+(SUM(K82:K96))</f>
        <v>0</v>
      </c>
    </row>
    <row r="99" spans="1:10" ht="24.75" customHeight="1">
      <c r="A99" s="12" t="s">
        <v>71</v>
      </c>
      <c r="B99" s="12"/>
      <c r="C99" s="12"/>
      <c r="D99" s="12"/>
      <c r="E99" s="12"/>
      <c r="F99" s="12"/>
      <c r="G99" s="12"/>
      <c r="H99" s="12"/>
      <c r="I99" s="12"/>
      <c r="J99" s="125">
        <f>(SUM(F82:F96))+(SUM(I82:I96))+(SUM(L82:L96))</f>
        <v>0</v>
      </c>
    </row>
    <row r="100" spans="1:10" ht="24.7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9" customFormat="1" ht="15">
      <c r="A102" s="127" t="s">
        <v>72</v>
      </c>
      <c r="B102" s="127"/>
      <c r="C102" s="127"/>
      <c r="D102" s="127"/>
      <c r="E102" s="128">
        <v>2.3</v>
      </c>
      <c r="F102" s="129" t="s">
        <v>19</v>
      </c>
    </row>
    <row r="103" spans="1:6" s="129" customFormat="1" ht="18" customHeight="1">
      <c r="A103" s="127" t="s">
        <v>73</v>
      </c>
      <c r="B103" s="127"/>
      <c r="C103" s="127"/>
      <c r="D103" s="127"/>
      <c r="E103" s="128">
        <v>40</v>
      </c>
      <c r="F103" s="129" t="s">
        <v>22</v>
      </c>
    </row>
    <row r="104" spans="1:9" ht="24" customHeight="1">
      <c r="A104" s="130" t="s">
        <v>74</v>
      </c>
      <c r="B104" s="130"/>
      <c r="C104" s="130"/>
      <c r="D104" s="130"/>
      <c r="E104" s="130"/>
      <c r="F104" s="132">
        <v>4331.7</v>
      </c>
      <c r="G104" s="30" t="s">
        <v>19</v>
      </c>
      <c r="H104" s="30" t="s">
        <v>20</v>
      </c>
      <c r="I104" s="31"/>
    </row>
    <row r="105" spans="1:9" ht="27.75" customHeight="1">
      <c r="A105" s="130" t="s">
        <v>75</v>
      </c>
      <c r="B105" s="130"/>
      <c r="C105" s="130"/>
      <c r="D105" s="130"/>
      <c r="E105" s="130"/>
      <c r="F105" s="132">
        <v>79185</v>
      </c>
      <c r="G105" s="30" t="s">
        <v>22</v>
      </c>
      <c r="H105" s="30" t="s">
        <v>20</v>
      </c>
      <c r="I105" s="31"/>
    </row>
    <row r="106" spans="1:9" ht="27.75" customHeight="1">
      <c r="A106" s="130" t="s">
        <v>76</v>
      </c>
      <c r="B106" s="130"/>
      <c r="C106" s="130"/>
      <c r="D106" s="130"/>
      <c r="E106" s="130"/>
      <c r="F106" s="132">
        <v>4334</v>
      </c>
      <c r="G106" s="30" t="s">
        <v>19</v>
      </c>
      <c r="H106" s="30" t="s">
        <v>20</v>
      </c>
      <c r="I106" s="31"/>
    </row>
    <row r="107" spans="1:9" ht="28.5" customHeight="1">
      <c r="A107" s="130" t="s">
        <v>77</v>
      </c>
      <c r="B107" s="130"/>
      <c r="C107" s="130"/>
      <c r="D107" s="130"/>
      <c r="E107" s="130"/>
      <c r="F107" s="132">
        <v>79225</v>
      </c>
      <c r="G107" s="30" t="s">
        <v>22</v>
      </c>
      <c r="H107" s="30" t="s">
        <v>20</v>
      </c>
      <c r="I107" s="31"/>
    </row>
  </sheetData>
  <sheetProtection selectLockedCells="1" selectUnlockedCells="1"/>
  <mergeCells count="72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  <mergeCell ref="A104:E104"/>
    <mergeCell ref="A105:E105"/>
    <mergeCell ref="A106:E106"/>
    <mergeCell ref="A107:E10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1">
      <selection activeCell="L29" sqref="L29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5.003906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27</v>
      </c>
      <c r="B3" s="14"/>
      <c r="C3" s="32"/>
      <c r="D3" s="33">
        <v>44041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4" t="s">
        <v>28</v>
      </c>
      <c r="B5" s="35" t="s">
        <v>29</v>
      </c>
      <c r="C5" s="35" t="s">
        <v>30</v>
      </c>
      <c r="D5" s="36" t="s">
        <v>31</v>
      </c>
      <c r="E5" s="37" t="s">
        <v>32</v>
      </c>
      <c r="F5" s="37"/>
      <c r="G5" s="37"/>
      <c r="H5" s="38" t="s">
        <v>33</v>
      </c>
      <c r="I5" s="38" t="s">
        <v>34</v>
      </c>
      <c r="J5" s="38" t="s">
        <v>35</v>
      </c>
      <c r="K5" s="39" t="s">
        <v>36</v>
      </c>
    </row>
    <row r="6" spans="1:11" ht="31.5" customHeight="1">
      <c r="A6" s="34"/>
      <c r="B6" s="35"/>
      <c r="C6" s="35"/>
      <c r="D6" s="36"/>
      <c r="E6" s="37"/>
      <c r="F6" s="37"/>
      <c r="G6" s="37"/>
      <c r="H6" s="38"/>
      <c r="I6" s="38"/>
      <c r="J6" s="38"/>
      <c r="K6" s="39"/>
    </row>
    <row r="7" spans="1:11" ht="36" customHeight="1">
      <c r="A7" s="34"/>
      <c r="B7" s="35"/>
      <c r="C7" s="35"/>
      <c r="D7" s="36"/>
      <c r="E7" s="40" t="s">
        <v>37</v>
      </c>
      <c r="F7" s="34" t="s">
        <v>38</v>
      </c>
      <c r="G7" s="36" t="s">
        <v>39</v>
      </c>
      <c r="H7" s="38"/>
      <c r="I7" s="38"/>
      <c r="J7" s="38"/>
      <c r="K7" s="39"/>
    </row>
    <row r="8" spans="1:11" ht="24.75" customHeight="1">
      <c r="A8" s="41" t="s">
        <v>40</v>
      </c>
      <c r="B8" s="42">
        <v>1</v>
      </c>
      <c r="C8" s="43">
        <v>613</v>
      </c>
      <c r="D8" s="44"/>
      <c r="E8" s="133"/>
      <c r="F8" s="134"/>
      <c r="G8" s="135"/>
      <c r="H8" s="136">
        <f aca="true" t="shared" si="0" ref="H8:H22">SUM(E8:G8)</f>
        <v>0</v>
      </c>
      <c r="I8" s="137">
        <v>600</v>
      </c>
      <c r="J8" s="138">
        <f aca="true" t="shared" si="1" ref="J8:J22">H8+I8</f>
        <v>600</v>
      </c>
      <c r="K8" s="139" t="s">
        <v>42</v>
      </c>
    </row>
    <row r="9" spans="1:11" ht="24.75" customHeight="1">
      <c r="A9" s="41"/>
      <c r="B9" s="51">
        <v>2</v>
      </c>
      <c r="C9" s="24">
        <v>616</v>
      </c>
      <c r="D9" s="52"/>
      <c r="E9" s="140">
        <v>320</v>
      </c>
      <c r="F9" s="141">
        <v>500</v>
      </c>
      <c r="G9" s="142">
        <v>500</v>
      </c>
      <c r="H9" s="143">
        <f t="shared" si="0"/>
        <v>1320</v>
      </c>
      <c r="I9" s="144"/>
      <c r="J9" s="145">
        <f t="shared" si="1"/>
        <v>1320</v>
      </c>
      <c r="K9" s="146" t="s">
        <v>41</v>
      </c>
    </row>
    <row r="10" spans="1:11" ht="24.75" customHeight="1">
      <c r="A10" s="41"/>
      <c r="B10" s="51">
        <v>3</v>
      </c>
      <c r="C10" s="24">
        <v>840</v>
      </c>
      <c r="D10" s="52"/>
      <c r="E10" s="140">
        <v>4190</v>
      </c>
      <c r="F10" s="141">
        <v>1000</v>
      </c>
      <c r="G10" s="142">
        <v>1000</v>
      </c>
      <c r="H10" s="143">
        <f t="shared" si="0"/>
        <v>6190</v>
      </c>
      <c r="I10" s="144"/>
      <c r="J10" s="145">
        <f t="shared" si="1"/>
        <v>6190</v>
      </c>
      <c r="K10" s="146"/>
    </row>
    <row r="11" spans="1:11" ht="24.75" customHeight="1">
      <c r="A11" s="41"/>
      <c r="B11" s="51">
        <v>4</v>
      </c>
      <c r="C11" s="24">
        <v>876</v>
      </c>
      <c r="D11" s="52"/>
      <c r="E11" s="140">
        <v>140</v>
      </c>
      <c r="F11" s="141">
        <v>700</v>
      </c>
      <c r="G11" s="142">
        <v>300</v>
      </c>
      <c r="H11" s="143">
        <f t="shared" si="0"/>
        <v>1140</v>
      </c>
      <c r="I11" s="144"/>
      <c r="J11" s="145">
        <f t="shared" si="1"/>
        <v>1140</v>
      </c>
      <c r="K11" s="146"/>
    </row>
    <row r="12" spans="1:11" ht="24.75" customHeight="1">
      <c r="A12" s="41"/>
      <c r="B12" s="51">
        <v>5</v>
      </c>
      <c r="C12" s="24">
        <v>595</v>
      </c>
      <c r="D12" s="52"/>
      <c r="E12" s="140">
        <v>1330</v>
      </c>
      <c r="F12" s="141">
        <v>1000</v>
      </c>
      <c r="G12" s="142"/>
      <c r="H12" s="143">
        <f t="shared" si="0"/>
        <v>2330</v>
      </c>
      <c r="I12" s="144"/>
      <c r="J12" s="145">
        <f t="shared" si="1"/>
        <v>2330</v>
      </c>
      <c r="K12" s="146"/>
    </row>
    <row r="13" spans="1:11" ht="24.75" customHeight="1">
      <c r="A13" s="41"/>
      <c r="B13" s="51">
        <v>6</v>
      </c>
      <c r="C13" s="24">
        <v>6160</v>
      </c>
      <c r="D13" s="52"/>
      <c r="E13" s="140">
        <v>1000</v>
      </c>
      <c r="F13" s="141">
        <v>1990</v>
      </c>
      <c r="G13" s="142">
        <v>1000</v>
      </c>
      <c r="H13" s="143">
        <f t="shared" si="0"/>
        <v>3990</v>
      </c>
      <c r="I13" s="144"/>
      <c r="J13" s="145">
        <f t="shared" si="1"/>
        <v>3990</v>
      </c>
      <c r="K13" s="146"/>
    </row>
    <row r="14" spans="1:11" ht="24.75" customHeight="1">
      <c r="A14" s="41"/>
      <c r="B14" s="51">
        <v>7</v>
      </c>
      <c r="C14" s="121">
        <v>613</v>
      </c>
      <c r="D14" s="147"/>
      <c r="E14" s="148"/>
      <c r="F14" s="149">
        <v>970</v>
      </c>
      <c r="G14" s="150"/>
      <c r="H14" s="143">
        <f t="shared" si="0"/>
        <v>970</v>
      </c>
      <c r="I14" s="151"/>
      <c r="J14" s="145">
        <f t="shared" si="1"/>
        <v>970</v>
      </c>
      <c r="K14" s="120" t="s">
        <v>42</v>
      </c>
    </row>
    <row r="15" spans="1:11" ht="24.75" customHeight="1">
      <c r="A15" s="41"/>
      <c r="B15" s="51">
        <v>8</v>
      </c>
      <c r="C15" s="121">
        <v>840</v>
      </c>
      <c r="D15" s="147"/>
      <c r="E15" s="148">
        <v>4270</v>
      </c>
      <c r="F15" s="149">
        <v>1000</v>
      </c>
      <c r="G15" s="150">
        <v>1000</v>
      </c>
      <c r="H15" s="143">
        <f t="shared" si="0"/>
        <v>6270</v>
      </c>
      <c r="I15" s="151"/>
      <c r="J15" s="145">
        <f t="shared" si="1"/>
        <v>6270</v>
      </c>
      <c r="K15" s="120"/>
    </row>
    <row r="16" spans="1:11" ht="24.75" customHeight="1">
      <c r="A16" s="41"/>
      <c r="B16" s="51">
        <v>9</v>
      </c>
      <c r="C16" s="121">
        <v>423</v>
      </c>
      <c r="D16" s="147"/>
      <c r="E16" s="148">
        <v>2370</v>
      </c>
      <c r="F16" s="149">
        <v>1000</v>
      </c>
      <c r="G16" s="150">
        <v>1000</v>
      </c>
      <c r="H16" s="143">
        <f t="shared" si="0"/>
        <v>4370</v>
      </c>
      <c r="I16" s="151"/>
      <c r="J16" s="145">
        <f t="shared" si="1"/>
        <v>4370</v>
      </c>
      <c r="K16" s="120" t="s">
        <v>44</v>
      </c>
    </row>
    <row r="17" spans="1:11" ht="24.75" customHeight="1">
      <c r="A17" s="41"/>
      <c r="B17" s="51">
        <v>10</v>
      </c>
      <c r="C17" s="121">
        <v>616</v>
      </c>
      <c r="D17" s="147"/>
      <c r="E17" s="148"/>
      <c r="F17" s="149">
        <v>590</v>
      </c>
      <c r="G17" s="150"/>
      <c r="H17" s="143">
        <f t="shared" si="0"/>
        <v>590</v>
      </c>
      <c r="I17" s="151"/>
      <c r="J17" s="145">
        <f t="shared" si="1"/>
        <v>590</v>
      </c>
      <c r="K17" s="120"/>
    </row>
    <row r="18" spans="1:11" ht="24.75" customHeight="1">
      <c r="A18" s="41"/>
      <c r="B18" s="51">
        <v>11</v>
      </c>
      <c r="C18" s="121">
        <v>370</v>
      </c>
      <c r="D18" s="147"/>
      <c r="E18" s="148"/>
      <c r="F18" s="149"/>
      <c r="G18" s="150"/>
      <c r="H18" s="143">
        <f t="shared" si="0"/>
        <v>0</v>
      </c>
      <c r="I18" s="151">
        <v>620</v>
      </c>
      <c r="J18" s="145">
        <f t="shared" si="1"/>
        <v>620</v>
      </c>
      <c r="K18" s="120"/>
    </row>
    <row r="19" spans="1:11" ht="24.75" customHeight="1">
      <c r="A19" s="41"/>
      <c r="B19" s="51">
        <v>12</v>
      </c>
      <c r="C19" s="121">
        <v>572</v>
      </c>
      <c r="D19" s="147"/>
      <c r="E19" s="148">
        <v>1000</v>
      </c>
      <c r="F19" s="149">
        <v>1510</v>
      </c>
      <c r="G19" s="150"/>
      <c r="H19" s="143">
        <f t="shared" si="0"/>
        <v>2510</v>
      </c>
      <c r="I19" s="151"/>
      <c r="J19" s="145">
        <f t="shared" si="1"/>
        <v>2510</v>
      </c>
      <c r="K19" s="120" t="s">
        <v>45</v>
      </c>
    </row>
    <row r="20" spans="1:11" ht="24.75" customHeight="1">
      <c r="A20" s="41"/>
      <c r="B20" s="51">
        <v>13</v>
      </c>
      <c r="C20" s="121">
        <v>613</v>
      </c>
      <c r="D20" s="147"/>
      <c r="E20" s="148"/>
      <c r="F20" s="149">
        <v>2100</v>
      </c>
      <c r="G20" s="150"/>
      <c r="H20" s="143">
        <f t="shared" si="0"/>
        <v>2100</v>
      </c>
      <c r="I20" s="151"/>
      <c r="J20" s="145">
        <f t="shared" si="1"/>
        <v>2100</v>
      </c>
      <c r="K20" s="120" t="s">
        <v>81</v>
      </c>
    </row>
    <row r="21" spans="1:11" ht="24.75" customHeight="1">
      <c r="A21" s="41"/>
      <c r="B21" s="51">
        <v>14</v>
      </c>
      <c r="C21" s="121"/>
      <c r="D21" s="147"/>
      <c r="E21" s="148"/>
      <c r="F21" s="149"/>
      <c r="G21" s="150"/>
      <c r="H21" s="143">
        <f t="shared" si="0"/>
        <v>0</v>
      </c>
      <c r="I21" s="151"/>
      <c r="J21" s="145">
        <f t="shared" si="1"/>
        <v>0</v>
      </c>
      <c r="K21" s="120"/>
    </row>
    <row r="22" spans="1:11" ht="24.75" customHeight="1">
      <c r="A22" s="41"/>
      <c r="B22" s="65">
        <v>15</v>
      </c>
      <c r="C22" s="152"/>
      <c r="D22" s="153"/>
      <c r="E22" s="154"/>
      <c r="F22" s="155"/>
      <c r="G22" s="156"/>
      <c r="H22" s="157">
        <f t="shared" si="0"/>
        <v>0</v>
      </c>
      <c r="I22" s="158"/>
      <c r="J22" s="145">
        <f t="shared" si="1"/>
        <v>0</v>
      </c>
      <c r="K22" s="159"/>
    </row>
    <row r="23" spans="1:11" ht="31.5" customHeight="1">
      <c r="A23" s="73" t="s">
        <v>28</v>
      </c>
      <c r="B23" s="74" t="s">
        <v>29</v>
      </c>
      <c r="C23" s="74" t="s">
        <v>30</v>
      </c>
      <c r="D23" s="75" t="s">
        <v>31</v>
      </c>
      <c r="E23" s="76" t="s">
        <v>32</v>
      </c>
      <c r="F23" s="76"/>
      <c r="G23" s="76"/>
      <c r="H23" s="77" t="s">
        <v>33</v>
      </c>
      <c r="I23" s="77" t="s">
        <v>34</v>
      </c>
      <c r="J23" s="78" t="s">
        <v>35</v>
      </c>
      <c r="K23" s="79" t="s">
        <v>36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40" t="s">
        <v>37</v>
      </c>
      <c r="F25" s="34" t="s">
        <v>38</v>
      </c>
      <c r="G25" s="36" t="s">
        <v>39</v>
      </c>
      <c r="H25" s="77"/>
      <c r="I25" s="77"/>
      <c r="J25" s="78"/>
      <c r="K25" s="79"/>
    </row>
    <row r="26" spans="1:11" ht="24.75" customHeight="1">
      <c r="A26" s="80" t="s">
        <v>46</v>
      </c>
      <c r="B26" s="81">
        <v>16</v>
      </c>
      <c r="C26" s="24">
        <v>616</v>
      </c>
      <c r="D26" s="52"/>
      <c r="E26" s="140"/>
      <c r="F26" s="141">
        <v>2240</v>
      </c>
      <c r="G26" s="142"/>
      <c r="H26" s="143">
        <f aca="true" t="shared" si="2" ref="H26:H35">SUM(E26:G26)</f>
        <v>2240</v>
      </c>
      <c r="I26" s="144"/>
      <c r="J26" s="160">
        <f aca="true" t="shared" si="3" ref="J26:J35">H26+I26</f>
        <v>2240</v>
      </c>
      <c r="K26" s="146"/>
    </row>
    <row r="27" spans="1:11" ht="24.75" customHeight="1">
      <c r="A27" s="80"/>
      <c r="B27" s="65">
        <v>17</v>
      </c>
      <c r="C27" s="24">
        <v>463</v>
      </c>
      <c r="D27" s="52"/>
      <c r="E27" s="140">
        <v>640</v>
      </c>
      <c r="F27" s="141">
        <v>1000</v>
      </c>
      <c r="G27" s="142"/>
      <c r="H27" s="143">
        <f t="shared" si="2"/>
        <v>1640</v>
      </c>
      <c r="I27" s="144"/>
      <c r="J27" s="160">
        <f t="shared" si="3"/>
        <v>1640</v>
      </c>
      <c r="K27" s="146" t="s">
        <v>42</v>
      </c>
    </row>
    <row r="28" spans="1:11" ht="24.75" customHeight="1">
      <c r="A28" s="80"/>
      <c r="B28" s="51">
        <v>18</v>
      </c>
      <c r="C28" s="121">
        <v>613</v>
      </c>
      <c r="D28" s="147"/>
      <c r="E28" s="148">
        <v>400</v>
      </c>
      <c r="F28" s="149">
        <v>500</v>
      </c>
      <c r="G28" s="150">
        <v>500</v>
      </c>
      <c r="H28" s="143">
        <f t="shared" si="2"/>
        <v>1400</v>
      </c>
      <c r="I28" s="151"/>
      <c r="J28" s="160">
        <f t="shared" si="3"/>
        <v>1400</v>
      </c>
      <c r="K28" s="120" t="s">
        <v>81</v>
      </c>
    </row>
    <row r="29" spans="1:11" ht="24.75" customHeight="1">
      <c r="A29" s="80"/>
      <c r="B29" s="51">
        <v>19</v>
      </c>
      <c r="C29" s="121">
        <v>616</v>
      </c>
      <c r="D29" s="147"/>
      <c r="E29" s="148"/>
      <c r="F29" s="149">
        <v>960</v>
      </c>
      <c r="G29" s="150"/>
      <c r="H29" s="143">
        <f t="shared" si="2"/>
        <v>960</v>
      </c>
      <c r="I29" s="151"/>
      <c r="J29" s="160">
        <f t="shared" si="3"/>
        <v>960</v>
      </c>
      <c r="K29" s="120" t="s">
        <v>45</v>
      </c>
    </row>
    <row r="30" spans="1:11" ht="24.75" customHeight="1">
      <c r="A30" s="80"/>
      <c r="B30" s="51">
        <v>20</v>
      </c>
      <c r="C30" s="121">
        <v>665</v>
      </c>
      <c r="D30" s="147"/>
      <c r="E30" s="148">
        <v>440</v>
      </c>
      <c r="F30" s="149">
        <v>1000</v>
      </c>
      <c r="G30" s="150"/>
      <c r="H30" s="143">
        <f t="shared" si="2"/>
        <v>1440</v>
      </c>
      <c r="I30" s="151"/>
      <c r="J30" s="160">
        <f t="shared" si="3"/>
        <v>1440</v>
      </c>
      <c r="K30" s="120" t="s">
        <v>45</v>
      </c>
    </row>
    <row r="31" spans="1:11" ht="24.75" customHeight="1">
      <c r="A31" s="80"/>
      <c r="B31" s="51">
        <v>21</v>
      </c>
      <c r="C31" s="121">
        <v>616</v>
      </c>
      <c r="D31" s="147"/>
      <c r="E31" s="148">
        <v>600</v>
      </c>
      <c r="F31" s="149">
        <v>1000</v>
      </c>
      <c r="G31" s="150"/>
      <c r="H31" s="143">
        <f t="shared" si="2"/>
        <v>1600</v>
      </c>
      <c r="I31" s="151"/>
      <c r="J31" s="160">
        <f t="shared" si="3"/>
        <v>1600</v>
      </c>
      <c r="K31" s="120" t="s">
        <v>42</v>
      </c>
    </row>
    <row r="32" spans="1:11" ht="24.75" customHeight="1">
      <c r="A32" s="80"/>
      <c r="B32" s="51">
        <v>22</v>
      </c>
      <c r="C32" s="121">
        <v>809</v>
      </c>
      <c r="D32" s="147"/>
      <c r="E32" s="148"/>
      <c r="F32" s="149"/>
      <c r="G32" s="150"/>
      <c r="H32" s="143">
        <f t="shared" si="2"/>
        <v>0</v>
      </c>
      <c r="I32" s="151">
        <v>980</v>
      </c>
      <c r="J32" s="160">
        <f t="shared" si="3"/>
        <v>980</v>
      </c>
      <c r="K32" s="120" t="s">
        <v>79</v>
      </c>
    </row>
    <row r="33" spans="1:11" ht="24.75" customHeight="1">
      <c r="A33" s="80"/>
      <c r="B33" s="51">
        <v>23</v>
      </c>
      <c r="C33" s="121">
        <v>665</v>
      </c>
      <c r="D33" s="147"/>
      <c r="E33" s="148">
        <v>240</v>
      </c>
      <c r="F33" s="149">
        <v>1000</v>
      </c>
      <c r="G33" s="150">
        <v>1000</v>
      </c>
      <c r="H33" s="143">
        <f t="shared" si="2"/>
        <v>2240</v>
      </c>
      <c r="I33" s="151"/>
      <c r="J33" s="160">
        <f t="shared" si="3"/>
        <v>2240</v>
      </c>
      <c r="K33" s="120"/>
    </row>
    <row r="34" spans="1:11" ht="24.75" customHeight="1">
      <c r="A34" s="80"/>
      <c r="B34" s="51">
        <v>24</v>
      </c>
      <c r="C34" s="121">
        <v>613</v>
      </c>
      <c r="D34" s="147"/>
      <c r="E34" s="148">
        <v>440</v>
      </c>
      <c r="F34" s="149">
        <v>1000</v>
      </c>
      <c r="G34" s="150">
        <v>1000</v>
      </c>
      <c r="H34" s="143">
        <f t="shared" si="2"/>
        <v>2440</v>
      </c>
      <c r="I34" s="151"/>
      <c r="J34" s="160">
        <f t="shared" si="3"/>
        <v>2440</v>
      </c>
      <c r="K34" s="120" t="s">
        <v>45</v>
      </c>
    </row>
    <row r="35" spans="1:11" ht="24.75" customHeight="1">
      <c r="A35" s="80"/>
      <c r="B35" s="65">
        <v>25</v>
      </c>
      <c r="C35" s="152">
        <v>616</v>
      </c>
      <c r="D35" s="153"/>
      <c r="E35" s="154">
        <v>470</v>
      </c>
      <c r="F35" s="155">
        <v>700</v>
      </c>
      <c r="G35" s="156">
        <v>300</v>
      </c>
      <c r="H35" s="143">
        <f t="shared" si="2"/>
        <v>1470</v>
      </c>
      <c r="I35" s="158"/>
      <c r="J35" s="160">
        <f t="shared" si="3"/>
        <v>1470</v>
      </c>
      <c r="K35" s="159" t="s">
        <v>42</v>
      </c>
    </row>
    <row r="36" spans="1:11" ht="31.5" customHeight="1">
      <c r="A36" s="73" t="s">
        <v>28</v>
      </c>
      <c r="B36" s="74" t="s">
        <v>29</v>
      </c>
      <c r="C36" s="74" t="s">
        <v>30</v>
      </c>
      <c r="D36" s="75" t="s">
        <v>31</v>
      </c>
      <c r="E36" s="76" t="s">
        <v>32</v>
      </c>
      <c r="F36" s="76"/>
      <c r="G36" s="76"/>
      <c r="H36" s="77" t="s">
        <v>33</v>
      </c>
      <c r="I36" s="77" t="s">
        <v>34</v>
      </c>
      <c r="J36" s="83" t="s">
        <v>35</v>
      </c>
      <c r="K36" s="79" t="s">
        <v>36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40" t="s">
        <v>37</v>
      </c>
      <c r="F38" s="34" t="s">
        <v>38</v>
      </c>
      <c r="G38" s="36" t="s">
        <v>39</v>
      </c>
      <c r="H38" s="77"/>
      <c r="I38" s="77"/>
      <c r="J38" s="83"/>
      <c r="K38" s="79"/>
    </row>
    <row r="39" spans="1:11" ht="24.75" customHeight="1">
      <c r="A39" s="41" t="s">
        <v>48</v>
      </c>
      <c r="B39" s="42">
        <v>26</v>
      </c>
      <c r="C39" s="161"/>
      <c r="D39" s="162"/>
      <c r="E39" s="163"/>
      <c r="F39" s="164"/>
      <c r="G39" s="165"/>
      <c r="H39" s="166">
        <f aca="true" t="shared" si="4" ref="H39:H48">SUM(E39:G39)</f>
        <v>0</v>
      </c>
      <c r="I39" s="167"/>
      <c r="J39" s="168">
        <f aca="true" t="shared" si="5" ref="J39:J48">H39+I39</f>
        <v>0</v>
      </c>
      <c r="K39" s="169"/>
    </row>
    <row r="40" spans="1:11" ht="24.75" customHeight="1">
      <c r="A40" s="41"/>
      <c r="B40" s="65">
        <v>27</v>
      </c>
      <c r="C40" s="121"/>
      <c r="D40" s="147"/>
      <c r="E40" s="148"/>
      <c r="F40" s="149"/>
      <c r="G40" s="150"/>
      <c r="H40" s="166">
        <f t="shared" si="4"/>
        <v>0</v>
      </c>
      <c r="I40" s="151"/>
      <c r="J40" s="168">
        <f t="shared" si="5"/>
        <v>0</v>
      </c>
      <c r="K40" s="120"/>
    </row>
    <row r="41" spans="1:11" ht="24.75" customHeight="1">
      <c r="A41" s="41"/>
      <c r="B41" s="51">
        <v>28</v>
      </c>
      <c r="C41" s="121"/>
      <c r="D41" s="147"/>
      <c r="E41" s="148"/>
      <c r="F41" s="149"/>
      <c r="G41" s="150"/>
      <c r="H41" s="166">
        <f t="shared" si="4"/>
        <v>0</v>
      </c>
      <c r="I41" s="151"/>
      <c r="J41" s="168">
        <f t="shared" si="5"/>
        <v>0</v>
      </c>
      <c r="K41" s="120"/>
    </row>
    <row r="42" spans="1:11" ht="24.75" customHeight="1">
      <c r="A42" s="41"/>
      <c r="B42" s="51">
        <v>29</v>
      </c>
      <c r="C42" s="121"/>
      <c r="D42" s="147"/>
      <c r="E42" s="148"/>
      <c r="F42" s="149"/>
      <c r="G42" s="150"/>
      <c r="H42" s="166">
        <f t="shared" si="4"/>
        <v>0</v>
      </c>
      <c r="I42" s="151"/>
      <c r="J42" s="168">
        <f t="shared" si="5"/>
        <v>0</v>
      </c>
      <c r="K42" s="120"/>
    </row>
    <row r="43" spans="1:11" ht="24.75" customHeight="1">
      <c r="A43" s="41"/>
      <c r="B43" s="51">
        <v>30</v>
      </c>
      <c r="C43" s="121"/>
      <c r="D43" s="147"/>
      <c r="E43" s="148"/>
      <c r="F43" s="149"/>
      <c r="G43" s="150"/>
      <c r="H43" s="166">
        <f t="shared" si="4"/>
        <v>0</v>
      </c>
      <c r="I43" s="151"/>
      <c r="J43" s="168">
        <f t="shared" si="5"/>
        <v>0</v>
      </c>
      <c r="K43" s="120"/>
    </row>
    <row r="44" spans="1:11" ht="24.75" customHeight="1">
      <c r="A44" s="41"/>
      <c r="B44" s="51">
        <v>31</v>
      </c>
      <c r="C44" s="121"/>
      <c r="D44" s="147"/>
      <c r="E44" s="148"/>
      <c r="F44" s="149"/>
      <c r="G44" s="150"/>
      <c r="H44" s="166">
        <f t="shared" si="4"/>
        <v>0</v>
      </c>
      <c r="I44" s="151"/>
      <c r="J44" s="168">
        <f t="shared" si="5"/>
        <v>0</v>
      </c>
      <c r="K44" s="120"/>
    </row>
    <row r="45" spans="1:11" ht="24.75" customHeight="1">
      <c r="A45" s="41"/>
      <c r="B45" s="51">
        <v>32</v>
      </c>
      <c r="C45" s="121"/>
      <c r="D45" s="147"/>
      <c r="E45" s="148"/>
      <c r="F45" s="149"/>
      <c r="G45" s="150"/>
      <c r="H45" s="166">
        <f t="shared" si="4"/>
        <v>0</v>
      </c>
      <c r="I45" s="151"/>
      <c r="J45" s="168">
        <f t="shared" si="5"/>
        <v>0</v>
      </c>
      <c r="K45" s="120"/>
    </row>
    <row r="46" spans="1:11" ht="24.75" customHeight="1">
      <c r="A46" s="41"/>
      <c r="B46" s="51">
        <v>33</v>
      </c>
      <c r="C46" s="121"/>
      <c r="D46" s="147"/>
      <c r="E46" s="148"/>
      <c r="F46" s="149"/>
      <c r="G46" s="150"/>
      <c r="H46" s="166">
        <f t="shared" si="4"/>
        <v>0</v>
      </c>
      <c r="I46" s="151"/>
      <c r="J46" s="168">
        <f t="shared" si="5"/>
        <v>0</v>
      </c>
      <c r="K46" s="120"/>
    </row>
    <row r="47" spans="1:11" ht="24.75" customHeight="1">
      <c r="A47" s="41"/>
      <c r="B47" s="92">
        <v>34</v>
      </c>
      <c r="C47" s="152"/>
      <c r="D47" s="153"/>
      <c r="E47" s="148"/>
      <c r="F47" s="149"/>
      <c r="G47" s="150"/>
      <c r="H47" s="166">
        <f t="shared" si="4"/>
        <v>0</v>
      </c>
      <c r="I47" s="151"/>
      <c r="J47" s="168">
        <f t="shared" si="5"/>
        <v>0</v>
      </c>
      <c r="K47" s="120"/>
    </row>
    <row r="48" spans="1:11" ht="24.75" customHeight="1">
      <c r="A48" s="41"/>
      <c r="B48" s="65">
        <v>35</v>
      </c>
      <c r="C48" s="152"/>
      <c r="D48" s="153"/>
      <c r="E48" s="154"/>
      <c r="F48" s="155"/>
      <c r="G48" s="156"/>
      <c r="H48" s="166">
        <f t="shared" si="4"/>
        <v>0</v>
      </c>
      <c r="I48" s="158"/>
      <c r="J48" s="168">
        <f t="shared" si="5"/>
        <v>0</v>
      </c>
      <c r="K48" s="159"/>
    </row>
    <row r="49" spans="1:11" ht="30" customHeight="1">
      <c r="A49" s="93" t="s">
        <v>49</v>
      </c>
      <c r="B49" s="93"/>
      <c r="C49" s="93"/>
      <c r="D49" s="93"/>
      <c r="E49" s="94">
        <f>SUM(E8:E48)</f>
        <v>17850</v>
      </c>
      <c r="F49" s="95"/>
      <c r="G49" s="95"/>
      <c r="H49" s="95"/>
      <c r="I49" s="95"/>
      <c r="J49" s="95"/>
      <c r="K49" s="95"/>
    </row>
    <row r="50" spans="1:11" ht="28.5" customHeight="1">
      <c r="A50" s="93" t="s">
        <v>50</v>
      </c>
      <c r="B50" s="93"/>
      <c r="C50" s="93"/>
      <c r="D50" s="93"/>
      <c r="E50" s="93"/>
      <c r="F50" s="94">
        <f>SUM(F8:F48)</f>
        <v>21760</v>
      </c>
      <c r="G50" s="95"/>
      <c r="H50" s="95"/>
      <c r="I50" s="95"/>
      <c r="J50" s="95"/>
      <c r="K50" s="95"/>
    </row>
    <row r="51" spans="1:11" ht="24.75" customHeight="1">
      <c r="A51" s="93" t="s">
        <v>51</v>
      </c>
      <c r="B51" s="93"/>
      <c r="C51" s="93"/>
      <c r="D51" s="93"/>
      <c r="E51" s="93"/>
      <c r="F51" s="93"/>
      <c r="G51" s="96">
        <f>SUM(G8:G48)</f>
        <v>7600</v>
      </c>
      <c r="H51" s="95"/>
      <c r="I51" s="95"/>
      <c r="J51" s="95"/>
      <c r="K51" s="95"/>
    </row>
    <row r="52" spans="1:11" ht="28.5" customHeight="1">
      <c r="A52" s="93" t="s">
        <v>52</v>
      </c>
      <c r="B52" s="93"/>
      <c r="C52" s="93"/>
      <c r="D52" s="93"/>
      <c r="E52" s="93"/>
      <c r="F52" s="93"/>
      <c r="G52" s="93"/>
      <c r="H52" s="97">
        <f>SUM(H8:H48)</f>
        <v>47210</v>
      </c>
      <c r="I52" s="95"/>
      <c r="J52" s="95"/>
      <c r="K52" s="95"/>
    </row>
    <row r="53" spans="1:11" ht="24.75" customHeight="1">
      <c r="A53" s="93" t="s">
        <v>53</v>
      </c>
      <c r="B53" s="93"/>
      <c r="C53" s="93"/>
      <c r="D53" s="93"/>
      <c r="E53" s="93"/>
      <c r="F53" s="93"/>
      <c r="G53" s="93"/>
      <c r="H53" s="93"/>
      <c r="I53" s="98">
        <f>SUM(I8:I48)</f>
        <v>2200</v>
      </c>
      <c r="J53" s="95"/>
      <c r="K53" s="95"/>
    </row>
    <row r="54" spans="1:11" ht="23.25" customHeight="1">
      <c r="A54" s="93" t="s">
        <v>54</v>
      </c>
      <c r="B54" s="93"/>
      <c r="C54" s="93"/>
      <c r="D54" s="93"/>
      <c r="E54" s="93"/>
      <c r="F54" s="93"/>
      <c r="G54" s="93"/>
      <c r="H54" s="93"/>
      <c r="I54" s="93"/>
      <c r="J54" s="99">
        <f>SUM(J8:J48)</f>
        <v>49410</v>
      </c>
      <c r="K54" s="100"/>
    </row>
    <row r="55" ht="15" customHeight="1"/>
    <row r="56" spans="1:15" ht="29.25" customHeight="1">
      <c r="A56" s="23" t="s">
        <v>55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8" customFormat="1" ht="26.25" customHeight="1">
      <c r="A57" s="101" t="s">
        <v>56</v>
      </c>
      <c r="B57" s="102" t="s">
        <v>30</v>
      </c>
      <c r="C57" s="103" t="s">
        <v>31</v>
      </c>
      <c r="D57" s="104" t="s">
        <v>57</v>
      </c>
      <c r="E57" s="104"/>
      <c r="F57" s="104"/>
      <c r="G57" s="105" t="s">
        <v>58</v>
      </c>
      <c r="H57" s="105"/>
      <c r="I57" s="105"/>
      <c r="J57" s="106" t="s">
        <v>59</v>
      </c>
      <c r="K57" s="106"/>
      <c r="L57" s="106"/>
      <c r="M57" s="102" t="s">
        <v>60</v>
      </c>
      <c r="N57" s="107"/>
    </row>
    <row r="58" spans="1:14" s="108" customFormat="1" ht="55.5" customHeight="1">
      <c r="A58" s="101"/>
      <c r="B58" s="102"/>
      <c r="C58" s="103"/>
      <c r="D58" s="109" t="s">
        <v>61</v>
      </c>
      <c r="E58" s="110" t="s">
        <v>62</v>
      </c>
      <c r="F58" s="111" t="s">
        <v>63</v>
      </c>
      <c r="G58" s="112" t="s">
        <v>61</v>
      </c>
      <c r="H58" s="110" t="s">
        <v>62</v>
      </c>
      <c r="I58" s="113" t="s">
        <v>64</v>
      </c>
      <c r="J58" s="114" t="s">
        <v>61</v>
      </c>
      <c r="K58" s="110" t="s">
        <v>62</v>
      </c>
      <c r="L58" s="115" t="s">
        <v>65</v>
      </c>
      <c r="M58" s="102"/>
      <c r="N58" s="107"/>
    </row>
    <row r="59" spans="1:13" ht="24.75" customHeight="1">
      <c r="A59" s="116">
        <v>1</v>
      </c>
      <c r="B59" s="117"/>
      <c r="C59" s="118"/>
      <c r="D59" s="119"/>
      <c r="E59" s="120"/>
      <c r="F59" s="121"/>
      <c r="G59" s="122"/>
      <c r="H59" s="121"/>
      <c r="I59" s="123"/>
      <c r="J59" s="120"/>
      <c r="K59" s="121"/>
      <c r="L59" s="124"/>
      <c r="M59" s="117"/>
    </row>
    <row r="60" spans="1:13" ht="24.75" customHeight="1">
      <c r="A60" s="116">
        <v>2</v>
      </c>
      <c r="B60" s="117"/>
      <c r="C60" s="118"/>
      <c r="D60" s="119"/>
      <c r="E60" s="120"/>
      <c r="F60" s="121"/>
      <c r="G60" s="122"/>
      <c r="H60" s="121"/>
      <c r="I60" s="123"/>
      <c r="J60" s="120"/>
      <c r="K60" s="121"/>
      <c r="L60" s="124"/>
      <c r="M60" s="117"/>
    </row>
    <row r="61" spans="1:13" ht="24.75" customHeight="1">
      <c r="A61" s="116">
        <v>3</v>
      </c>
      <c r="B61" s="117"/>
      <c r="C61" s="118"/>
      <c r="D61" s="119"/>
      <c r="E61" s="120"/>
      <c r="F61" s="121"/>
      <c r="G61" s="122"/>
      <c r="H61" s="121"/>
      <c r="I61" s="123"/>
      <c r="J61" s="120"/>
      <c r="K61" s="121"/>
      <c r="L61" s="124"/>
      <c r="M61" s="117"/>
    </row>
    <row r="62" spans="1:13" ht="24.75" customHeight="1">
      <c r="A62" s="116">
        <v>4</v>
      </c>
      <c r="B62" s="117"/>
      <c r="C62" s="118"/>
      <c r="D62" s="119"/>
      <c r="E62" s="120"/>
      <c r="F62" s="121"/>
      <c r="G62" s="122"/>
      <c r="H62" s="121"/>
      <c r="I62" s="123"/>
      <c r="J62" s="120"/>
      <c r="K62" s="121"/>
      <c r="L62" s="124"/>
      <c r="M62" s="117"/>
    </row>
    <row r="63" spans="1:13" ht="24.75" customHeight="1">
      <c r="A63" s="116">
        <v>5</v>
      </c>
      <c r="B63" s="117"/>
      <c r="C63" s="118"/>
      <c r="D63" s="119"/>
      <c r="E63" s="120"/>
      <c r="F63" s="121"/>
      <c r="G63" s="122"/>
      <c r="H63" s="121"/>
      <c r="I63" s="123"/>
      <c r="J63" s="120"/>
      <c r="K63" s="121"/>
      <c r="L63" s="124"/>
      <c r="M63" s="117"/>
    </row>
    <row r="64" spans="1:13" ht="24.75" customHeight="1">
      <c r="A64" s="116">
        <v>6</v>
      </c>
      <c r="B64" s="117"/>
      <c r="C64" s="118"/>
      <c r="D64" s="119"/>
      <c r="E64" s="120"/>
      <c r="F64" s="121"/>
      <c r="G64" s="122"/>
      <c r="H64" s="121"/>
      <c r="I64" s="123"/>
      <c r="J64" s="120"/>
      <c r="K64" s="121"/>
      <c r="L64" s="124"/>
      <c r="M64" s="117"/>
    </row>
    <row r="65" spans="1:13" ht="24.75" customHeight="1">
      <c r="A65" s="116">
        <v>7</v>
      </c>
      <c r="B65" s="117"/>
      <c r="C65" s="118"/>
      <c r="D65" s="119"/>
      <c r="E65" s="120"/>
      <c r="F65" s="121"/>
      <c r="G65" s="122"/>
      <c r="H65" s="121"/>
      <c r="I65" s="123"/>
      <c r="J65" s="120"/>
      <c r="K65" s="121"/>
      <c r="L65" s="124"/>
      <c r="M65" s="117"/>
    </row>
    <row r="66" spans="1:13" ht="24.75" customHeight="1">
      <c r="A66" s="116">
        <v>8</v>
      </c>
      <c r="B66" s="117"/>
      <c r="C66" s="118"/>
      <c r="D66" s="119"/>
      <c r="E66" s="120"/>
      <c r="F66" s="121"/>
      <c r="G66" s="122"/>
      <c r="H66" s="121"/>
      <c r="I66" s="123"/>
      <c r="J66" s="120"/>
      <c r="K66" s="121"/>
      <c r="L66" s="124"/>
      <c r="M66" s="117"/>
    </row>
    <row r="67" spans="1:13" ht="24.75" customHeight="1">
      <c r="A67" s="116">
        <v>9</v>
      </c>
      <c r="B67" s="117"/>
      <c r="C67" s="118"/>
      <c r="D67" s="119"/>
      <c r="E67" s="120"/>
      <c r="F67" s="121"/>
      <c r="G67" s="122"/>
      <c r="H67" s="121"/>
      <c r="I67" s="123"/>
      <c r="J67" s="120"/>
      <c r="K67" s="121"/>
      <c r="L67" s="124"/>
      <c r="M67" s="117"/>
    </row>
    <row r="68" spans="1:13" ht="24.75" customHeight="1">
      <c r="A68" s="116">
        <v>10</v>
      </c>
      <c r="B68" s="117"/>
      <c r="C68" s="118"/>
      <c r="D68" s="119"/>
      <c r="E68" s="120"/>
      <c r="F68" s="121"/>
      <c r="G68" s="122"/>
      <c r="H68" s="121"/>
      <c r="I68" s="123"/>
      <c r="J68" s="120"/>
      <c r="K68" s="121"/>
      <c r="L68" s="124"/>
      <c r="M68" s="117"/>
    </row>
    <row r="69" spans="1:13" ht="24.75" customHeight="1">
      <c r="A69" s="116">
        <v>11</v>
      </c>
      <c r="B69" s="117"/>
      <c r="C69" s="118"/>
      <c r="D69" s="119"/>
      <c r="E69" s="120"/>
      <c r="F69" s="121"/>
      <c r="G69" s="122"/>
      <c r="H69" s="121"/>
      <c r="I69" s="123"/>
      <c r="J69" s="120"/>
      <c r="K69" s="121"/>
      <c r="L69" s="124"/>
      <c r="M69" s="117"/>
    </row>
    <row r="70" spans="1:13" ht="24.75" customHeight="1">
      <c r="A70" s="116">
        <v>12</v>
      </c>
      <c r="B70" s="117"/>
      <c r="C70" s="118"/>
      <c r="D70" s="119"/>
      <c r="E70" s="120"/>
      <c r="F70" s="121"/>
      <c r="G70" s="122"/>
      <c r="H70" s="121"/>
      <c r="I70" s="123"/>
      <c r="J70" s="120"/>
      <c r="K70" s="121"/>
      <c r="L70" s="124"/>
      <c r="M70" s="117"/>
    </row>
    <row r="71" spans="1:13" ht="24.75" customHeight="1">
      <c r="A71" s="116">
        <v>13</v>
      </c>
      <c r="B71" s="117"/>
      <c r="C71" s="118"/>
      <c r="D71" s="119"/>
      <c r="E71" s="120"/>
      <c r="F71" s="121"/>
      <c r="G71" s="122"/>
      <c r="H71" s="121"/>
      <c r="I71" s="123"/>
      <c r="J71" s="120"/>
      <c r="K71" s="121"/>
      <c r="L71" s="124"/>
      <c r="M71" s="117"/>
    </row>
    <row r="72" spans="1:13" ht="24.75" customHeight="1">
      <c r="A72" s="116">
        <v>14</v>
      </c>
      <c r="B72" s="117"/>
      <c r="C72" s="118"/>
      <c r="D72" s="119"/>
      <c r="E72" s="120"/>
      <c r="F72" s="121"/>
      <c r="G72" s="122"/>
      <c r="H72" s="121"/>
      <c r="I72" s="123"/>
      <c r="J72" s="120"/>
      <c r="K72" s="121"/>
      <c r="L72" s="124"/>
      <c r="M72" s="117"/>
    </row>
    <row r="73" spans="1:13" ht="24.75" customHeight="1">
      <c r="A73" s="116">
        <v>15</v>
      </c>
      <c r="B73" s="117"/>
      <c r="C73" s="118"/>
      <c r="D73" s="119"/>
      <c r="E73" s="120"/>
      <c r="F73" s="121"/>
      <c r="G73" s="122"/>
      <c r="H73" s="121"/>
      <c r="I73" s="123"/>
      <c r="J73" s="120"/>
      <c r="K73" s="121"/>
      <c r="L73" s="124"/>
      <c r="M73" s="117"/>
    </row>
    <row r="74" spans="1:10" ht="24.75" customHeight="1">
      <c r="A74" s="12" t="s">
        <v>66</v>
      </c>
      <c r="B74" s="12"/>
      <c r="C74" s="12"/>
      <c r="D74" s="12"/>
      <c r="E74" s="12"/>
      <c r="F74" s="12"/>
      <c r="G74" s="12"/>
      <c r="H74" s="12"/>
      <c r="I74" s="12"/>
      <c r="J74" s="125">
        <f>(SUM(D59:D73)/1000)+(SUM(G59:G73)/1000)+(SUM(J59:J73)/1000)</f>
        <v>0</v>
      </c>
    </row>
    <row r="75" spans="1:10" ht="24.75" customHeight="1">
      <c r="A75" s="12" t="s">
        <v>67</v>
      </c>
      <c r="B75" s="12"/>
      <c r="C75" s="12"/>
      <c r="D75" s="12"/>
      <c r="E75" s="12"/>
      <c r="F75" s="12"/>
      <c r="G75" s="12"/>
      <c r="H75" s="12"/>
      <c r="I75" s="12"/>
      <c r="J75" s="125">
        <f>(SUM(E59:E73))+(SUM(H59:H73))+(SUM(K59:K73))</f>
        <v>0</v>
      </c>
    </row>
    <row r="76" spans="1:10" ht="24.75" customHeight="1">
      <c r="A76" s="12" t="s">
        <v>68</v>
      </c>
      <c r="B76" s="12"/>
      <c r="C76" s="12"/>
      <c r="D76" s="12"/>
      <c r="E76" s="12"/>
      <c r="F76" s="12"/>
      <c r="G76" s="12"/>
      <c r="H76" s="12"/>
      <c r="I76" s="12"/>
      <c r="J76" s="125">
        <f>(SUM(F59:F73))+(SUM(I59:I73))+(SUM(L59:L73))</f>
        <v>0</v>
      </c>
    </row>
    <row r="79" spans="1:15" ht="29.25" customHeight="1">
      <c r="A79" s="23" t="s">
        <v>69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8" customFormat="1" ht="26.25" customHeight="1">
      <c r="A80" s="101" t="s">
        <v>56</v>
      </c>
      <c r="B80" s="102" t="s">
        <v>30</v>
      </c>
      <c r="C80" s="103" t="s">
        <v>31</v>
      </c>
      <c r="D80" s="104" t="s">
        <v>57</v>
      </c>
      <c r="E80" s="104"/>
      <c r="F80" s="104"/>
      <c r="G80" s="105" t="s">
        <v>58</v>
      </c>
      <c r="H80" s="105"/>
      <c r="I80" s="105"/>
      <c r="J80" s="106" t="s">
        <v>59</v>
      </c>
      <c r="K80" s="106"/>
      <c r="L80" s="106"/>
      <c r="M80" s="102" t="s">
        <v>60</v>
      </c>
      <c r="N80" s="107"/>
    </row>
    <row r="81" spans="1:14" s="108" customFormat="1" ht="55.5" customHeight="1">
      <c r="A81" s="101"/>
      <c r="B81" s="102"/>
      <c r="C81" s="103"/>
      <c r="D81" s="109" t="s">
        <v>61</v>
      </c>
      <c r="E81" s="110" t="s">
        <v>62</v>
      </c>
      <c r="F81" s="111" t="s">
        <v>63</v>
      </c>
      <c r="G81" s="112" t="s">
        <v>61</v>
      </c>
      <c r="H81" s="110" t="s">
        <v>62</v>
      </c>
      <c r="I81" s="113" t="s">
        <v>64</v>
      </c>
      <c r="J81" s="114" t="s">
        <v>61</v>
      </c>
      <c r="K81" s="110" t="s">
        <v>62</v>
      </c>
      <c r="L81" s="115" t="s">
        <v>65</v>
      </c>
      <c r="M81" s="102"/>
      <c r="N81" s="107"/>
    </row>
    <row r="82" spans="1:13" ht="24.75" customHeight="1">
      <c r="A82" s="116">
        <v>1</v>
      </c>
      <c r="B82" s="117">
        <v>873</v>
      </c>
      <c r="C82" s="118"/>
      <c r="D82" s="119">
        <v>3040</v>
      </c>
      <c r="E82" s="120"/>
      <c r="F82" s="121"/>
      <c r="G82" s="122">
        <v>2890</v>
      </c>
      <c r="H82" s="121"/>
      <c r="I82" s="123"/>
      <c r="J82" s="120"/>
      <c r="K82" s="121"/>
      <c r="L82" s="124"/>
      <c r="M82" s="117"/>
    </row>
    <row r="83" spans="1:13" ht="24.75" customHeight="1">
      <c r="A83" s="116">
        <v>2</v>
      </c>
      <c r="B83" s="117">
        <v>847</v>
      </c>
      <c r="C83" s="118"/>
      <c r="D83" s="119">
        <v>3980</v>
      </c>
      <c r="E83" s="120"/>
      <c r="F83" s="121"/>
      <c r="G83" s="122">
        <v>4210</v>
      </c>
      <c r="H83" s="121"/>
      <c r="I83" s="123"/>
      <c r="J83" s="120"/>
      <c r="K83" s="121"/>
      <c r="L83" s="124"/>
      <c r="M83" s="117"/>
    </row>
    <row r="84" spans="1:13" ht="24.75" customHeight="1">
      <c r="A84" s="116">
        <v>3</v>
      </c>
      <c r="B84" s="117"/>
      <c r="C84" s="118"/>
      <c r="D84" s="119"/>
      <c r="E84" s="120"/>
      <c r="F84" s="121"/>
      <c r="G84" s="122"/>
      <c r="H84" s="121"/>
      <c r="I84" s="123"/>
      <c r="J84" s="120"/>
      <c r="K84" s="121"/>
      <c r="L84" s="124"/>
      <c r="M84" s="117"/>
    </row>
    <row r="85" spans="1:13" ht="24.75" customHeight="1">
      <c r="A85" s="116">
        <v>4</v>
      </c>
      <c r="B85" s="117"/>
      <c r="C85" s="118"/>
      <c r="D85" s="119"/>
      <c r="E85" s="120"/>
      <c r="F85" s="121"/>
      <c r="G85" s="122"/>
      <c r="H85" s="121"/>
      <c r="I85" s="123"/>
      <c r="J85" s="120"/>
      <c r="K85" s="121"/>
      <c r="L85" s="124"/>
      <c r="M85" s="117"/>
    </row>
    <row r="86" spans="1:13" ht="24.75" customHeight="1">
      <c r="A86" s="116">
        <v>5</v>
      </c>
      <c r="B86" s="117"/>
      <c r="C86" s="118"/>
      <c r="D86" s="119"/>
      <c r="E86" s="120"/>
      <c r="F86" s="121"/>
      <c r="G86" s="122"/>
      <c r="H86" s="121"/>
      <c r="I86" s="123"/>
      <c r="J86" s="120"/>
      <c r="K86" s="121"/>
      <c r="L86" s="124"/>
      <c r="M86" s="117"/>
    </row>
    <row r="87" spans="1:13" ht="24.75" customHeight="1">
      <c r="A87" s="116">
        <v>6</v>
      </c>
      <c r="B87" s="117"/>
      <c r="C87" s="118"/>
      <c r="D87" s="119"/>
      <c r="E87" s="120"/>
      <c r="F87" s="121"/>
      <c r="G87" s="122"/>
      <c r="H87" s="121"/>
      <c r="I87" s="123"/>
      <c r="J87" s="120"/>
      <c r="K87" s="121"/>
      <c r="L87" s="124"/>
      <c r="M87" s="117"/>
    </row>
    <row r="88" spans="1:13" ht="24.75" customHeight="1">
      <c r="A88" s="116">
        <v>7</v>
      </c>
      <c r="B88" s="117"/>
      <c r="C88" s="118"/>
      <c r="D88" s="119"/>
      <c r="E88" s="120"/>
      <c r="F88" s="121"/>
      <c r="G88" s="122"/>
      <c r="H88" s="121"/>
      <c r="I88" s="123"/>
      <c r="J88" s="120"/>
      <c r="K88" s="121"/>
      <c r="L88" s="124"/>
      <c r="M88" s="117"/>
    </row>
    <row r="89" spans="1:13" ht="24.75" customHeight="1">
      <c r="A89" s="116">
        <v>8</v>
      </c>
      <c r="B89" s="117"/>
      <c r="C89" s="118"/>
      <c r="D89" s="119"/>
      <c r="E89" s="120"/>
      <c r="F89" s="121"/>
      <c r="G89" s="122"/>
      <c r="H89" s="121"/>
      <c r="I89" s="123"/>
      <c r="J89" s="120"/>
      <c r="K89" s="121"/>
      <c r="L89" s="124"/>
      <c r="M89" s="117"/>
    </row>
    <row r="90" spans="1:13" ht="24.75" customHeight="1">
      <c r="A90" s="116">
        <v>9</v>
      </c>
      <c r="B90" s="117"/>
      <c r="C90" s="118"/>
      <c r="D90" s="119"/>
      <c r="E90" s="120"/>
      <c r="F90" s="121"/>
      <c r="G90" s="122"/>
      <c r="H90" s="121"/>
      <c r="I90" s="123"/>
      <c r="J90" s="120"/>
      <c r="K90" s="121"/>
      <c r="L90" s="124"/>
      <c r="M90" s="117"/>
    </row>
    <row r="91" spans="1:13" ht="24.75" customHeight="1">
      <c r="A91" s="116">
        <v>10</v>
      </c>
      <c r="B91" s="117"/>
      <c r="C91" s="118"/>
      <c r="D91" s="119"/>
      <c r="E91" s="120"/>
      <c r="F91" s="121"/>
      <c r="G91" s="122"/>
      <c r="H91" s="121"/>
      <c r="I91" s="123"/>
      <c r="J91" s="120"/>
      <c r="K91" s="121"/>
      <c r="L91" s="124"/>
      <c r="M91" s="117"/>
    </row>
    <row r="92" spans="1:13" ht="24.75" customHeight="1">
      <c r="A92" s="116">
        <v>11</v>
      </c>
      <c r="B92" s="117"/>
      <c r="C92" s="118"/>
      <c r="D92" s="119"/>
      <c r="E92" s="120"/>
      <c r="F92" s="121"/>
      <c r="G92" s="122"/>
      <c r="H92" s="121"/>
      <c r="I92" s="123"/>
      <c r="J92" s="120"/>
      <c r="K92" s="121"/>
      <c r="L92" s="124"/>
      <c r="M92" s="117"/>
    </row>
    <row r="93" spans="1:13" ht="24.75" customHeight="1">
      <c r="A93" s="116">
        <v>12</v>
      </c>
      <c r="B93" s="117"/>
      <c r="C93" s="118"/>
      <c r="D93" s="119"/>
      <c r="E93" s="120"/>
      <c r="F93" s="121"/>
      <c r="G93" s="122"/>
      <c r="H93" s="121"/>
      <c r="I93" s="123"/>
      <c r="J93" s="120"/>
      <c r="K93" s="121"/>
      <c r="L93" s="124"/>
      <c r="M93" s="117"/>
    </row>
    <row r="94" spans="1:13" ht="24.75" customHeight="1">
      <c r="A94" s="116">
        <v>13</v>
      </c>
      <c r="B94" s="117"/>
      <c r="C94" s="118"/>
      <c r="D94" s="119"/>
      <c r="E94" s="120"/>
      <c r="F94" s="121"/>
      <c r="G94" s="122"/>
      <c r="H94" s="121"/>
      <c r="I94" s="123"/>
      <c r="J94" s="120"/>
      <c r="K94" s="121"/>
      <c r="L94" s="124"/>
      <c r="M94" s="117"/>
    </row>
    <row r="95" spans="1:13" ht="24.75" customHeight="1">
      <c r="A95" s="116">
        <v>14</v>
      </c>
      <c r="B95" s="117"/>
      <c r="C95" s="118"/>
      <c r="D95" s="119"/>
      <c r="E95" s="120"/>
      <c r="F95" s="121"/>
      <c r="G95" s="122"/>
      <c r="H95" s="121"/>
      <c r="I95" s="123"/>
      <c r="J95" s="120"/>
      <c r="K95" s="121"/>
      <c r="L95" s="124"/>
      <c r="M95" s="117"/>
    </row>
    <row r="96" spans="1:13" ht="24.75" customHeight="1">
      <c r="A96" s="116">
        <v>15</v>
      </c>
      <c r="B96" s="117"/>
      <c r="C96" s="118"/>
      <c r="D96" s="119"/>
      <c r="E96" s="120"/>
      <c r="F96" s="121"/>
      <c r="G96" s="122"/>
      <c r="H96" s="121"/>
      <c r="I96" s="123"/>
      <c r="J96" s="120"/>
      <c r="K96" s="121"/>
      <c r="L96" s="124"/>
      <c r="M96" s="117"/>
    </row>
    <row r="97" spans="1:10" ht="24.75" customHeight="1">
      <c r="A97" s="12" t="s">
        <v>70</v>
      </c>
      <c r="B97" s="12"/>
      <c r="C97" s="12"/>
      <c r="D97" s="12"/>
      <c r="E97" s="12"/>
      <c r="F97" s="12"/>
      <c r="G97" s="12"/>
      <c r="H97" s="12"/>
      <c r="I97" s="12"/>
      <c r="J97" s="125">
        <f>(SUM(D82:D96)/1000)+(SUM(G82:G96)/1000)+(SUM(J82:J96)/1000)</f>
        <v>14.12</v>
      </c>
    </row>
    <row r="98" spans="1:10" ht="24.75" customHeight="1">
      <c r="A98" s="12" t="s">
        <v>67</v>
      </c>
      <c r="B98" s="12"/>
      <c r="C98" s="12"/>
      <c r="D98" s="12"/>
      <c r="E98" s="12"/>
      <c r="F98" s="12"/>
      <c r="G98" s="12"/>
      <c r="H98" s="12"/>
      <c r="I98" s="12"/>
      <c r="J98" s="125">
        <f>(SUM(E82:E96))+(SUM(H82:H96))+(SUM(K82:K96))</f>
        <v>0</v>
      </c>
    </row>
    <row r="99" spans="1:10" ht="24.75" customHeight="1">
      <c r="A99" s="12" t="s">
        <v>71</v>
      </c>
      <c r="B99" s="12"/>
      <c r="C99" s="12"/>
      <c r="D99" s="12"/>
      <c r="E99" s="12"/>
      <c r="F99" s="12"/>
      <c r="G99" s="12"/>
      <c r="H99" s="12"/>
      <c r="I99" s="12"/>
      <c r="J99" s="125">
        <f>(SUM(F82:F96))+(SUM(I82:I96))+(SUM(L82:L96))</f>
        <v>0</v>
      </c>
    </row>
    <row r="100" spans="1:10" ht="24.7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9" customFormat="1" ht="15">
      <c r="A102" s="127" t="s">
        <v>72</v>
      </c>
      <c r="B102" s="127"/>
      <c r="C102" s="127"/>
      <c r="D102" s="127"/>
      <c r="E102" s="128"/>
      <c r="F102" s="129" t="s">
        <v>19</v>
      </c>
    </row>
    <row r="103" spans="1:6" s="129" customFormat="1" ht="18" customHeight="1">
      <c r="A103" s="127" t="s">
        <v>73</v>
      </c>
      <c r="B103" s="127"/>
      <c r="C103" s="127"/>
      <c r="D103" s="127"/>
      <c r="E103" s="128"/>
      <c r="F103" s="129" t="s">
        <v>22</v>
      </c>
    </row>
    <row r="104" spans="1:9" ht="24" customHeight="1">
      <c r="A104" s="130" t="s">
        <v>74</v>
      </c>
      <c r="B104" s="130"/>
      <c r="C104" s="130"/>
      <c r="D104" s="130"/>
      <c r="E104" s="130"/>
      <c r="F104" s="132"/>
      <c r="G104" s="30" t="s">
        <v>19</v>
      </c>
      <c r="H104" s="30" t="s">
        <v>20</v>
      </c>
      <c r="I104" s="31"/>
    </row>
    <row r="105" spans="1:9" ht="27.75" customHeight="1">
      <c r="A105" s="130" t="s">
        <v>75</v>
      </c>
      <c r="B105" s="130"/>
      <c r="C105" s="130"/>
      <c r="D105" s="130"/>
      <c r="E105" s="130"/>
      <c r="F105" s="132"/>
      <c r="G105" s="30" t="s">
        <v>22</v>
      </c>
      <c r="H105" s="30" t="s">
        <v>20</v>
      </c>
      <c r="I105" s="31"/>
    </row>
    <row r="106" spans="1:9" ht="27.75" customHeight="1">
      <c r="A106" s="130" t="s">
        <v>76</v>
      </c>
      <c r="B106" s="130"/>
      <c r="C106" s="130"/>
      <c r="D106" s="130"/>
      <c r="E106" s="130"/>
      <c r="F106" s="132"/>
      <c r="G106" s="30" t="s">
        <v>19</v>
      </c>
      <c r="H106" s="30" t="s">
        <v>20</v>
      </c>
      <c r="I106" s="31"/>
    </row>
    <row r="107" spans="1:9" ht="28.5" customHeight="1">
      <c r="A107" s="130" t="s">
        <v>77</v>
      </c>
      <c r="B107" s="130"/>
      <c r="C107" s="130"/>
      <c r="D107" s="130"/>
      <c r="E107" s="130"/>
      <c r="F107" s="132"/>
      <c r="G107" s="30" t="s">
        <v>22</v>
      </c>
      <c r="H107" s="30" t="s">
        <v>20</v>
      </c>
      <c r="I107" s="31"/>
    </row>
  </sheetData>
  <sheetProtection selectLockedCells="1" selectUnlockedCells="1"/>
  <mergeCells count="72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  <mergeCell ref="A104:E104"/>
    <mergeCell ref="A105:E105"/>
    <mergeCell ref="A106:E106"/>
    <mergeCell ref="A107:E10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1">
      <selection activeCell="E83" sqref="E83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6.003906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27</v>
      </c>
      <c r="B3" s="14"/>
      <c r="C3" s="32"/>
      <c r="D3" s="33">
        <v>44042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4" t="s">
        <v>28</v>
      </c>
      <c r="B5" s="35" t="s">
        <v>29</v>
      </c>
      <c r="C5" s="35" t="s">
        <v>30</v>
      </c>
      <c r="D5" s="36" t="s">
        <v>31</v>
      </c>
      <c r="E5" s="37" t="s">
        <v>32</v>
      </c>
      <c r="F5" s="37"/>
      <c r="G5" s="37"/>
      <c r="H5" s="38" t="s">
        <v>33</v>
      </c>
      <c r="I5" s="38" t="s">
        <v>34</v>
      </c>
      <c r="J5" s="38" t="s">
        <v>35</v>
      </c>
      <c r="K5" s="39" t="s">
        <v>36</v>
      </c>
    </row>
    <row r="6" spans="1:11" ht="31.5" customHeight="1">
      <c r="A6" s="34"/>
      <c r="B6" s="35"/>
      <c r="C6" s="35"/>
      <c r="D6" s="36"/>
      <c r="E6" s="37"/>
      <c r="F6" s="37"/>
      <c r="G6" s="37"/>
      <c r="H6" s="38"/>
      <c r="I6" s="38"/>
      <c r="J6" s="38"/>
      <c r="K6" s="39"/>
    </row>
    <row r="7" spans="1:11" ht="36" customHeight="1">
      <c r="A7" s="34"/>
      <c r="B7" s="35"/>
      <c r="C7" s="35"/>
      <c r="D7" s="36"/>
      <c r="E7" s="40" t="s">
        <v>37</v>
      </c>
      <c r="F7" s="34" t="s">
        <v>38</v>
      </c>
      <c r="G7" s="36" t="s">
        <v>39</v>
      </c>
      <c r="H7" s="38"/>
      <c r="I7" s="38"/>
      <c r="J7" s="38"/>
      <c r="K7" s="39"/>
    </row>
    <row r="8" spans="1:11" ht="24.75" customHeight="1">
      <c r="A8" s="41" t="s">
        <v>40</v>
      </c>
      <c r="B8" s="42">
        <v>1</v>
      </c>
      <c r="C8" s="43">
        <v>665</v>
      </c>
      <c r="D8" s="44"/>
      <c r="E8" s="133">
        <v>330</v>
      </c>
      <c r="F8" s="134">
        <v>900</v>
      </c>
      <c r="G8" s="135"/>
      <c r="H8" s="136">
        <f aca="true" t="shared" si="0" ref="H8:H22">SUM(E8:G8)</f>
        <v>1230</v>
      </c>
      <c r="I8" s="137"/>
      <c r="J8" s="138">
        <f aca="true" t="shared" si="1" ref="J8:J22">H8+I8</f>
        <v>1230</v>
      </c>
      <c r="K8" s="139" t="s">
        <v>78</v>
      </c>
    </row>
    <row r="9" spans="1:11" ht="24.75" customHeight="1">
      <c r="A9" s="41"/>
      <c r="B9" s="51">
        <v>2</v>
      </c>
      <c r="C9" s="24">
        <v>613</v>
      </c>
      <c r="D9" s="52"/>
      <c r="E9" s="140"/>
      <c r="F9" s="141">
        <v>960</v>
      </c>
      <c r="G9" s="142"/>
      <c r="H9" s="143">
        <f t="shared" si="0"/>
        <v>960</v>
      </c>
      <c r="I9" s="144"/>
      <c r="J9" s="145">
        <f t="shared" si="1"/>
        <v>960</v>
      </c>
      <c r="K9" s="146" t="s">
        <v>80</v>
      </c>
    </row>
    <row r="10" spans="1:11" ht="24.75" customHeight="1">
      <c r="A10" s="41"/>
      <c r="B10" s="51">
        <v>3</v>
      </c>
      <c r="C10" s="24">
        <v>616</v>
      </c>
      <c r="D10" s="52"/>
      <c r="E10" s="140">
        <v>510</v>
      </c>
      <c r="F10" s="141">
        <v>1000</v>
      </c>
      <c r="G10" s="142"/>
      <c r="H10" s="143">
        <f t="shared" si="0"/>
        <v>1510</v>
      </c>
      <c r="I10" s="144"/>
      <c r="J10" s="145">
        <f t="shared" si="1"/>
        <v>1510</v>
      </c>
      <c r="K10" s="146" t="s">
        <v>41</v>
      </c>
    </row>
    <row r="11" spans="1:11" ht="24.75" customHeight="1">
      <c r="A11" s="41"/>
      <c r="B11" s="51">
        <v>4</v>
      </c>
      <c r="C11" s="24">
        <v>468</v>
      </c>
      <c r="D11" s="52"/>
      <c r="E11" s="140"/>
      <c r="F11" s="141">
        <v>1040</v>
      </c>
      <c r="G11" s="142"/>
      <c r="H11" s="143">
        <f t="shared" si="0"/>
        <v>1040</v>
      </c>
      <c r="I11" s="144"/>
      <c r="J11" s="145">
        <f t="shared" si="1"/>
        <v>1040</v>
      </c>
      <c r="K11" s="146" t="s">
        <v>44</v>
      </c>
    </row>
    <row r="12" spans="1:11" ht="24.75" customHeight="1">
      <c r="A12" s="41"/>
      <c r="B12" s="51">
        <v>5</v>
      </c>
      <c r="C12" s="24">
        <v>876</v>
      </c>
      <c r="D12" s="52"/>
      <c r="E12" s="140">
        <v>2120</v>
      </c>
      <c r="F12" s="141"/>
      <c r="G12" s="142"/>
      <c r="H12" s="143">
        <f t="shared" si="0"/>
        <v>2120</v>
      </c>
      <c r="I12" s="144"/>
      <c r="J12" s="145">
        <f t="shared" si="1"/>
        <v>2120</v>
      </c>
      <c r="K12" s="146" t="s">
        <v>45</v>
      </c>
    </row>
    <row r="13" spans="1:11" ht="24.75" customHeight="1">
      <c r="A13" s="41"/>
      <c r="B13" s="51">
        <v>6</v>
      </c>
      <c r="C13" s="24">
        <v>840</v>
      </c>
      <c r="D13" s="52"/>
      <c r="E13" s="140">
        <v>8240</v>
      </c>
      <c r="F13" s="141"/>
      <c r="G13" s="142"/>
      <c r="H13" s="143">
        <f t="shared" si="0"/>
        <v>8240</v>
      </c>
      <c r="I13" s="144"/>
      <c r="J13" s="145">
        <f t="shared" si="1"/>
        <v>8240</v>
      </c>
      <c r="K13" s="146" t="s">
        <v>44</v>
      </c>
    </row>
    <row r="14" spans="1:11" ht="24.75" customHeight="1">
      <c r="A14" s="41"/>
      <c r="B14" s="51">
        <v>7</v>
      </c>
      <c r="C14" s="121">
        <v>423</v>
      </c>
      <c r="D14" s="147"/>
      <c r="E14" s="148">
        <v>5060</v>
      </c>
      <c r="F14" s="149"/>
      <c r="G14" s="150"/>
      <c r="H14" s="143">
        <f t="shared" si="0"/>
        <v>5060</v>
      </c>
      <c r="I14" s="151"/>
      <c r="J14" s="145">
        <f t="shared" si="1"/>
        <v>5060</v>
      </c>
      <c r="K14" s="120" t="s">
        <v>45</v>
      </c>
    </row>
    <row r="15" spans="1:11" ht="24.75" customHeight="1">
      <c r="A15" s="41"/>
      <c r="B15" s="51">
        <v>8</v>
      </c>
      <c r="C15" s="121">
        <v>468</v>
      </c>
      <c r="D15" s="147"/>
      <c r="E15" s="148"/>
      <c r="F15" s="149"/>
      <c r="G15" s="150"/>
      <c r="H15" s="143">
        <f t="shared" si="0"/>
        <v>0</v>
      </c>
      <c r="I15" s="151">
        <v>320</v>
      </c>
      <c r="J15" s="145">
        <f t="shared" si="1"/>
        <v>320</v>
      </c>
      <c r="K15" s="120" t="s">
        <v>45</v>
      </c>
    </row>
    <row r="16" spans="1:11" ht="24.75" customHeight="1">
      <c r="A16" s="41"/>
      <c r="B16" s="51">
        <v>9</v>
      </c>
      <c r="C16" s="121">
        <v>613</v>
      </c>
      <c r="D16" s="147"/>
      <c r="E16" s="148">
        <v>400</v>
      </c>
      <c r="F16" s="149">
        <v>1000</v>
      </c>
      <c r="G16" s="150">
        <v>240</v>
      </c>
      <c r="H16" s="143">
        <f t="shared" si="0"/>
        <v>1640</v>
      </c>
      <c r="I16" s="151"/>
      <c r="J16" s="145">
        <f t="shared" si="1"/>
        <v>1640</v>
      </c>
      <c r="K16" s="120" t="s">
        <v>83</v>
      </c>
    </row>
    <row r="17" spans="1:11" ht="24.75" customHeight="1">
      <c r="A17" s="41"/>
      <c r="B17" s="51">
        <v>10</v>
      </c>
      <c r="C17" s="121">
        <v>665</v>
      </c>
      <c r="D17" s="147"/>
      <c r="E17" s="148"/>
      <c r="F17" s="149">
        <v>970</v>
      </c>
      <c r="G17" s="150"/>
      <c r="H17" s="143">
        <f t="shared" si="0"/>
        <v>970</v>
      </c>
      <c r="I17" s="151"/>
      <c r="J17" s="145">
        <f t="shared" si="1"/>
        <v>970</v>
      </c>
      <c r="K17" s="120" t="s">
        <v>78</v>
      </c>
    </row>
    <row r="18" spans="1:11" ht="24.75" customHeight="1">
      <c r="A18" s="41"/>
      <c r="B18" s="51">
        <v>11</v>
      </c>
      <c r="C18" s="121">
        <v>616</v>
      </c>
      <c r="D18" s="147"/>
      <c r="E18" s="148"/>
      <c r="F18" s="149">
        <v>1140</v>
      </c>
      <c r="G18" s="150"/>
      <c r="H18" s="143">
        <f t="shared" si="0"/>
        <v>1140</v>
      </c>
      <c r="I18" s="151"/>
      <c r="J18" s="145">
        <f t="shared" si="1"/>
        <v>1140</v>
      </c>
      <c r="K18" s="120" t="s">
        <v>41</v>
      </c>
    </row>
    <row r="19" spans="1:11" ht="24.75" customHeight="1">
      <c r="A19" s="41"/>
      <c r="B19" s="51">
        <v>12</v>
      </c>
      <c r="C19" s="121">
        <v>876</v>
      </c>
      <c r="D19" s="147"/>
      <c r="E19" s="148"/>
      <c r="F19" s="149"/>
      <c r="G19" s="150"/>
      <c r="H19" s="143">
        <f t="shared" si="0"/>
        <v>0</v>
      </c>
      <c r="I19" s="151">
        <v>550</v>
      </c>
      <c r="J19" s="145">
        <f t="shared" si="1"/>
        <v>550</v>
      </c>
      <c r="K19" s="120" t="s">
        <v>45</v>
      </c>
    </row>
    <row r="20" spans="1:11" ht="24.75" customHeight="1">
      <c r="A20" s="41"/>
      <c r="B20" s="51">
        <v>13</v>
      </c>
      <c r="C20" s="121">
        <v>370</v>
      </c>
      <c r="D20" s="147"/>
      <c r="E20" s="148"/>
      <c r="F20" s="149"/>
      <c r="G20" s="150"/>
      <c r="H20" s="143">
        <f t="shared" si="0"/>
        <v>0</v>
      </c>
      <c r="I20" s="151">
        <v>840</v>
      </c>
      <c r="J20" s="145">
        <f t="shared" si="1"/>
        <v>840</v>
      </c>
      <c r="K20" s="120" t="s">
        <v>36</v>
      </c>
    </row>
    <row r="21" spans="1:11" ht="24.75" customHeight="1">
      <c r="A21" s="41"/>
      <c r="B21" s="51">
        <v>14</v>
      </c>
      <c r="C21" s="121">
        <v>613</v>
      </c>
      <c r="D21" s="147"/>
      <c r="E21" s="148">
        <v>1000</v>
      </c>
      <c r="F21" s="149">
        <v>1490</v>
      </c>
      <c r="G21" s="150"/>
      <c r="H21" s="143">
        <f t="shared" si="0"/>
        <v>2490</v>
      </c>
      <c r="I21" s="151"/>
      <c r="J21" s="145">
        <f t="shared" si="1"/>
        <v>2490</v>
      </c>
      <c r="K21" s="120" t="s">
        <v>81</v>
      </c>
    </row>
    <row r="22" spans="1:11" ht="24.75" customHeight="1">
      <c r="A22" s="41"/>
      <c r="B22" s="65">
        <v>15</v>
      </c>
      <c r="C22" s="152"/>
      <c r="D22" s="153"/>
      <c r="E22" s="154"/>
      <c r="F22" s="155"/>
      <c r="G22" s="156"/>
      <c r="H22" s="157">
        <f t="shared" si="0"/>
        <v>0</v>
      </c>
      <c r="I22" s="158"/>
      <c r="J22" s="145">
        <f t="shared" si="1"/>
        <v>0</v>
      </c>
      <c r="K22" s="159"/>
    </row>
    <row r="23" spans="1:11" ht="31.5" customHeight="1">
      <c r="A23" s="73" t="s">
        <v>28</v>
      </c>
      <c r="B23" s="74" t="s">
        <v>29</v>
      </c>
      <c r="C23" s="74" t="s">
        <v>30</v>
      </c>
      <c r="D23" s="75" t="s">
        <v>31</v>
      </c>
      <c r="E23" s="76" t="s">
        <v>32</v>
      </c>
      <c r="F23" s="76"/>
      <c r="G23" s="76"/>
      <c r="H23" s="77" t="s">
        <v>33</v>
      </c>
      <c r="I23" s="77" t="s">
        <v>34</v>
      </c>
      <c r="J23" s="78" t="s">
        <v>35</v>
      </c>
      <c r="K23" s="79" t="s">
        <v>36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40" t="s">
        <v>37</v>
      </c>
      <c r="F25" s="34" t="s">
        <v>38</v>
      </c>
      <c r="G25" s="36" t="s">
        <v>39</v>
      </c>
      <c r="H25" s="77"/>
      <c r="I25" s="77"/>
      <c r="J25" s="78"/>
      <c r="K25" s="79"/>
    </row>
    <row r="26" spans="1:11" ht="24.75" customHeight="1">
      <c r="A26" s="80" t="s">
        <v>46</v>
      </c>
      <c r="B26" s="81">
        <v>16</v>
      </c>
      <c r="C26" s="24">
        <v>811</v>
      </c>
      <c r="D26" s="52"/>
      <c r="E26" s="140"/>
      <c r="F26" s="141"/>
      <c r="G26" s="142"/>
      <c r="H26" s="143">
        <f aca="true" t="shared" si="2" ref="H26:H35">SUM(E26:G26)</f>
        <v>0</v>
      </c>
      <c r="I26" s="144">
        <v>950</v>
      </c>
      <c r="J26" s="160">
        <f aca="true" t="shared" si="3" ref="J26:J35">H26+I26</f>
        <v>950</v>
      </c>
      <c r="K26" s="146" t="s">
        <v>45</v>
      </c>
    </row>
    <row r="27" spans="1:11" ht="24.75" customHeight="1">
      <c r="A27" s="80"/>
      <c r="B27" s="65">
        <v>17</v>
      </c>
      <c r="C27" s="24">
        <v>616</v>
      </c>
      <c r="D27" s="52"/>
      <c r="E27" s="140">
        <v>2310</v>
      </c>
      <c r="F27" s="141"/>
      <c r="G27" s="142"/>
      <c r="H27" s="143">
        <f t="shared" si="2"/>
        <v>2310</v>
      </c>
      <c r="I27" s="144"/>
      <c r="J27" s="160">
        <f t="shared" si="3"/>
        <v>2310</v>
      </c>
      <c r="K27" s="146" t="s">
        <v>45</v>
      </c>
    </row>
    <row r="28" spans="1:11" ht="24.75" customHeight="1">
      <c r="A28" s="80"/>
      <c r="B28" s="51">
        <v>18</v>
      </c>
      <c r="C28" s="121">
        <v>468</v>
      </c>
      <c r="D28" s="147"/>
      <c r="E28" s="148">
        <v>1150</v>
      </c>
      <c r="F28" s="149"/>
      <c r="G28" s="150"/>
      <c r="H28" s="143">
        <f t="shared" si="2"/>
        <v>1150</v>
      </c>
      <c r="I28" s="151"/>
      <c r="J28" s="160">
        <f t="shared" si="3"/>
        <v>1150</v>
      </c>
      <c r="K28" s="120" t="s">
        <v>80</v>
      </c>
    </row>
    <row r="29" spans="1:11" ht="24.75" customHeight="1">
      <c r="A29" s="80"/>
      <c r="B29" s="51">
        <v>19</v>
      </c>
      <c r="C29" s="121">
        <v>613</v>
      </c>
      <c r="D29" s="147"/>
      <c r="E29" s="148">
        <v>1960</v>
      </c>
      <c r="F29" s="149"/>
      <c r="G29" s="150"/>
      <c r="H29" s="143">
        <f t="shared" si="2"/>
        <v>1960</v>
      </c>
      <c r="I29" s="151"/>
      <c r="J29" s="160">
        <f t="shared" si="3"/>
        <v>1960</v>
      </c>
      <c r="K29" s="120" t="s">
        <v>81</v>
      </c>
    </row>
    <row r="30" spans="1:11" ht="24.75" customHeight="1">
      <c r="A30" s="80"/>
      <c r="B30" s="51">
        <v>20</v>
      </c>
      <c r="C30" s="121">
        <v>616</v>
      </c>
      <c r="D30" s="147"/>
      <c r="E30" s="148">
        <v>830</v>
      </c>
      <c r="F30" s="149">
        <v>1000</v>
      </c>
      <c r="G30" s="150"/>
      <c r="H30" s="143">
        <f t="shared" si="2"/>
        <v>1830</v>
      </c>
      <c r="I30" s="151"/>
      <c r="J30" s="160">
        <f t="shared" si="3"/>
        <v>1830</v>
      </c>
      <c r="K30" s="120" t="s">
        <v>45</v>
      </c>
    </row>
    <row r="31" spans="1:11" ht="24.75" customHeight="1">
      <c r="A31" s="80"/>
      <c r="B31" s="51">
        <v>21</v>
      </c>
      <c r="C31" s="121"/>
      <c r="D31" s="147"/>
      <c r="E31" s="148"/>
      <c r="F31" s="149"/>
      <c r="G31" s="150"/>
      <c r="H31" s="143">
        <f t="shared" si="2"/>
        <v>0</v>
      </c>
      <c r="I31" s="151"/>
      <c r="J31" s="160">
        <f t="shared" si="3"/>
        <v>0</v>
      </c>
      <c r="K31" s="120"/>
    </row>
    <row r="32" spans="1:11" ht="24.75" customHeight="1">
      <c r="A32" s="80"/>
      <c r="B32" s="51">
        <v>22</v>
      </c>
      <c r="C32" s="121"/>
      <c r="D32" s="147"/>
      <c r="E32" s="148"/>
      <c r="F32" s="149"/>
      <c r="G32" s="150"/>
      <c r="H32" s="143">
        <f t="shared" si="2"/>
        <v>0</v>
      </c>
      <c r="I32" s="151"/>
      <c r="J32" s="160">
        <f t="shared" si="3"/>
        <v>0</v>
      </c>
      <c r="K32" s="120"/>
    </row>
    <row r="33" spans="1:11" ht="24.75" customHeight="1">
      <c r="A33" s="80"/>
      <c r="B33" s="51">
        <v>23</v>
      </c>
      <c r="C33" s="121"/>
      <c r="D33" s="147"/>
      <c r="E33" s="148"/>
      <c r="F33" s="149"/>
      <c r="G33" s="150"/>
      <c r="H33" s="143">
        <f t="shared" si="2"/>
        <v>0</v>
      </c>
      <c r="I33" s="151"/>
      <c r="J33" s="160">
        <f t="shared" si="3"/>
        <v>0</v>
      </c>
      <c r="K33" s="120"/>
    </row>
    <row r="34" spans="1:11" ht="24.75" customHeight="1">
      <c r="A34" s="80"/>
      <c r="B34" s="51">
        <v>24</v>
      </c>
      <c r="C34" s="121"/>
      <c r="D34" s="147"/>
      <c r="E34" s="148"/>
      <c r="F34" s="149"/>
      <c r="G34" s="150"/>
      <c r="H34" s="143">
        <f t="shared" si="2"/>
        <v>0</v>
      </c>
      <c r="I34" s="151"/>
      <c r="J34" s="160">
        <f t="shared" si="3"/>
        <v>0</v>
      </c>
      <c r="K34" s="120"/>
    </row>
    <row r="35" spans="1:11" ht="24.75" customHeight="1">
      <c r="A35" s="80"/>
      <c r="B35" s="65">
        <v>25</v>
      </c>
      <c r="C35" s="152"/>
      <c r="D35" s="153"/>
      <c r="E35" s="154"/>
      <c r="F35" s="155"/>
      <c r="G35" s="156"/>
      <c r="H35" s="143">
        <f t="shared" si="2"/>
        <v>0</v>
      </c>
      <c r="I35" s="158"/>
      <c r="J35" s="160">
        <f t="shared" si="3"/>
        <v>0</v>
      </c>
      <c r="K35" s="159"/>
    </row>
    <row r="36" spans="1:11" ht="31.5" customHeight="1">
      <c r="A36" s="73" t="s">
        <v>28</v>
      </c>
      <c r="B36" s="74" t="s">
        <v>29</v>
      </c>
      <c r="C36" s="74" t="s">
        <v>30</v>
      </c>
      <c r="D36" s="75" t="s">
        <v>31</v>
      </c>
      <c r="E36" s="76" t="s">
        <v>32</v>
      </c>
      <c r="F36" s="76"/>
      <c r="G36" s="76"/>
      <c r="H36" s="77" t="s">
        <v>33</v>
      </c>
      <c r="I36" s="77" t="s">
        <v>34</v>
      </c>
      <c r="J36" s="83" t="s">
        <v>35</v>
      </c>
      <c r="K36" s="79" t="s">
        <v>36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40" t="s">
        <v>37</v>
      </c>
      <c r="F38" s="34" t="s">
        <v>38</v>
      </c>
      <c r="G38" s="36" t="s">
        <v>39</v>
      </c>
      <c r="H38" s="77"/>
      <c r="I38" s="77"/>
      <c r="J38" s="83"/>
      <c r="K38" s="79"/>
    </row>
    <row r="39" spans="1:11" ht="24.75" customHeight="1">
      <c r="A39" s="41" t="s">
        <v>48</v>
      </c>
      <c r="B39" s="42">
        <v>26</v>
      </c>
      <c r="C39" s="161">
        <v>876</v>
      </c>
      <c r="D39" s="162"/>
      <c r="E39" s="163"/>
      <c r="F39" s="164">
        <v>1220</v>
      </c>
      <c r="G39" s="165"/>
      <c r="H39" s="166">
        <f aca="true" t="shared" si="4" ref="H39:H48">SUM(E39:G39)</f>
        <v>1220</v>
      </c>
      <c r="I39" s="167"/>
      <c r="J39" s="168">
        <f aca="true" t="shared" si="5" ref="J39:J48">H39+I39</f>
        <v>1220</v>
      </c>
      <c r="K39" s="169" t="s">
        <v>45</v>
      </c>
    </row>
    <row r="40" spans="1:11" ht="24.75" customHeight="1">
      <c r="A40" s="41"/>
      <c r="B40" s="65">
        <v>27</v>
      </c>
      <c r="C40" s="121">
        <v>616</v>
      </c>
      <c r="D40" s="147"/>
      <c r="E40" s="148">
        <v>960</v>
      </c>
      <c r="F40" s="149">
        <v>1000</v>
      </c>
      <c r="G40" s="150"/>
      <c r="H40" s="166">
        <f t="shared" si="4"/>
        <v>1960</v>
      </c>
      <c r="I40" s="151"/>
      <c r="J40" s="168">
        <f t="shared" si="5"/>
        <v>1960</v>
      </c>
      <c r="K40" s="120" t="s">
        <v>45</v>
      </c>
    </row>
    <row r="41" spans="1:11" ht="24.75" customHeight="1">
      <c r="A41" s="41"/>
      <c r="B41" s="51">
        <v>28</v>
      </c>
      <c r="C41" s="121">
        <v>613</v>
      </c>
      <c r="D41" s="147"/>
      <c r="E41" s="148">
        <v>520</v>
      </c>
      <c r="F41" s="149">
        <v>1000</v>
      </c>
      <c r="G41" s="150"/>
      <c r="H41" s="166">
        <f t="shared" si="4"/>
        <v>1520</v>
      </c>
      <c r="I41" s="151"/>
      <c r="J41" s="168">
        <f t="shared" si="5"/>
        <v>1520</v>
      </c>
      <c r="K41" s="120" t="s">
        <v>80</v>
      </c>
    </row>
    <row r="42" spans="1:11" ht="24.75" customHeight="1">
      <c r="A42" s="41"/>
      <c r="B42" s="51">
        <v>29</v>
      </c>
      <c r="C42" s="121">
        <v>616</v>
      </c>
      <c r="D42" s="147"/>
      <c r="E42" s="148"/>
      <c r="F42" s="149">
        <v>1100</v>
      </c>
      <c r="G42" s="150"/>
      <c r="H42" s="166">
        <f t="shared" si="4"/>
        <v>1100</v>
      </c>
      <c r="I42" s="151"/>
      <c r="J42" s="168">
        <f t="shared" si="5"/>
        <v>1100</v>
      </c>
      <c r="K42" s="120" t="s">
        <v>45</v>
      </c>
    </row>
    <row r="43" spans="1:11" ht="24.75" customHeight="1">
      <c r="A43" s="41"/>
      <c r="B43" s="51">
        <v>30</v>
      </c>
      <c r="C43" s="121">
        <v>876</v>
      </c>
      <c r="D43" s="147"/>
      <c r="E43" s="148">
        <v>410</v>
      </c>
      <c r="F43" s="149">
        <v>1000</v>
      </c>
      <c r="G43" s="150"/>
      <c r="H43" s="166">
        <f t="shared" si="4"/>
        <v>1410</v>
      </c>
      <c r="I43" s="151"/>
      <c r="J43" s="168">
        <f t="shared" si="5"/>
        <v>1410</v>
      </c>
      <c r="K43" s="120" t="s">
        <v>45</v>
      </c>
    </row>
    <row r="44" spans="1:11" ht="24.75" customHeight="1">
      <c r="A44" s="41"/>
      <c r="B44" s="51">
        <v>31</v>
      </c>
      <c r="C44" s="121">
        <v>613</v>
      </c>
      <c r="D44" s="147"/>
      <c r="E44" s="148">
        <v>490</v>
      </c>
      <c r="F44" s="149">
        <v>1000</v>
      </c>
      <c r="G44" s="150"/>
      <c r="H44" s="166">
        <f t="shared" si="4"/>
        <v>1490</v>
      </c>
      <c r="I44" s="151"/>
      <c r="J44" s="168">
        <f t="shared" si="5"/>
        <v>1490</v>
      </c>
      <c r="K44" s="120" t="s">
        <v>80</v>
      </c>
    </row>
    <row r="45" spans="1:11" ht="24.75" customHeight="1">
      <c r="A45" s="41"/>
      <c r="B45" s="51">
        <v>32</v>
      </c>
      <c r="C45" s="121"/>
      <c r="D45" s="147"/>
      <c r="E45" s="148"/>
      <c r="F45" s="149"/>
      <c r="G45" s="150"/>
      <c r="H45" s="166">
        <f t="shared" si="4"/>
        <v>0</v>
      </c>
      <c r="I45" s="151"/>
      <c r="J45" s="168">
        <f t="shared" si="5"/>
        <v>0</v>
      </c>
      <c r="K45" s="120"/>
    </row>
    <row r="46" spans="1:11" ht="24.75" customHeight="1">
      <c r="A46" s="41"/>
      <c r="B46" s="51">
        <v>33</v>
      </c>
      <c r="C46" s="121"/>
      <c r="D46" s="147"/>
      <c r="E46" s="148"/>
      <c r="F46" s="149"/>
      <c r="G46" s="150"/>
      <c r="H46" s="166">
        <f t="shared" si="4"/>
        <v>0</v>
      </c>
      <c r="I46" s="151"/>
      <c r="J46" s="168">
        <f t="shared" si="5"/>
        <v>0</v>
      </c>
      <c r="K46" s="120"/>
    </row>
    <row r="47" spans="1:11" ht="24.75" customHeight="1">
      <c r="A47" s="41"/>
      <c r="B47" s="92">
        <v>34</v>
      </c>
      <c r="C47" s="152"/>
      <c r="D47" s="153"/>
      <c r="E47" s="148"/>
      <c r="F47" s="149"/>
      <c r="G47" s="150"/>
      <c r="H47" s="166">
        <f t="shared" si="4"/>
        <v>0</v>
      </c>
      <c r="I47" s="151"/>
      <c r="J47" s="168">
        <f t="shared" si="5"/>
        <v>0</v>
      </c>
      <c r="K47" s="120"/>
    </row>
    <row r="48" spans="1:11" ht="24.75" customHeight="1">
      <c r="A48" s="41"/>
      <c r="B48" s="65">
        <v>35</v>
      </c>
      <c r="C48" s="152"/>
      <c r="D48" s="153"/>
      <c r="E48" s="154"/>
      <c r="F48" s="155"/>
      <c r="G48" s="156"/>
      <c r="H48" s="166">
        <f t="shared" si="4"/>
        <v>0</v>
      </c>
      <c r="I48" s="158"/>
      <c r="J48" s="168">
        <f t="shared" si="5"/>
        <v>0</v>
      </c>
      <c r="K48" s="159"/>
    </row>
    <row r="49" spans="1:11" ht="30" customHeight="1">
      <c r="A49" s="93" t="s">
        <v>49</v>
      </c>
      <c r="B49" s="93"/>
      <c r="C49" s="93"/>
      <c r="D49" s="93"/>
      <c r="E49" s="94">
        <f>SUM(E8:E48)</f>
        <v>26290</v>
      </c>
      <c r="F49" s="95"/>
      <c r="G49" s="95"/>
      <c r="H49" s="95"/>
      <c r="I49" s="95"/>
      <c r="J49" s="95"/>
      <c r="K49" s="95"/>
    </row>
    <row r="50" spans="1:11" ht="28.5" customHeight="1">
      <c r="A50" s="93" t="s">
        <v>50</v>
      </c>
      <c r="B50" s="93"/>
      <c r="C50" s="93"/>
      <c r="D50" s="93"/>
      <c r="E50" s="93"/>
      <c r="F50" s="94">
        <f>SUM(F8:F48)</f>
        <v>15820</v>
      </c>
      <c r="G50" s="95"/>
      <c r="H50" s="95"/>
      <c r="I50" s="95"/>
      <c r="J50" s="95"/>
      <c r="K50" s="95"/>
    </row>
    <row r="51" spans="1:11" ht="24.75" customHeight="1">
      <c r="A51" s="93" t="s">
        <v>51</v>
      </c>
      <c r="B51" s="93"/>
      <c r="C51" s="93"/>
      <c r="D51" s="93"/>
      <c r="E51" s="93"/>
      <c r="F51" s="93"/>
      <c r="G51" s="96">
        <f>SUM(G8:G48)</f>
        <v>240</v>
      </c>
      <c r="H51" s="95"/>
      <c r="I51" s="95"/>
      <c r="J51" s="95"/>
      <c r="K51" s="95"/>
    </row>
    <row r="52" spans="1:11" ht="28.5" customHeight="1">
      <c r="A52" s="93" t="s">
        <v>52</v>
      </c>
      <c r="B52" s="93"/>
      <c r="C52" s="93"/>
      <c r="D52" s="93"/>
      <c r="E52" s="93"/>
      <c r="F52" s="93"/>
      <c r="G52" s="93"/>
      <c r="H52" s="97">
        <f>SUM(H8:H48)</f>
        <v>42350</v>
      </c>
      <c r="I52" s="95"/>
      <c r="J52" s="95"/>
      <c r="K52" s="95"/>
    </row>
    <row r="53" spans="1:11" ht="24.75" customHeight="1">
      <c r="A53" s="93" t="s">
        <v>53</v>
      </c>
      <c r="B53" s="93"/>
      <c r="C53" s="93"/>
      <c r="D53" s="93"/>
      <c r="E53" s="93"/>
      <c r="F53" s="93"/>
      <c r="G53" s="93"/>
      <c r="H53" s="93"/>
      <c r="I53" s="98">
        <f>SUM(I8:I48)</f>
        <v>2660</v>
      </c>
      <c r="J53" s="95"/>
      <c r="K53" s="95"/>
    </row>
    <row r="54" spans="1:11" ht="23.25" customHeight="1">
      <c r="A54" s="93" t="s">
        <v>54</v>
      </c>
      <c r="B54" s="93"/>
      <c r="C54" s="93"/>
      <c r="D54" s="93"/>
      <c r="E54" s="93"/>
      <c r="F54" s="93"/>
      <c r="G54" s="93"/>
      <c r="H54" s="93"/>
      <c r="I54" s="93"/>
      <c r="J54" s="99">
        <f>SUM(J8:J48)</f>
        <v>45010</v>
      </c>
      <c r="K54" s="100"/>
    </row>
    <row r="55" ht="15" customHeight="1"/>
    <row r="56" spans="1:15" ht="29.25" customHeight="1">
      <c r="A56" s="23" t="s">
        <v>55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8" customFormat="1" ht="26.25" customHeight="1">
      <c r="A57" s="101" t="s">
        <v>56</v>
      </c>
      <c r="B57" s="102" t="s">
        <v>30</v>
      </c>
      <c r="C57" s="103" t="s">
        <v>31</v>
      </c>
      <c r="D57" s="104" t="s">
        <v>57</v>
      </c>
      <c r="E57" s="104"/>
      <c r="F57" s="104"/>
      <c r="G57" s="105" t="s">
        <v>58</v>
      </c>
      <c r="H57" s="105"/>
      <c r="I57" s="105"/>
      <c r="J57" s="106" t="s">
        <v>59</v>
      </c>
      <c r="K57" s="106"/>
      <c r="L57" s="106"/>
      <c r="M57" s="102" t="s">
        <v>60</v>
      </c>
      <c r="N57" s="107"/>
    </row>
    <row r="58" spans="1:14" s="108" customFormat="1" ht="55.5" customHeight="1">
      <c r="A58" s="101"/>
      <c r="B58" s="102"/>
      <c r="C58" s="103"/>
      <c r="D58" s="109" t="s">
        <v>61</v>
      </c>
      <c r="E58" s="110" t="s">
        <v>62</v>
      </c>
      <c r="F58" s="111" t="s">
        <v>63</v>
      </c>
      <c r="G58" s="112" t="s">
        <v>61</v>
      </c>
      <c r="H58" s="110" t="s">
        <v>62</v>
      </c>
      <c r="I58" s="113" t="s">
        <v>64</v>
      </c>
      <c r="J58" s="114" t="s">
        <v>61</v>
      </c>
      <c r="K58" s="110" t="s">
        <v>62</v>
      </c>
      <c r="L58" s="115" t="s">
        <v>65</v>
      </c>
      <c r="M58" s="102"/>
      <c r="N58" s="107"/>
    </row>
    <row r="59" spans="1:13" ht="24.75" customHeight="1">
      <c r="A59" s="116">
        <v>1</v>
      </c>
      <c r="B59" s="117"/>
      <c r="C59" s="118"/>
      <c r="D59" s="119"/>
      <c r="E59" s="120"/>
      <c r="F59" s="121"/>
      <c r="G59" s="122"/>
      <c r="H59" s="121"/>
      <c r="I59" s="123"/>
      <c r="J59" s="120"/>
      <c r="K59" s="121"/>
      <c r="L59" s="124"/>
      <c r="M59" s="117"/>
    </row>
    <row r="60" spans="1:13" ht="24.75" customHeight="1">
      <c r="A60" s="116">
        <v>2</v>
      </c>
      <c r="B60" s="117"/>
      <c r="C60" s="118"/>
      <c r="D60" s="119"/>
      <c r="E60" s="120"/>
      <c r="F60" s="121"/>
      <c r="G60" s="122"/>
      <c r="H60" s="121"/>
      <c r="I60" s="123"/>
      <c r="J60" s="120"/>
      <c r="K60" s="121"/>
      <c r="L60" s="124"/>
      <c r="M60" s="117"/>
    </row>
    <row r="61" spans="1:13" ht="24.75" customHeight="1">
      <c r="A61" s="116">
        <v>3</v>
      </c>
      <c r="B61" s="117"/>
      <c r="C61" s="118"/>
      <c r="D61" s="119"/>
      <c r="E61" s="120"/>
      <c r="F61" s="121"/>
      <c r="G61" s="122"/>
      <c r="H61" s="121"/>
      <c r="I61" s="123"/>
      <c r="J61" s="120"/>
      <c r="K61" s="121"/>
      <c r="L61" s="124"/>
      <c r="M61" s="117"/>
    </row>
    <row r="62" spans="1:13" ht="24.75" customHeight="1">
      <c r="A62" s="116">
        <v>4</v>
      </c>
      <c r="B62" s="117"/>
      <c r="C62" s="118"/>
      <c r="D62" s="119"/>
      <c r="E62" s="120"/>
      <c r="F62" s="121"/>
      <c r="G62" s="122"/>
      <c r="H62" s="121"/>
      <c r="I62" s="123"/>
      <c r="J62" s="120"/>
      <c r="K62" s="121"/>
      <c r="L62" s="124"/>
      <c r="M62" s="117"/>
    </row>
    <row r="63" spans="1:13" ht="24.75" customHeight="1">
      <c r="A63" s="116">
        <v>5</v>
      </c>
      <c r="B63" s="117"/>
      <c r="C63" s="118"/>
      <c r="D63" s="119"/>
      <c r="E63" s="120"/>
      <c r="F63" s="121"/>
      <c r="G63" s="122"/>
      <c r="H63" s="121"/>
      <c r="I63" s="123"/>
      <c r="J63" s="120"/>
      <c r="K63" s="121"/>
      <c r="L63" s="124"/>
      <c r="M63" s="117"/>
    </row>
    <row r="64" spans="1:13" ht="24.75" customHeight="1">
      <c r="A64" s="116">
        <v>6</v>
      </c>
      <c r="B64" s="117"/>
      <c r="C64" s="118"/>
      <c r="D64" s="119"/>
      <c r="E64" s="120"/>
      <c r="F64" s="121"/>
      <c r="G64" s="122"/>
      <c r="H64" s="121"/>
      <c r="I64" s="123"/>
      <c r="J64" s="120"/>
      <c r="K64" s="121"/>
      <c r="L64" s="124"/>
      <c r="M64" s="117"/>
    </row>
    <row r="65" spans="1:13" ht="24.75" customHeight="1">
      <c r="A65" s="116">
        <v>7</v>
      </c>
      <c r="B65" s="117"/>
      <c r="C65" s="118"/>
      <c r="D65" s="119"/>
      <c r="E65" s="120"/>
      <c r="F65" s="121"/>
      <c r="G65" s="122"/>
      <c r="H65" s="121"/>
      <c r="I65" s="123"/>
      <c r="J65" s="120"/>
      <c r="K65" s="121"/>
      <c r="L65" s="124"/>
      <c r="M65" s="117"/>
    </row>
    <row r="66" spans="1:13" ht="24.75" customHeight="1">
      <c r="A66" s="116">
        <v>8</v>
      </c>
      <c r="B66" s="117"/>
      <c r="C66" s="118"/>
      <c r="D66" s="119"/>
      <c r="E66" s="120"/>
      <c r="F66" s="121"/>
      <c r="G66" s="122"/>
      <c r="H66" s="121"/>
      <c r="I66" s="123"/>
      <c r="J66" s="120"/>
      <c r="K66" s="121"/>
      <c r="L66" s="124"/>
      <c r="M66" s="117"/>
    </row>
    <row r="67" spans="1:13" ht="24.75" customHeight="1">
      <c r="A67" s="116">
        <v>9</v>
      </c>
      <c r="B67" s="117"/>
      <c r="C67" s="118"/>
      <c r="D67" s="119"/>
      <c r="E67" s="120"/>
      <c r="F67" s="121"/>
      <c r="G67" s="122"/>
      <c r="H67" s="121"/>
      <c r="I67" s="123"/>
      <c r="J67" s="120"/>
      <c r="K67" s="121"/>
      <c r="L67" s="124"/>
      <c r="M67" s="117"/>
    </row>
    <row r="68" spans="1:13" ht="24.75" customHeight="1">
      <c r="A68" s="116">
        <v>10</v>
      </c>
      <c r="B68" s="117"/>
      <c r="C68" s="118"/>
      <c r="D68" s="119"/>
      <c r="E68" s="120"/>
      <c r="F68" s="121"/>
      <c r="G68" s="122"/>
      <c r="H68" s="121"/>
      <c r="I68" s="123"/>
      <c r="J68" s="120"/>
      <c r="K68" s="121"/>
      <c r="L68" s="124"/>
      <c r="M68" s="117"/>
    </row>
    <row r="69" spans="1:13" ht="24.75" customHeight="1">
      <c r="A69" s="116">
        <v>11</v>
      </c>
      <c r="B69" s="117"/>
      <c r="C69" s="118"/>
      <c r="D69" s="119"/>
      <c r="E69" s="120"/>
      <c r="F69" s="121"/>
      <c r="G69" s="122"/>
      <c r="H69" s="121"/>
      <c r="I69" s="123"/>
      <c r="J69" s="120"/>
      <c r="K69" s="121"/>
      <c r="L69" s="124"/>
      <c r="M69" s="117"/>
    </row>
    <row r="70" spans="1:13" ht="24.75" customHeight="1">
      <c r="A70" s="116">
        <v>12</v>
      </c>
      <c r="B70" s="117"/>
      <c r="C70" s="118"/>
      <c r="D70" s="119"/>
      <c r="E70" s="120"/>
      <c r="F70" s="121"/>
      <c r="G70" s="122"/>
      <c r="H70" s="121"/>
      <c r="I70" s="123"/>
      <c r="J70" s="120"/>
      <c r="K70" s="121"/>
      <c r="L70" s="124"/>
      <c r="M70" s="117"/>
    </row>
    <row r="71" spans="1:13" ht="24.75" customHeight="1">
      <c r="A71" s="116">
        <v>13</v>
      </c>
      <c r="B71" s="117"/>
      <c r="C71" s="118"/>
      <c r="D71" s="119"/>
      <c r="E71" s="120"/>
      <c r="F71" s="121"/>
      <c r="G71" s="122"/>
      <c r="H71" s="121"/>
      <c r="I71" s="123"/>
      <c r="J71" s="120"/>
      <c r="K71" s="121"/>
      <c r="L71" s="124"/>
      <c r="M71" s="117"/>
    </row>
    <row r="72" spans="1:13" ht="24.75" customHeight="1">
      <c r="A72" s="116">
        <v>14</v>
      </c>
      <c r="B72" s="117"/>
      <c r="C72" s="118"/>
      <c r="D72" s="119"/>
      <c r="E72" s="120"/>
      <c r="F72" s="121"/>
      <c r="G72" s="122"/>
      <c r="H72" s="121"/>
      <c r="I72" s="123"/>
      <c r="J72" s="120"/>
      <c r="K72" s="121"/>
      <c r="L72" s="124"/>
      <c r="M72" s="117"/>
    </row>
    <row r="73" spans="1:13" ht="24.75" customHeight="1">
      <c r="A73" s="116">
        <v>15</v>
      </c>
      <c r="B73" s="117"/>
      <c r="C73" s="118"/>
      <c r="D73" s="119"/>
      <c r="E73" s="120"/>
      <c r="F73" s="121"/>
      <c r="G73" s="122"/>
      <c r="H73" s="121"/>
      <c r="I73" s="123"/>
      <c r="J73" s="120"/>
      <c r="K73" s="121"/>
      <c r="L73" s="124"/>
      <c r="M73" s="117"/>
    </row>
    <row r="74" spans="1:10" ht="24.75" customHeight="1">
      <c r="A74" s="12" t="s">
        <v>66</v>
      </c>
      <c r="B74" s="12"/>
      <c r="C74" s="12"/>
      <c r="D74" s="12"/>
      <c r="E74" s="12"/>
      <c r="F74" s="12"/>
      <c r="G74" s="12"/>
      <c r="H74" s="12"/>
      <c r="I74" s="12"/>
      <c r="J74" s="125">
        <f>(SUM(D59:D73)/1000)+(SUM(G59:G73)/1000)+(SUM(J59:J73)/1000)</f>
        <v>0</v>
      </c>
    </row>
    <row r="75" spans="1:10" ht="24.75" customHeight="1">
      <c r="A75" s="12" t="s">
        <v>67</v>
      </c>
      <c r="B75" s="12"/>
      <c r="C75" s="12"/>
      <c r="D75" s="12"/>
      <c r="E75" s="12"/>
      <c r="F75" s="12"/>
      <c r="G75" s="12"/>
      <c r="H75" s="12"/>
      <c r="I75" s="12"/>
      <c r="J75" s="125">
        <f>(SUM(E59:E73))+(SUM(H59:H73))+(SUM(K59:K73))</f>
        <v>0</v>
      </c>
    </row>
    <row r="76" spans="1:10" ht="24.75" customHeight="1">
      <c r="A76" s="12" t="s">
        <v>68</v>
      </c>
      <c r="B76" s="12"/>
      <c r="C76" s="12"/>
      <c r="D76" s="12"/>
      <c r="E76" s="12"/>
      <c r="F76" s="12"/>
      <c r="G76" s="12"/>
      <c r="H76" s="12"/>
      <c r="I76" s="12"/>
      <c r="J76" s="125">
        <f>(SUM(F59:F73))+(SUM(I59:I73))+(SUM(L59:L73))</f>
        <v>0</v>
      </c>
    </row>
    <row r="79" spans="1:15" ht="29.25" customHeight="1">
      <c r="A79" s="23" t="s">
        <v>69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8" customFormat="1" ht="26.25" customHeight="1">
      <c r="A80" s="101" t="s">
        <v>56</v>
      </c>
      <c r="B80" s="102" t="s">
        <v>30</v>
      </c>
      <c r="C80" s="103" t="s">
        <v>31</v>
      </c>
      <c r="D80" s="104" t="s">
        <v>57</v>
      </c>
      <c r="E80" s="104"/>
      <c r="F80" s="104"/>
      <c r="G80" s="105" t="s">
        <v>58</v>
      </c>
      <c r="H80" s="105"/>
      <c r="I80" s="105"/>
      <c r="J80" s="106" t="s">
        <v>59</v>
      </c>
      <c r="K80" s="106"/>
      <c r="L80" s="106"/>
      <c r="M80" s="102" t="s">
        <v>60</v>
      </c>
      <c r="N80" s="107"/>
    </row>
    <row r="81" spans="1:14" s="108" customFormat="1" ht="55.5" customHeight="1">
      <c r="A81" s="101"/>
      <c r="B81" s="102"/>
      <c r="C81" s="103"/>
      <c r="D81" s="109" t="s">
        <v>61</v>
      </c>
      <c r="E81" s="110" t="s">
        <v>62</v>
      </c>
      <c r="F81" s="111" t="s">
        <v>63</v>
      </c>
      <c r="G81" s="112" t="s">
        <v>61</v>
      </c>
      <c r="H81" s="110" t="s">
        <v>62</v>
      </c>
      <c r="I81" s="113" t="s">
        <v>64</v>
      </c>
      <c r="J81" s="114" t="s">
        <v>61</v>
      </c>
      <c r="K81" s="110" t="s">
        <v>62</v>
      </c>
      <c r="L81" s="115" t="s">
        <v>65</v>
      </c>
      <c r="M81" s="102"/>
      <c r="N81" s="107"/>
    </row>
    <row r="82" spans="1:13" ht="24.75" customHeight="1">
      <c r="A82" s="116">
        <v>1</v>
      </c>
      <c r="B82" s="117">
        <v>873</v>
      </c>
      <c r="C82" s="118"/>
      <c r="D82" s="119">
        <v>1940</v>
      </c>
      <c r="E82" s="120"/>
      <c r="F82" s="121"/>
      <c r="G82" s="122"/>
      <c r="H82" s="121"/>
      <c r="I82" s="123"/>
      <c r="J82" s="120"/>
      <c r="K82" s="121"/>
      <c r="L82" s="124"/>
      <c r="M82" s="117"/>
    </row>
    <row r="83" spans="1:13" ht="24.75" customHeight="1">
      <c r="A83" s="116">
        <v>2</v>
      </c>
      <c r="B83" s="117">
        <v>847</v>
      </c>
      <c r="C83" s="118"/>
      <c r="D83" s="119">
        <v>1310</v>
      </c>
      <c r="E83" s="120"/>
      <c r="F83" s="121"/>
      <c r="G83" s="122"/>
      <c r="H83" s="121"/>
      <c r="I83" s="123"/>
      <c r="J83" s="120"/>
      <c r="K83" s="121"/>
      <c r="L83" s="124"/>
      <c r="M83" s="117"/>
    </row>
    <row r="84" spans="1:13" ht="24.75" customHeight="1">
      <c r="A84" s="116">
        <v>3</v>
      </c>
      <c r="B84" s="117"/>
      <c r="C84" s="118"/>
      <c r="D84" s="119"/>
      <c r="E84" s="120"/>
      <c r="F84" s="121"/>
      <c r="G84" s="122"/>
      <c r="H84" s="121"/>
      <c r="I84" s="123"/>
      <c r="J84" s="120"/>
      <c r="K84" s="121"/>
      <c r="L84" s="124"/>
      <c r="M84" s="117"/>
    </row>
    <row r="85" spans="1:13" ht="24.75" customHeight="1">
      <c r="A85" s="116">
        <v>4</v>
      </c>
      <c r="B85" s="117"/>
      <c r="C85" s="118"/>
      <c r="D85" s="119"/>
      <c r="E85" s="120"/>
      <c r="F85" s="121"/>
      <c r="G85" s="122"/>
      <c r="H85" s="121"/>
      <c r="I85" s="123"/>
      <c r="J85" s="120"/>
      <c r="K85" s="121"/>
      <c r="L85" s="124"/>
      <c r="M85" s="117"/>
    </row>
    <row r="86" spans="1:13" ht="24.75" customHeight="1">
      <c r="A86" s="116">
        <v>5</v>
      </c>
      <c r="B86" s="117"/>
      <c r="C86" s="118"/>
      <c r="D86" s="119"/>
      <c r="E86" s="120"/>
      <c r="F86" s="121"/>
      <c r="G86" s="122"/>
      <c r="H86" s="121"/>
      <c r="I86" s="123"/>
      <c r="J86" s="120"/>
      <c r="K86" s="121"/>
      <c r="L86" s="124"/>
      <c r="M86" s="117"/>
    </row>
    <row r="87" spans="1:13" ht="24.75" customHeight="1">
      <c r="A87" s="116">
        <v>6</v>
      </c>
      <c r="B87" s="117"/>
      <c r="C87" s="118"/>
      <c r="D87" s="119"/>
      <c r="E87" s="120"/>
      <c r="F87" s="121"/>
      <c r="G87" s="122"/>
      <c r="H87" s="121"/>
      <c r="I87" s="123"/>
      <c r="J87" s="120"/>
      <c r="K87" s="121"/>
      <c r="L87" s="124"/>
      <c r="M87" s="117"/>
    </row>
    <row r="88" spans="1:13" ht="24.75" customHeight="1">
      <c r="A88" s="116">
        <v>7</v>
      </c>
      <c r="B88" s="117"/>
      <c r="C88" s="118"/>
      <c r="D88" s="119"/>
      <c r="E88" s="120"/>
      <c r="F88" s="121"/>
      <c r="G88" s="122"/>
      <c r="H88" s="121"/>
      <c r="I88" s="123"/>
      <c r="J88" s="120"/>
      <c r="K88" s="121"/>
      <c r="L88" s="124"/>
      <c r="M88" s="117"/>
    </row>
    <row r="89" spans="1:13" ht="24.75" customHeight="1">
      <c r="A89" s="116">
        <v>8</v>
      </c>
      <c r="B89" s="117"/>
      <c r="C89" s="118"/>
      <c r="D89" s="119"/>
      <c r="E89" s="120"/>
      <c r="F89" s="121"/>
      <c r="G89" s="122"/>
      <c r="H89" s="121"/>
      <c r="I89" s="123"/>
      <c r="J89" s="120"/>
      <c r="K89" s="121"/>
      <c r="L89" s="124"/>
      <c r="M89" s="117"/>
    </row>
    <row r="90" spans="1:13" ht="24.75" customHeight="1">
      <c r="A90" s="116">
        <v>9</v>
      </c>
      <c r="B90" s="117"/>
      <c r="C90" s="118"/>
      <c r="D90" s="119"/>
      <c r="E90" s="120"/>
      <c r="F90" s="121"/>
      <c r="G90" s="122"/>
      <c r="H90" s="121"/>
      <c r="I90" s="123"/>
      <c r="J90" s="120"/>
      <c r="K90" s="121"/>
      <c r="L90" s="124"/>
      <c r="M90" s="117"/>
    </row>
    <row r="91" spans="1:13" ht="24.75" customHeight="1">
      <c r="A91" s="116">
        <v>10</v>
      </c>
      <c r="B91" s="117"/>
      <c r="C91" s="118"/>
      <c r="D91" s="119"/>
      <c r="E91" s="120"/>
      <c r="F91" s="121"/>
      <c r="G91" s="122"/>
      <c r="H91" s="121"/>
      <c r="I91" s="123"/>
      <c r="J91" s="120"/>
      <c r="K91" s="121"/>
      <c r="L91" s="124"/>
      <c r="M91" s="117"/>
    </row>
    <row r="92" spans="1:13" ht="24.75" customHeight="1">
      <c r="A92" s="116">
        <v>11</v>
      </c>
      <c r="B92" s="117"/>
      <c r="C92" s="118"/>
      <c r="D92" s="119"/>
      <c r="E92" s="120"/>
      <c r="F92" s="121"/>
      <c r="G92" s="122"/>
      <c r="H92" s="121"/>
      <c r="I92" s="123"/>
      <c r="J92" s="120"/>
      <c r="K92" s="121"/>
      <c r="L92" s="124"/>
      <c r="M92" s="117"/>
    </row>
    <row r="93" spans="1:13" ht="24.75" customHeight="1">
      <c r="A93" s="116">
        <v>12</v>
      </c>
      <c r="B93" s="117"/>
      <c r="C93" s="118"/>
      <c r="D93" s="119"/>
      <c r="E93" s="120"/>
      <c r="F93" s="121"/>
      <c r="G93" s="122"/>
      <c r="H93" s="121"/>
      <c r="I93" s="123"/>
      <c r="J93" s="120"/>
      <c r="K93" s="121"/>
      <c r="L93" s="124"/>
      <c r="M93" s="117"/>
    </row>
    <row r="94" spans="1:13" ht="24.75" customHeight="1">
      <c r="A94" s="116">
        <v>13</v>
      </c>
      <c r="B94" s="117"/>
      <c r="C94" s="118"/>
      <c r="D94" s="119"/>
      <c r="E94" s="120"/>
      <c r="F94" s="121"/>
      <c r="G94" s="122"/>
      <c r="H94" s="121"/>
      <c r="I94" s="123"/>
      <c r="J94" s="120"/>
      <c r="K94" s="121"/>
      <c r="L94" s="124"/>
      <c r="M94" s="117"/>
    </row>
    <row r="95" spans="1:13" ht="24.75" customHeight="1">
      <c r="A95" s="116">
        <v>14</v>
      </c>
      <c r="B95" s="117"/>
      <c r="C95" s="118"/>
      <c r="D95" s="119"/>
      <c r="E95" s="120"/>
      <c r="F95" s="121"/>
      <c r="G95" s="122"/>
      <c r="H95" s="121"/>
      <c r="I95" s="123"/>
      <c r="J95" s="120"/>
      <c r="K95" s="121"/>
      <c r="L95" s="124"/>
      <c r="M95" s="117"/>
    </row>
    <row r="96" spans="1:13" ht="24.75" customHeight="1">
      <c r="A96" s="116">
        <v>15</v>
      </c>
      <c r="B96" s="117"/>
      <c r="C96" s="118"/>
      <c r="D96" s="119"/>
      <c r="E96" s="120"/>
      <c r="F96" s="121"/>
      <c r="G96" s="122"/>
      <c r="H96" s="121"/>
      <c r="I96" s="123"/>
      <c r="J96" s="120"/>
      <c r="K96" s="121"/>
      <c r="L96" s="124"/>
      <c r="M96" s="117"/>
    </row>
    <row r="97" spans="1:10" ht="24.75" customHeight="1">
      <c r="A97" s="12" t="s">
        <v>70</v>
      </c>
      <c r="B97" s="12"/>
      <c r="C97" s="12"/>
      <c r="D97" s="12"/>
      <c r="E97" s="12"/>
      <c r="F97" s="12"/>
      <c r="G97" s="12"/>
      <c r="H97" s="12"/>
      <c r="I97" s="12"/>
      <c r="J97" s="125">
        <f>(SUM(D82:D96)/1000)+(SUM(G82:G96)/1000)+(SUM(J82:J96)/1000)</f>
        <v>3.25</v>
      </c>
    </row>
    <row r="98" spans="1:10" ht="24.75" customHeight="1">
      <c r="A98" s="12" t="s">
        <v>67</v>
      </c>
      <c r="B98" s="12"/>
      <c r="C98" s="12"/>
      <c r="D98" s="12"/>
      <c r="E98" s="12"/>
      <c r="F98" s="12"/>
      <c r="G98" s="12"/>
      <c r="H98" s="12"/>
      <c r="I98" s="12"/>
      <c r="J98" s="125">
        <f>(SUM(E82:E96))+(SUM(H82:H96))+(SUM(K82:K96))</f>
        <v>0</v>
      </c>
    </row>
    <row r="99" spans="1:10" ht="24.75" customHeight="1">
      <c r="A99" s="12" t="s">
        <v>71</v>
      </c>
      <c r="B99" s="12"/>
      <c r="C99" s="12"/>
      <c r="D99" s="12"/>
      <c r="E99" s="12"/>
      <c r="F99" s="12"/>
      <c r="G99" s="12"/>
      <c r="H99" s="12"/>
      <c r="I99" s="12"/>
      <c r="J99" s="125">
        <f>(SUM(F82:F96))+(SUM(I82:I96))+(SUM(L82:L96))</f>
        <v>0</v>
      </c>
    </row>
    <row r="100" spans="1:10" ht="24.7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9" customFormat="1" ht="15">
      <c r="A102" s="127" t="s">
        <v>72</v>
      </c>
      <c r="B102" s="127"/>
      <c r="C102" s="127"/>
      <c r="D102" s="127"/>
      <c r="E102" s="128"/>
      <c r="F102" s="129" t="s">
        <v>19</v>
      </c>
    </row>
    <row r="103" spans="1:6" s="129" customFormat="1" ht="18" customHeight="1">
      <c r="A103" s="127" t="s">
        <v>73</v>
      </c>
      <c r="B103" s="127"/>
      <c r="C103" s="127"/>
      <c r="D103" s="127"/>
      <c r="E103" s="128"/>
      <c r="F103" s="129" t="s">
        <v>22</v>
      </c>
    </row>
    <row r="104" spans="1:9" ht="24" customHeight="1">
      <c r="A104" s="130" t="s">
        <v>74</v>
      </c>
      <c r="B104" s="130"/>
      <c r="C104" s="130"/>
      <c r="D104" s="130"/>
      <c r="E104" s="130"/>
      <c r="F104" s="132"/>
      <c r="G104" s="30" t="s">
        <v>19</v>
      </c>
      <c r="H104" s="30" t="s">
        <v>20</v>
      </c>
      <c r="I104" s="31"/>
    </row>
    <row r="105" spans="1:9" ht="27.75" customHeight="1">
      <c r="A105" s="130" t="s">
        <v>75</v>
      </c>
      <c r="B105" s="130"/>
      <c r="C105" s="130"/>
      <c r="D105" s="130"/>
      <c r="E105" s="130"/>
      <c r="F105" s="132"/>
      <c r="G105" s="30" t="s">
        <v>22</v>
      </c>
      <c r="H105" s="30" t="s">
        <v>20</v>
      </c>
      <c r="I105" s="31"/>
    </row>
    <row r="106" spans="1:9" ht="27.75" customHeight="1">
      <c r="A106" s="130" t="s">
        <v>76</v>
      </c>
      <c r="B106" s="130"/>
      <c r="C106" s="130"/>
      <c r="D106" s="130"/>
      <c r="E106" s="130"/>
      <c r="F106" s="132"/>
      <c r="G106" s="30" t="s">
        <v>19</v>
      </c>
      <c r="H106" s="30" t="s">
        <v>20</v>
      </c>
      <c r="I106" s="31"/>
    </row>
    <row r="107" spans="1:9" ht="28.5" customHeight="1">
      <c r="A107" s="130" t="s">
        <v>77</v>
      </c>
      <c r="B107" s="130"/>
      <c r="C107" s="130"/>
      <c r="D107" s="130"/>
      <c r="E107" s="130"/>
      <c r="F107" s="132"/>
      <c r="G107" s="30" t="s">
        <v>22</v>
      </c>
      <c r="H107" s="30" t="s">
        <v>20</v>
      </c>
      <c r="I107" s="31"/>
    </row>
  </sheetData>
  <sheetProtection selectLockedCells="1" selectUnlockedCells="1"/>
  <mergeCells count="72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  <mergeCell ref="A104:E104"/>
    <mergeCell ref="A105:E105"/>
    <mergeCell ref="A106:E106"/>
    <mergeCell ref="A107:E10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106">
      <selection activeCell="K44" sqref="K44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6.85156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27</v>
      </c>
      <c r="B3" s="14"/>
      <c r="C3" s="32"/>
      <c r="D3" s="33">
        <v>44043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4" t="s">
        <v>28</v>
      </c>
      <c r="B5" s="35" t="s">
        <v>29</v>
      </c>
      <c r="C5" s="35" t="s">
        <v>30</v>
      </c>
      <c r="D5" s="36" t="s">
        <v>31</v>
      </c>
      <c r="E5" s="37" t="s">
        <v>32</v>
      </c>
      <c r="F5" s="37"/>
      <c r="G5" s="37"/>
      <c r="H5" s="38" t="s">
        <v>33</v>
      </c>
      <c r="I5" s="38" t="s">
        <v>34</v>
      </c>
      <c r="J5" s="38" t="s">
        <v>35</v>
      </c>
      <c r="K5" s="39" t="s">
        <v>36</v>
      </c>
    </row>
    <row r="6" spans="1:11" ht="31.5" customHeight="1">
      <c r="A6" s="34"/>
      <c r="B6" s="35"/>
      <c r="C6" s="35"/>
      <c r="D6" s="36"/>
      <c r="E6" s="37"/>
      <c r="F6" s="37"/>
      <c r="G6" s="37"/>
      <c r="H6" s="38"/>
      <c r="I6" s="38"/>
      <c r="J6" s="38"/>
      <c r="K6" s="39"/>
    </row>
    <row r="7" spans="1:11" ht="36" customHeight="1">
      <c r="A7" s="34"/>
      <c r="B7" s="35"/>
      <c r="C7" s="35"/>
      <c r="D7" s="36"/>
      <c r="E7" s="40" t="s">
        <v>37</v>
      </c>
      <c r="F7" s="34" t="s">
        <v>38</v>
      </c>
      <c r="G7" s="36" t="s">
        <v>39</v>
      </c>
      <c r="H7" s="38"/>
      <c r="I7" s="38"/>
      <c r="J7" s="38"/>
      <c r="K7" s="39"/>
    </row>
    <row r="8" spans="1:11" ht="24.75" customHeight="1">
      <c r="A8" s="41" t="s">
        <v>40</v>
      </c>
      <c r="B8" s="42">
        <v>1</v>
      </c>
      <c r="C8" s="43">
        <v>613</v>
      </c>
      <c r="D8" s="44"/>
      <c r="E8" s="133">
        <v>1100</v>
      </c>
      <c r="F8" s="134">
        <v>1470</v>
      </c>
      <c r="G8" s="135"/>
      <c r="H8" s="136">
        <f aca="true" t="shared" si="0" ref="H8:H22">SUM(E8:G8)</f>
        <v>2570</v>
      </c>
      <c r="I8" s="137"/>
      <c r="J8" s="138">
        <f aca="true" t="shared" si="1" ref="J8:J22">H8+I8</f>
        <v>2570</v>
      </c>
      <c r="K8" s="139" t="s">
        <v>83</v>
      </c>
    </row>
    <row r="9" spans="1:11" ht="24.75" customHeight="1">
      <c r="A9" s="41"/>
      <c r="B9" s="51">
        <v>2</v>
      </c>
      <c r="C9" s="24">
        <v>616</v>
      </c>
      <c r="D9" s="52"/>
      <c r="E9" s="140">
        <v>340</v>
      </c>
      <c r="F9" s="141">
        <v>1000</v>
      </c>
      <c r="G9" s="142"/>
      <c r="H9" s="143">
        <f t="shared" si="0"/>
        <v>1340</v>
      </c>
      <c r="I9" s="144"/>
      <c r="J9" s="145">
        <f t="shared" si="1"/>
        <v>1340</v>
      </c>
      <c r="K9" s="146" t="s">
        <v>41</v>
      </c>
    </row>
    <row r="10" spans="1:11" ht="24.75" customHeight="1">
      <c r="A10" s="41"/>
      <c r="B10" s="51">
        <v>3</v>
      </c>
      <c r="C10" s="24">
        <v>468</v>
      </c>
      <c r="D10" s="52"/>
      <c r="E10" s="140"/>
      <c r="F10" s="141">
        <v>950</v>
      </c>
      <c r="G10" s="142"/>
      <c r="H10" s="143">
        <f t="shared" si="0"/>
        <v>950</v>
      </c>
      <c r="I10" s="144"/>
      <c r="J10" s="145">
        <f t="shared" si="1"/>
        <v>950</v>
      </c>
      <c r="K10" s="146"/>
    </row>
    <row r="11" spans="1:11" ht="24.75" customHeight="1">
      <c r="A11" s="41"/>
      <c r="B11" s="51">
        <v>4</v>
      </c>
      <c r="C11" s="24">
        <v>665</v>
      </c>
      <c r="D11" s="52"/>
      <c r="E11" s="140">
        <v>500</v>
      </c>
      <c r="F11" s="141">
        <v>1000</v>
      </c>
      <c r="G11" s="142">
        <v>270</v>
      </c>
      <c r="H11" s="143">
        <f t="shared" si="0"/>
        <v>1770</v>
      </c>
      <c r="I11" s="144"/>
      <c r="J11" s="145">
        <f t="shared" si="1"/>
        <v>1770</v>
      </c>
      <c r="K11" s="146"/>
    </row>
    <row r="12" spans="1:11" ht="24.75" customHeight="1">
      <c r="A12" s="41"/>
      <c r="B12" s="51">
        <v>5</v>
      </c>
      <c r="C12" s="24">
        <v>463</v>
      </c>
      <c r="D12" s="52"/>
      <c r="E12" s="140"/>
      <c r="F12" s="141">
        <v>850</v>
      </c>
      <c r="G12" s="142"/>
      <c r="H12" s="143">
        <f t="shared" si="0"/>
        <v>850</v>
      </c>
      <c r="I12" s="144"/>
      <c r="J12" s="145">
        <f t="shared" si="1"/>
        <v>850</v>
      </c>
      <c r="K12" s="146" t="s">
        <v>45</v>
      </c>
    </row>
    <row r="13" spans="1:11" ht="24.75" customHeight="1">
      <c r="A13" s="41"/>
      <c r="B13" s="51">
        <v>6</v>
      </c>
      <c r="C13" s="24">
        <v>811</v>
      </c>
      <c r="D13" s="52"/>
      <c r="E13" s="140"/>
      <c r="F13" s="141"/>
      <c r="G13" s="142">
        <v>660</v>
      </c>
      <c r="H13" s="143">
        <f t="shared" si="0"/>
        <v>660</v>
      </c>
      <c r="I13" s="144"/>
      <c r="J13" s="145">
        <f t="shared" si="1"/>
        <v>660</v>
      </c>
      <c r="K13" s="146"/>
    </row>
    <row r="14" spans="1:11" ht="24.75" customHeight="1">
      <c r="A14" s="41"/>
      <c r="B14" s="51">
        <v>7</v>
      </c>
      <c r="C14" s="121">
        <v>423</v>
      </c>
      <c r="D14" s="147"/>
      <c r="E14" s="148">
        <v>1380</v>
      </c>
      <c r="F14" s="149">
        <v>2200</v>
      </c>
      <c r="G14" s="150"/>
      <c r="H14" s="143">
        <f t="shared" si="0"/>
        <v>3580</v>
      </c>
      <c r="I14" s="151">
        <v>800</v>
      </c>
      <c r="J14" s="145">
        <f t="shared" si="1"/>
        <v>4380</v>
      </c>
      <c r="K14" s="120" t="s">
        <v>44</v>
      </c>
    </row>
    <row r="15" spans="1:11" ht="24.75" customHeight="1">
      <c r="A15" s="41"/>
      <c r="B15" s="51">
        <v>8</v>
      </c>
      <c r="C15" s="121">
        <v>613</v>
      </c>
      <c r="D15" s="147"/>
      <c r="E15" s="148"/>
      <c r="F15" s="149">
        <v>1540</v>
      </c>
      <c r="G15" s="150"/>
      <c r="H15" s="143">
        <f t="shared" si="0"/>
        <v>1540</v>
      </c>
      <c r="I15" s="151"/>
      <c r="J15" s="145">
        <f t="shared" si="1"/>
        <v>1540</v>
      </c>
      <c r="K15" s="120" t="s">
        <v>80</v>
      </c>
    </row>
    <row r="16" spans="1:11" ht="24.75" customHeight="1">
      <c r="A16" s="41"/>
      <c r="B16" s="51">
        <v>9</v>
      </c>
      <c r="C16" s="121">
        <v>572</v>
      </c>
      <c r="D16" s="147"/>
      <c r="E16" s="148">
        <v>470</v>
      </c>
      <c r="F16" s="149">
        <v>1000</v>
      </c>
      <c r="G16" s="150"/>
      <c r="H16" s="143">
        <f t="shared" si="0"/>
        <v>1470</v>
      </c>
      <c r="I16" s="151"/>
      <c r="J16" s="145">
        <f t="shared" si="1"/>
        <v>1470</v>
      </c>
      <c r="K16" s="120"/>
    </row>
    <row r="17" spans="1:11" ht="24.75" customHeight="1">
      <c r="A17" s="41"/>
      <c r="B17" s="51">
        <v>10</v>
      </c>
      <c r="C17" s="121">
        <v>872</v>
      </c>
      <c r="D17" s="147"/>
      <c r="E17" s="148">
        <v>900</v>
      </c>
      <c r="F17" s="149">
        <v>1000</v>
      </c>
      <c r="G17" s="150"/>
      <c r="H17" s="143">
        <f t="shared" si="0"/>
        <v>1900</v>
      </c>
      <c r="I17" s="151"/>
      <c r="J17" s="145">
        <f t="shared" si="1"/>
        <v>1900</v>
      </c>
      <c r="K17" s="120"/>
    </row>
    <row r="18" spans="1:11" ht="24.75" customHeight="1">
      <c r="A18" s="41"/>
      <c r="B18" s="51">
        <v>11</v>
      </c>
      <c r="C18" s="121">
        <v>616</v>
      </c>
      <c r="D18" s="147"/>
      <c r="E18" s="148"/>
      <c r="F18" s="149">
        <v>1030</v>
      </c>
      <c r="G18" s="150"/>
      <c r="H18" s="143">
        <f t="shared" si="0"/>
        <v>1030</v>
      </c>
      <c r="I18" s="151"/>
      <c r="J18" s="145">
        <f t="shared" si="1"/>
        <v>1030</v>
      </c>
      <c r="K18" s="120" t="s">
        <v>41</v>
      </c>
    </row>
    <row r="19" spans="1:11" ht="24.75" customHeight="1">
      <c r="A19" s="41"/>
      <c r="B19" s="51">
        <v>12</v>
      </c>
      <c r="C19" s="121">
        <v>463</v>
      </c>
      <c r="D19" s="147"/>
      <c r="E19" s="148"/>
      <c r="F19" s="149">
        <v>690</v>
      </c>
      <c r="G19" s="150"/>
      <c r="H19" s="143">
        <f t="shared" si="0"/>
        <v>690</v>
      </c>
      <c r="I19" s="151"/>
      <c r="J19" s="145">
        <f t="shared" si="1"/>
        <v>690</v>
      </c>
      <c r="K19" s="120" t="s">
        <v>45</v>
      </c>
    </row>
    <row r="20" spans="1:11" ht="24.75" customHeight="1">
      <c r="A20" s="41"/>
      <c r="B20" s="51">
        <v>13</v>
      </c>
      <c r="C20" s="121">
        <v>665</v>
      </c>
      <c r="D20" s="147"/>
      <c r="E20" s="148">
        <v>1000</v>
      </c>
      <c r="F20" s="149">
        <v>1120</v>
      </c>
      <c r="G20" s="150"/>
      <c r="H20" s="143">
        <f t="shared" si="0"/>
        <v>2120</v>
      </c>
      <c r="I20" s="151"/>
      <c r="J20" s="145">
        <f t="shared" si="1"/>
        <v>2120</v>
      </c>
      <c r="K20" s="120" t="s">
        <v>81</v>
      </c>
    </row>
    <row r="21" spans="1:11" ht="24.75" customHeight="1">
      <c r="A21" s="41"/>
      <c r="B21" s="51">
        <v>14</v>
      </c>
      <c r="C21" s="121">
        <v>843</v>
      </c>
      <c r="D21" s="147"/>
      <c r="E21" s="148">
        <v>1900</v>
      </c>
      <c r="F21" s="149"/>
      <c r="G21" s="150"/>
      <c r="H21" s="143">
        <f t="shared" si="0"/>
        <v>1900</v>
      </c>
      <c r="I21" s="151"/>
      <c r="J21" s="145">
        <f t="shared" si="1"/>
        <v>1900</v>
      </c>
      <c r="K21" s="120"/>
    </row>
    <row r="22" spans="1:11" ht="24.75" customHeight="1">
      <c r="A22" s="41"/>
      <c r="B22" s="65">
        <v>15</v>
      </c>
      <c r="C22" s="152">
        <v>370</v>
      </c>
      <c r="D22" s="153"/>
      <c r="E22" s="154"/>
      <c r="F22" s="155"/>
      <c r="G22" s="156"/>
      <c r="H22" s="157">
        <f t="shared" si="0"/>
        <v>0</v>
      </c>
      <c r="I22" s="158">
        <v>1520</v>
      </c>
      <c r="J22" s="145">
        <f t="shared" si="1"/>
        <v>1520</v>
      </c>
      <c r="K22" s="159" t="s">
        <v>36</v>
      </c>
    </row>
    <row r="23" spans="1:11" ht="31.5" customHeight="1">
      <c r="A23" s="73" t="s">
        <v>28</v>
      </c>
      <c r="B23" s="74" t="s">
        <v>29</v>
      </c>
      <c r="C23" s="74" t="s">
        <v>30</v>
      </c>
      <c r="D23" s="75" t="s">
        <v>31</v>
      </c>
      <c r="E23" s="76" t="s">
        <v>32</v>
      </c>
      <c r="F23" s="76"/>
      <c r="G23" s="76"/>
      <c r="H23" s="77" t="s">
        <v>33</v>
      </c>
      <c r="I23" s="77" t="s">
        <v>34</v>
      </c>
      <c r="J23" s="78" t="s">
        <v>35</v>
      </c>
      <c r="K23" s="79" t="s">
        <v>36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40" t="s">
        <v>37</v>
      </c>
      <c r="F25" s="34" t="s">
        <v>38</v>
      </c>
      <c r="G25" s="36" t="s">
        <v>39</v>
      </c>
      <c r="H25" s="77"/>
      <c r="I25" s="77"/>
      <c r="J25" s="78"/>
      <c r="K25" s="79"/>
    </row>
    <row r="26" spans="1:11" ht="24.75" customHeight="1">
      <c r="A26" s="80" t="s">
        <v>46</v>
      </c>
      <c r="B26" s="81">
        <v>16</v>
      </c>
      <c r="C26" s="24">
        <v>468</v>
      </c>
      <c r="D26" s="52"/>
      <c r="E26" s="140"/>
      <c r="F26" s="141">
        <v>540</v>
      </c>
      <c r="G26" s="142"/>
      <c r="H26" s="143">
        <f aca="true" t="shared" si="2" ref="H26:H32">SUM(E26:G26)</f>
        <v>540</v>
      </c>
      <c r="I26" s="144"/>
      <c r="J26" s="160">
        <f aca="true" t="shared" si="3" ref="J26:J32">H26+I26</f>
        <v>540</v>
      </c>
      <c r="K26" s="146"/>
    </row>
    <row r="27" spans="1:11" ht="24.75" customHeight="1">
      <c r="A27" s="80"/>
      <c r="B27" s="65">
        <v>17</v>
      </c>
      <c r="C27" s="24">
        <v>423</v>
      </c>
      <c r="D27" s="52"/>
      <c r="E27" s="140"/>
      <c r="F27" s="141">
        <v>640</v>
      </c>
      <c r="G27" s="142"/>
      <c r="H27" s="143">
        <f t="shared" si="2"/>
        <v>640</v>
      </c>
      <c r="I27" s="144"/>
      <c r="J27" s="160">
        <f t="shared" si="3"/>
        <v>640</v>
      </c>
      <c r="K27" s="146" t="s">
        <v>45</v>
      </c>
    </row>
    <row r="28" spans="1:11" ht="24.75" customHeight="1">
      <c r="A28" s="80"/>
      <c r="B28" s="51">
        <v>18</v>
      </c>
      <c r="C28" s="121">
        <v>595</v>
      </c>
      <c r="D28" s="147"/>
      <c r="E28" s="148">
        <v>410</v>
      </c>
      <c r="F28" s="149">
        <v>1000</v>
      </c>
      <c r="G28" s="150"/>
      <c r="H28" s="143">
        <f t="shared" si="2"/>
        <v>1410</v>
      </c>
      <c r="I28" s="151"/>
      <c r="J28" s="160">
        <f t="shared" si="3"/>
        <v>1410</v>
      </c>
      <c r="K28" s="120"/>
    </row>
    <row r="29" spans="1:11" ht="24.75" customHeight="1">
      <c r="A29" s="80"/>
      <c r="B29" s="51">
        <v>19</v>
      </c>
      <c r="C29" s="121">
        <v>613</v>
      </c>
      <c r="D29" s="147"/>
      <c r="E29" s="148">
        <v>2410</v>
      </c>
      <c r="F29" s="149"/>
      <c r="G29" s="150"/>
      <c r="H29" s="143">
        <f t="shared" si="2"/>
        <v>2410</v>
      </c>
      <c r="I29" s="151"/>
      <c r="J29" s="160">
        <f t="shared" si="3"/>
        <v>2410</v>
      </c>
      <c r="K29" s="120" t="s">
        <v>81</v>
      </c>
    </row>
    <row r="30" spans="1:11" ht="24.75" customHeight="1">
      <c r="A30" s="80"/>
      <c r="B30" s="51">
        <v>20</v>
      </c>
      <c r="C30" s="121">
        <v>616</v>
      </c>
      <c r="D30" s="147"/>
      <c r="E30" s="148">
        <v>2130</v>
      </c>
      <c r="F30" s="149"/>
      <c r="G30" s="150"/>
      <c r="H30" s="143">
        <f t="shared" si="2"/>
        <v>2130</v>
      </c>
      <c r="I30" s="151"/>
      <c r="J30" s="160">
        <f t="shared" si="3"/>
        <v>2130</v>
      </c>
      <c r="K30" s="120" t="s">
        <v>45</v>
      </c>
    </row>
    <row r="31" spans="1:11" ht="24.75" customHeight="1">
      <c r="A31" s="80"/>
      <c r="B31" s="51">
        <v>21</v>
      </c>
      <c r="C31" s="121">
        <v>468</v>
      </c>
      <c r="D31" s="147"/>
      <c r="E31" s="148"/>
      <c r="F31" s="149">
        <v>610</v>
      </c>
      <c r="G31" s="150"/>
      <c r="H31" s="143">
        <f t="shared" si="2"/>
        <v>610</v>
      </c>
      <c r="I31" s="151"/>
      <c r="J31" s="160">
        <f t="shared" si="3"/>
        <v>610</v>
      </c>
      <c r="K31" s="120" t="s">
        <v>80</v>
      </c>
    </row>
    <row r="32" spans="1:11" ht="24.75" customHeight="1">
      <c r="A32" s="80"/>
      <c r="B32" s="51">
        <v>22</v>
      </c>
      <c r="C32" s="121">
        <v>616</v>
      </c>
      <c r="D32" s="147"/>
      <c r="E32" s="148">
        <v>740</v>
      </c>
      <c r="F32" s="149">
        <v>1000</v>
      </c>
      <c r="G32" s="150"/>
      <c r="H32" s="143">
        <f t="shared" si="2"/>
        <v>1740</v>
      </c>
      <c r="I32" s="151"/>
      <c r="J32" s="160">
        <f t="shared" si="3"/>
        <v>1740</v>
      </c>
      <c r="K32" s="120" t="s">
        <v>45</v>
      </c>
    </row>
    <row r="33" spans="1:11" ht="24.75" customHeight="1">
      <c r="A33" s="80"/>
      <c r="B33" s="51">
        <v>23</v>
      </c>
      <c r="C33" s="121"/>
      <c r="D33" s="147"/>
      <c r="E33" s="148"/>
      <c r="F33" s="149"/>
      <c r="G33" s="150"/>
      <c r="H33" s="143">
        <v>0</v>
      </c>
      <c r="I33" s="151"/>
      <c r="J33" s="160">
        <v>0</v>
      </c>
      <c r="K33" s="120"/>
    </row>
    <row r="34" spans="1:11" ht="24.75" customHeight="1">
      <c r="A34" s="80"/>
      <c r="B34" s="51">
        <v>24</v>
      </c>
      <c r="C34" s="121"/>
      <c r="D34" s="147"/>
      <c r="E34" s="148"/>
      <c r="F34" s="149"/>
      <c r="G34" s="150"/>
      <c r="H34" s="143">
        <v>0</v>
      </c>
      <c r="I34" s="151"/>
      <c r="J34" s="160">
        <v>0</v>
      </c>
      <c r="K34" s="120"/>
    </row>
    <row r="35" spans="1:11" ht="24.75" customHeight="1">
      <c r="A35" s="80"/>
      <c r="B35" s="65">
        <v>25</v>
      </c>
      <c r="C35" s="152"/>
      <c r="D35" s="153"/>
      <c r="E35" s="154"/>
      <c r="F35" s="155"/>
      <c r="G35" s="156"/>
      <c r="H35" s="143">
        <f>SUM(E35:G35)</f>
        <v>0</v>
      </c>
      <c r="I35" s="158"/>
      <c r="J35" s="160">
        <f>H35+I35</f>
        <v>0</v>
      </c>
      <c r="K35" s="159"/>
    </row>
    <row r="36" spans="1:11" ht="31.5" customHeight="1">
      <c r="A36" s="73" t="s">
        <v>28</v>
      </c>
      <c r="B36" s="74" t="s">
        <v>29</v>
      </c>
      <c r="C36" s="74" t="s">
        <v>30</v>
      </c>
      <c r="D36" s="75" t="s">
        <v>31</v>
      </c>
      <c r="E36" s="76" t="s">
        <v>32</v>
      </c>
      <c r="F36" s="76"/>
      <c r="G36" s="76"/>
      <c r="H36" s="77" t="s">
        <v>33</v>
      </c>
      <c r="I36" s="77" t="s">
        <v>34</v>
      </c>
      <c r="J36" s="83" t="s">
        <v>35</v>
      </c>
      <c r="K36" s="79" t="s">
        <v>36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40" t="s">
        <v>37</v>
      </c>
      <c r="F38" s="34" t="s">
        <v>38</v>
      </c>
      <c r="G38" s="36" t="s">
        <v>39</v>
      </c>
      <c r="H38" s="77"/>
      <c r="I38" s="77"/>
      <c r="J38" s="83"/>
      <c r="K38" s="79"/>
    </row>
    <row r="39" spans="1:11" ht="24.75" customHeight="1">
      <c r="A39" s="41" t="s">
        <v>48</v>
      </c>
      <c r="B39" s="42">
        <v>26</v>
      </c>
      <c r="C39" s="121">
        <v>876</v>
      </c>
      <c r="D39" s="147"/>
      <c r="E39" s="148"/>
      <c r="F39" s="149">
        <v>500</v>
      </c>
      <c r="G39" s="150"/>
      <c r="H39" s="143">
        <f aca="true" t="shared" si="4" ref="H39:H48">SUM(E39:G39)</f>
        <v>500</v>
      </c>
      <c r="I39" s="151">
        <v>180</v>
      </c>
      <c r="J39" s="160">
        <f aca="true" t="shared" si="5" ref="J39:J48">H39+I39</f>
        <v>680</v>
      </c>
      <c r="K39" s="120" t="s">
        <v>45</v>
      </c>
    </row>
    <row r="40" spans="1:11" ht="24.75" customHeight="1">
      <c r="A40" s="41"/>
      <c r="B40" s="65">
        <v>27</v>
      </c>
      <c r="C40" s="121">
        <v>616</v>
      </c>
      <c r="D40" s="147"/>
      <c r="E40" s="148">
        <v>1720</v>
      </c>
      <c r="F40" s="149"/>
      <c r="G40" s="150"/>
      <c r="H40" s="143">
        <f t="shared" si="4"/>
        <v>1720</v>
      </c>
      <c r="I40" s="151"/>
      <c r="J40" s="160">
        <f t="shared" si="5"/>
        <v>1720</v>
      </c>
      <c r="K40" s="120" t="s">
        <v>80</v>
      </c>
    </row>
    <row r="41" spans="1:11" ht="24.75" customHeight="1">
      <c r="A41" s="41"/>
      <c r="B41" s="51">
        <v>28</v>
      </c>
      <c r="C41" s="121">
        <v>809</v>
      </c>
      <c r="D41" s="147"/>
      <c r="E41" s="148"/>
      <c r="F41" s="149"/>
      <c r="G41" s="150"/>
      <c r="H41" s="166">
        <f t="shared" si="4"/>
        <v>0</v>
      </c>
      <c r="I41" s="151">
        <v>1260</v>
      </c>
      <c r="J41" s="168">
        <f t="shared" si="5"/>
        <v>1260</v>
      </c>
      <c r="K41" s="120" t="s">
        <v>79</v>
      </c>
    </row>
    <row r="42" spans="1:11" ht="24.75" customHeight="1">
      <c r="A42" s="41"/>
      <c r="B42" s="51">
        <v>29</v>
      </c>
      <c r="C42" s="121">
        <v>876</v>
      </c>
      <c r="D42" s="147"/>
      <c r="E42" s="148">
        <v>490</v>
      </c>
      <c r="F42" s="149">
        <v>1000</v>
      </c>
      <c r="G42" s="150"/>
      <c r="H42" s="166">
        <f t="shared" si="4"/>
        <v>1490</v>
      </c>
      <c r="I42" s="151"/>
      <c r="J42" s="168">
        <f t="shared" si="5"/>
        <v>1490</v>
      </c>
      <c r="K42" s="120" t="s">
        <v>45</v>
      </c>
    </row>
    <row r="43" spans="1:11" ht="24.75" customHeight="1">
      <c r="A43" s="41"/>
      <c r="B43" s="51">
        <v>30</v>
      </c>
      <c r="C43" s="121">
        <v>613</v>
      </c>
      <c r="D43" s="147"/>
      <c r="E43" s="148">
        <v>260</v>
      </c>
      <c r="F43" s="149">
        <v>900</v>
      </c>
      <c r="G43" s="150"/>
      <c r="H43" s="166">
        <f t="shared" si="4"/>
        <v>1160</v>
      </c>
      <c r="I43" s="151"/>
      <c r="J43" s="168">
        <f t="shared" si="5"/>
        <v>1160</v>
      </c>
      <c r="K43" s="120" t="s">
        <v>80</v>
      </c>
    </row>
    <row r="44" spans="1:11" ht="24.75" customHeight="1">
      <c r="A44" s="41"/>
      <c r="B44" s="51">
        <v>31</v>
      </c>
      <c r="C44" s="121"/>
      <c r="D44" s="147"/>
      <c r="E44" s="148"/>
      <c r="F44" s="149"/>
      <c r="G44" s="150"/>
      <c r="H44" s="166">
        <f t="shared" si="4"/>
        <v>0</v>
      </c>
      <c r="I44" s="151"/>
      <c r="J44" s="168">
        <f t="shared" si="5"/>
        <v>0</v>
      </c>
      <c r="K44" s="120"/>
    </row>
    <row r="45" spans="1:11" ht="24.75" customHeight="1">
      <c r="A45" s="41"/>
      <c r="B45" s="51">
        <v>32</v>
      </c>
      <c r="C45" s="121"/>
      <c r="D45" s="147"/>
      <c r="E45" s="148"/>
      <c r="F45" s="149"/>
      <c r="G45" s="150"/>
      <c r="H45" s="166">
        <f t="shared" si="4"/>
        <v>0</v>
      </c>
      <c r="I45" s="151"/>
      <c r="J45" s="168">
        <f t="shared" si="5"/>
        <v>0</v>
      </c>
      <c r="K45" s="120"/>
    </row>
    <row r="46" spans="1:11" ht="24.75" customHeight="1">
      <c r="A46" s="41"/>
      <c r="B46" s="51">
        <v>33</v>
      </c>
      <c r="C46" s="121"/>
      <c r="D46" s="147"/>
      <c r="E46" s="148"/>
      <c r="F46" s="149"/>
      <c r="G46" s="150"/>
      <c r="H46" s="166">
        <f t="shared" si="4"/>
        <v>0</v>
      </c>
      <c r="I46" s="151"/>
      <c r="J46" s="168">
        <f t="shared" si="5"/>
        <v>0</v>
      </c>
      <c r="K46" s="120"/>
    </row>
    <row r="47" spans="1:11" ht="24.75" customHeight="1">
      <c r="A47" s="41"/>
      <c r="B47" s="92">
        <v>34</v>
      </c>
      <c r="C47" s="152"/>
      <c r="D47" s="153"/>
      <c r="E47" s="148"/>
      <c r="F47" s="149"/>
      <c r="G47" s="150"/>
      <c r="H47" s="166">
        <f t="shared" si="4"/>
        <v>0</v>
      </c>
      <c r="I47" s="151"/>
      <c r="J47" s="168">
        <f t="shared" si="5"/>
        <v>0</v>
      </c>
      <c r="K47" s="120"/>
    </row>
    <row r="48" spans="1:11" ht="24.75" customHeight="1">
      <c r="A48" s="41"/>
      <c r="B48" s="65">
        <v>35</v>
      </c>
      <c r="C48" s="152"/>
      <c r="D48" s="153"/>
      <c r="E48" s="154"/>
      <c r="F48" s="155"/>
      <c r="G48" s="156"/>
      <c r="H48" s="166">
        <f t="shared" si="4"/>
        <v>0</v>
      </c>
      <c r="I48" s="158"/>
      <c r="J48" s="168">
        <f t="shared" si="5"/>
        <v>0</v>
      </c>
      <c r="K48" s="159"/>
    </row>
    <row r="49" spans="1:11" ht="30" customHeight="1">
      <c r="A49" s="93" t="s">
        <v>49</v>
      </c>
      <c r="B49" s="93"/>
      <c r="C49" s="93"/>
      <c r="D49" s="93"/>
      <c r="E49" s="94">
        <f>SUM(E8:E48)</f>
        <v>15750</v>
      </c>
      <c r="F49" s="95"/>
      <c r="G49" s="95"/>
      <c r="H49" s="95"/>
      <c r="I49" s="95"/>
      <c r="J49" s="95"/>
      <c r="K49" s="95"/>
    </row>
    <row r="50" spans="1:11" ht="28.5" customHeight="1">
      <c r="A50" s="93" t="s">
        <v>50</v>
      </c>
      <c r="B50" s="93"/>
      <c r="C50" s="93"/>
      <c r="D50" s="93"/>
      <c r="E50" s="93"/>
      <c r="F50" s="94">
        <f>SUM(F8:F48)</f>
        <v>20040</v>
      </c>
      <c r="G50" s="95"/>
      <c r="H50" s="95"/>
      <c r="I50" s="95"/>
      <c r="J50" s="95"/>
      <c r="K50" s="95"/>
    </row>
    <row r="51" spans="1:11" ht="24.75" customHeight="1">
      <c r="A51" s="93" t="s">
        <v>51</v>
      </c>
      <c r="B51" s="93"/>
      <c r="C51" s="93"/>
      <c r="D51" s="93"/>
      <c r="E51" s="93"/>
      <c r="F51" s="93"/>
      <c r="G51" s="96">
        <f>SUM(G8:G48)</f>
        <v>930</v>
      </c>
      <c r="H51" s="95"/>
      <c r="I51" s="95"/>
      <c r="J51" s="95"/>
      <c r="K51" s="95"/>
    </row>
    <row r="52" spans="1:11" ht="28.5" customHeight="1">
      <c r="A52" s="93" t="s">
        <v>52</v>
      </c>
      <c r="B52" s="93"/>
      <c r="C52" s="93"/>
      <c r="D52" s="93"/>
      <c r="E52" s="93"/>
      <c r="F52" s="93"/>
      <c r="G52" s="93"/>
      <c r="H52" s="97">
        <f>SUM(H8:H48)</f>
        <v>36720</v>
      </c>
      <c r="I52" s="95"/>
      <c r="J52" s="95"/>
      <c r="K52" s="95"/>
    </row>
    <row r="53" spans="1:11" ht="24.75" customHeight="1">
      <c r="A53" s="93" t="s">
        <v>53</v>
      </c>
      <c r="B53" s="93"/>
      <c r="C53" s="93"/>
      <c r="D53" s="93"/>
      <c r="E53" s="93"/>
      <c r="F53" s="93"/>
      <c r="G53" s="93"/>
      <c r="H53" s="93"/>
      <c r="I53" s="98">
        <f>SUM(I8:I48)</f>
        <v>3760</v>
      </c>
      <c r="J53" s="95"/>
      <c r="K53" s="95"/>
    </row>
    <row r="54" spans="1:11" ht="23.25" customHeight="1">
      <c r="A54" s="93" t="s">
        <v>54</v>
      </c>
      <c r="B54" s="93"/>
      <c r="C54" s="93"/>
      <c r="D54" s="93"/>
      <c r="E54" s="93"/>
      <c r="F54" s="93"/>
      <c r="G54" s="93"/>
      <c r="H54" s="93"/>
      <c r="I54" s="93"/>
      <c r="J54" s="99">
        <f>SUM(J8:J48)</f>
        <v>40480</v>
      </c>
      <c r="K54" s="100"/>
    </row>
    <row r="55" ht="15" customHeight="1"/>
    <row r="56" spans="1:15" ht="29.25" customHeight="1">
      <c r="A56" s="23" t="s">
        <v>55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8" customFormat="1" ht="26.25" customHeight="1">
      <c r="A57" s="101" t="s">
        <v>56</v>
      </c>
      <c r="B57" s="102" t="s">
        <v>30</v>
      </c>
      <c r="C57" s="103" t="s">
        <v>31</v>
      </c>
      <c r="D57" s="104" t="s">
        <v>57</v>
      </c>
      <c r="E57" s="104"/>
      <c r="F57" s="104"/>
      <c r="G57" s="105" t="s">
        <v>58</v>
      </c>
      <c r="H57" s="105"/>
      <c r="I57" s="105"/>
      <c r="J57" s="106" t="s">
        <v>59</v>
      </c>
      <c r="K57" s="106"/>
      <c r="L57" s="106"/>
      <c r="M57" s="102" t="s">
        <v>60</v>
      </c>
      <c r="N57" s="107"/>
    </row>
    <row r="58" spans="1:14" s="108" customFormat="1" ht="55.5" customHeight="1">
      <c r="A58" s="101"/>
      <c r="B58" s="102"/>
      <c r="C58" s="103"/>
      <c r="D58" s="109" t="s">
        <v>61</v>
      </c>
      <c r="E58" s="110" t="s">
        <v>62</v>
      </c>
      <c r="F58" s="111" t="s">
        <v>63</v>
      </c>
      <c r="G58" s="112" t="s">
        <v>61</v>
      </c>
      <c r="H58" s="110" t="s">
        <v>62</v>
      </c>
      <c r="I58" s="113" t="s">
        <v>64</v>
      </c>
      <c r="J58" s="114" t="s">
        <v>61</v>
      </c>
      <c r="K58" s="110" t="s">
        <v>62</v>
      </c>
      <c r="L58" s="115" t="s">
        <v>65</v>
      </c>
      <c r="M58" s="102"/>
      <c r="N58" s="107"/>
    </row>
    <row r="59" spans="1:13" ht="24.75" customHeight="1">
      <c r="A59" s="116">
        <v>1</v>
      </c>
      <c r="B59" s="117"/>
      <c r="C59" s="118"/>
      <c r="D59" s="119"/>
      <c r="E59" s="120"/>
      <c r="F59" s="121"/>
      <c r="G59" s="122"/>
      <c r="H59" s="121"/>
      <c r="I59" s="123"/>
      <c r="J59" s="120"/>
      <c r="K59" s="121"/>
      <c r="L59" s="124"/>
      <c r="M59" s="117"/>
    </row>
    <row r="60" spans="1:13" ht="24.75" customHeight="1">
      <c r="A60" s="116">
        <v>2</v>
      </c>
      <c r="B60" s="117"/>
      <c r="C60" s="118"/>
      <c r="D60" s="119"/>
      <c r="E60" s="120"/>
      <c r="F60" s="121"/>
      <c r="G60" s="122"/>
      <c r="H60" s="121"/>
      <c r="I60" s="123"/>
      <c r="J60" s="120"/>
      <c r="K60" s="121"/>
      <c r="L60" s="124"/>
      <c r="M60" s="117"/>
    </row>
    <row r="61" spans="1:13" ht="24.75" customHeight="1">
      <c r="A61" s="116">
        <v>3</v>
      </c>
      <c r="B61" s="117"/>
      <c r="C61" s="118"/>
      <c r="D61" s="119"/>
      <c r="E61" s="120"/>
      <c r="F61" s="121"/>
      <c r="G61" s="122"/>
      <c r="H61" s="121"/>
      <c r="I61" s="123"/>
      <c r="J61" s="120"/>
      <c r="K61" s="121"/>
      <c r="L61" s="124"/>
      <c r="M61" s="117"/>
    </row>
    <row r="62" spans="1:13" ht="24.75" customHeight="1">
      <c r="A62" s="116">
        <v>4</v>
      </c>
      <c r="B62" s="117"/>
      <c r="C62" s="118"/>
      <c r="D62" s="119"/>
      <c r="E62" s="120"/>
      <c r="F62" s="121"/>
      <c r="G62" s="122"/>
      <c r="H62" s="121"/>
      <c r="I62" s="123"/>
      <c r="J62" s="120"/>
      <c r="K62" s="121"/>
      <c r="L62" s="124"/>
      <c r="M62" s="117"/>
    </row>
    <row r="63" spans="1:13" ht="24.75" customHeight="1">
      <c r="A63" s="116">
        <v>5</v>
      </c>
      <c r="B63" s="117"/>
      <c r="C63" s="118"/>
      <c r="D63" s="119"/>
      <c r="E63" s="120"/>
      <c r="F63" s="121"/>
      <c r="G63" s="122"/>
      <c r="H63" s="121"/>
      <c r="I63" s="123"/>
      <c r="J63" s="120"/>
      <c r="K63" s="121"/>
      <c r="L63" s="124"/>
      <c r="M63" s="117"/>
    </row>
    <row r="64" spans="1:13" ht="24.75" customHeight="1">
      <c r="A64" s="116">
        <v>6</v>
      </c>
      <c r="B64" s="117"/>
      <c r="C64" s="118"/>
      <c r="D64" s="119"/>
      <c r="E64" s="120"/>
      <c r="F64" s="121"/>
      <c r="G64" s="122"/>
      <c r="H64" s="121"/>
      <c r="I64" s="123"/>
      <c r="J64" s="120"/>
      <c r="K64" s="121"/>
      <c r="L64" s="124"/>
      <c r="M64" s="117"/>
    </row>
    <row r="65" spans="1:13" ht="24.75" customHeight="1">
      <c r="A65" s="116">
        <v>7</v>
      </c>
      <c r="B65" s="117"/>
      <c r="C65" s="118"/>
      <c r="D65" s="119"/>
      <c r="E65" s="120"/>
      <c r="F65" s="121"/>
      <c r="G65" s="122"/>
      <c r="H65" s="121"/>
      <c r="I65" s="123"/>
      <c r="J65" s="120"/>
      <c r="K65" s="121"/>
      <c r="L65" s="124"/>
      <c r="M65" s="117"/>
    </row>
    <row r="66" spans="1:13" ht="24.75" customHeight="1">
      <c r="A66" s="116">
        <v>8</v>
      </c>
      <c r="B66" s="117"/>
      <c r="C66" s="118"/>
      <c r="D66" s="119"/>
      <c r="E66" s="120"/>
      <c r="F66" s="121"/>
      <c r="G66" s="122"/>
      <c r="H66" s="121"/>
      <c r="I66" s="123"/>
      <c r="J66" s="120"/>
      <c r="K66" s="121"/>
      <c r="L66" s="124"/>
      <c r="M66" s="117"/>
    </row>
    <row r="67" spans="1:13" ht="24.75" customHeight="1">
      <c r="A67" s="116">
        <v>9</v>
      </c>
      <c r="B67" s="117"/>
      <c r="C67" s="118"/>
      <c r="D67" s="119"/>
      <c r="E67" s="120"/>
      <c r="F67" s="121"/>
      <c r="G67" s="122"/>
      <c r="H67" s="121"/>
      <c r="I67" s="123"/>
      <c r="J67" s="120"/>
      <c r="K67" s="121"/>
      <c r="L67" s="124"/>
      <c r="M67" s="117"/>
    </row>
    <row r="68" spans="1:13" ht="24.75" customHeight="1">
      <c r="A68" s="116">
        <v>10</v>
      </c>
      <c r="B68" s="117"/>
      <c r="C68" s="118"/>
      <c r="D68" s="119"/>
      <c r="E68" s="120"/>
      <c r="F68" s="121"/>
      <c r="G68" s="122"/>
      <c r="H68" s="121"/>
      <c r="I68" s="123"/>
      <c r="J68" s="120"/>
      <c r="K68" s="121"/>
      <c r="L68" s="124"/>
      <c r="M68" s="117"/>
    </row>
    <row r="69" spans="1:13" ht="24.75" customHeight="1">
      <c r="A69" s="116">
        <v>11</v>
      </c>
      <c r="B69" s="117"/>
      <c r="C69" s="118"/>
      <c r="D69" s="119"/>
      <c r="E69" s="120"/>
      <c r="F69" s="121"/>
      <c r="G69" s="122"/>
      <c r="H69" s="121"/>
      <c r="I69" s="123"/>
      <c r="J69" s="120"/>
      <c r="K69" s="121"/>
      <c r="L69" s="124"/>
      <c r="M69" s="117"/>
    </row>
    <row r="70" spans="1:13" ht="24.75" customHeight="1">
      <c r="A70" s="116">
        <v>12</v>
      </c>
      <c r="B70" s="117"/>
      <c r="C70" s="118"/>
      <c r="D70" s="119"/>
      <c r="E70" s="120"/>
      <c r="F70" s="121"/>
      <c r="G70" s="122"/>
      <c r="H70" s="121"/>
      <c r="I70" s="123"/>
      <c r="J70" s="120"/>
      <c r="K70" s="121"/>
      <c r="L70" s="124"/>
      <c r="M70" s="117"/>
    </row>
    <row r="71" spans="1:13" ht="24.75" customHeight="1">
      <c r="A71" s="116">
        <v>13</v>
      </c>
      <c r="B71" s="117"/>
      <c r="C71" s="118"/>
      <c r="D71" s="119"/>
      <c r="E71" s="120"/>
      <c r="F71" s="121"/>
      <c r="G71" s="122"/>
      <c r="H71" s="121"/>
      <c r="I71" s="123"/>
      <c r="J71" s="120"/>
      <c r="K71" s="121"/>
      <c r="L71" s="124"/>
      <c r="M71" s="117"/>
    </row>
    <row r="72" spans="1:13" ht="24.75" customHeight="1">
      <c r="A72" s="116">
        <v>14</v>
      </c>
      <c r="B72" s="117"/>
      <c r="C72" s="118"/>
      <c r="D72" s="119"/>
      <c r="E72" s="120"/>
      <c r="F72" s="121"/>
      <c r="G72" s="122"/>
      <c r="H72" s="121"/>
      <c r="I72" s="123"/>
      <c r="J72" s="120"/>
      <c r="K72" s="121"/>
      <c r="L72" s="124"/>
      <c r="M72" s="117"/>
    </row>
    <row r="73" spans="1:13" ht="24.75" customHeight="1">
      <c r="A73" s="116">
        <v>15</v>
      </c>
      <c r="B73" s="117"/>
      <c r="C73" s="118"/>
      <c r="D73" s="119"/>
      <c r="E73" s="120"/>
      <c r="F73" s="121"/>
      <c r="G73" s="122"/>
      <c r="H73" s="121"/>
      <c r="I73" s="123"/>
      <c r="J73" s="120"/>
      <c r="K73" s="121"/>
      <c r="L73" s="124"/>
      <c r="M73" s="117"/>
    </row>
    <row r="74" spans="1:10" ht="24.75" customHeight="1">
      <c r="A74" s="12" t="s">
        <v>66</v>
      </c>
      <c r="B74" s="12"/>
      <c r="C74" s="12"/>
      <c r="D74" s="12"/>
      <c r="E74" s="12"/>
      <c r="F74" s="12"/>
      <c r="G74" s="12"/>
      <c r="H74" s="12"/>
      <c r="I74" s="12"/>
      <c r="J74" s="125">
        <f>(SUM(D59:D73)/1000)+(SUM(G59:G73)/1000)+(SUM(J59:J73)/1000)</f>
        <v>0</v>
      </c>
    </row>
    <row r="75" spans="1:10" ht="24.75" customHeight="1">
      <c r="A75" s="12" t="s">
        <v>67</v>
      </c>
      <c r="B75" s="12"/>
      <c r="C75" s="12"/>
      <c r="D75" s="12"/>
      <c r="E75" s="12"/>
      <c r="F75" s="12"/>
      <c r="G75" s="12"/>
      <c r="H75" s="12"/>
      <c r="I75" s="12"/>
      <c r="J75" s="125">
        <f>(SUM(E59:E73))+(SUM(H59:H73))+(SUM(K59:K73))</f>
        <v>0</v>
      </c>
    </row>
    <row r="76" spans="1:10" ht="24.75" customHeight="1">
      <c r="A76" s="12" t="s">
        <v>68</v>
      </c>
      <c r="B76" s="12"/>
      <c r="C76" s="12"/>
      <c r="D76" s="12"/>
      <c r="E76" s="12"/>
      <c r="F76" s="12"/>
      <c r="G76" s="12"/>
      <c r="H76" s="12"/>
      <c r="I76" s="12"/>
      <c r="J76" s="125">
        <f>(SUM(F59:F73))+(SUM(I59:I73))+(SUM(L59:L73))</f>
        <v>0</v>
      </c>
    </row>
    <row r="79" spans="1:15" ht="29.25" customHeight="1">
      <c r="A79" s="23" t="s">
        <v>69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8" customFormat="1" ht="26.25" customHeight="1">
      <c r="A80" s="101" t="s">
        <v>56</v>
      </c>
      <c r="B80" s="102" t="s">
        <v>30</v>
      </c>
      <c r="C80" s="103" t="s">
        <v>31</v>
      </c>
      <c r="D80" s="104" t="s">
        <v>57</v>
      </c>
      <c r="E80" s="104"/>
      <c r="F80" s="104"/>
      <c r="G80" s="105" t="s">
        <v>58</v>
      </c>
      <c r="H80" s="105"/>
      <c r="I80" s="105"/>
      <c r="J80" s="106" t="s">
        <v>59</v>
      </c>
      <c r="K80" s="106"/>
      <c r="L80" s="106"/>
      <c r="M80" s="102" t="s">
        <v>60</v>
      </c>
      <c r="N80" s="107"/>
    </row>
    <row r="81" spans="1:14" s="108" customFormat="1" ht="55.5" customHeight="1">
      <c r="A81" s="101"/>
      <c r="B81" s="102"/>
      <c r="C81" s="103"/>
      <c r="D81" s="109" t="s">
        <v>61</v>
      </c>
      <c r="E81" s="110" t="s">
        <v>62</v>
      </c>
      <c r="F81" s="111" t="s">
        <v>63</v>
      </c>
      <c r="G81" s="112" t="s">
        <v>61</v>
      </c>
      <c r="H81" s="110" t="s">
        <v>62</v>
      </c>
      <c r="I81" s="113" t="s">
        <v>64</v>
      </c>
      <c r="J81" s="114" t="s">
        <v>61</v>
      </c>
      <c r="K81" s="110" t="s">
        <v>62</v>
      </c>
      <c r="L81" s="115" t="s">
        <v>65</v>
      </c>
      <c r="M81" s="102"/>
      <c r="N81" s="107"/>
    </row>
    <row r="82" spans="1:13" ht="24.75" customHeight="1">
      <c r="A82" s="116">
        <v>1</v>
      </c>
      <c r="B82" s="117"/>
      <c r="C82" s="118"/>
      <c r="D82" s="119"/>
      <c r="E82" s="120"/>
      <c r="F82" s="121"/>
      <c r="G82" s="122"/>
      <c r="H82" s="121"/>
      <c r="I82" s="123"/>
      <c r="J82" s="120"/>
      <c r="K82" s="121"/>
      <c r="L82" s="124"/>
      <c r="M82" s="117"/>
    </row>
    <row r="83" spans="1:13" ht="24.75" customHeight="1">
      <c r="A83" s="116">
        <v>2</v>
      </c>
      <c r="B83" s="117"/>
      <c r="C83" s="118"/>
      <c r="D83" s="119"/>
      <c r="E83" s="120"/>
      <c r="F83" s="121"/>
      <c r="G83" s="122"/>
      <c r="H83" s="121"/>
      <c r="I83" s="123"/>
      <c r="J83" s="120"/>
      <c r="K83" s="121"/>
      <c r="L83" s="124"/>
      <c r="M83" s="117"/>
    </row>
    <row r="84" spans="1:13" ht="24.75" customHeight="1">
      <c r="A84" s="116">
        <v>3</v>
      </c>
      <c r="B84" s="117"/>
      <c r="C84" s="118"/>
      <c r="D84" s="119"/>
      <c r="E84" s="120"/>
      <c r="F84" s="121"/>
      <c r="G84" s="122"/>
      <c r="H84" s="121"/>
      <c r="I84" s="123"/>
      <c r="J84" s="120"/>
      <c r="K84" s="121"/>
      <c r="L84" s="124"/>
      <c r="M84" s="117"/>
    </row>
    <row r="85" spans="1:13" ht="24.75" customHeight="1">
      <c r="A85" s="116">
        <v>4</v>
      </c>
      <c r="B85" s="117"/>
      <c r="C85" s="118"/>
      <c r="D85" s="119"/>
      <c r="E85" s="120"/>
      <c r="F85" s="121"/>
      <c r="G85" s="122"/>
      <c r="H85" s="121"/>
      <c r="I85" s="123"/>
      <c r="J85" s="120"/>
      <c r="K85" s="121"/>
      <c r="L85" s="124"/>
      <c r="M85" s="117"/>
    </row>
    <row r="86" spans="1:13" ht="24.75" customHeight="1">
      <c r="A86" s="116">
        <v>5</v>
      </c>
      <c r="B86" s="117"/>
      <c r="C86" s="118"/>
      <c r="D86" s="119"/>
      <c r="E86" s="120"/>
      <c r="F86" s="121"/>
      <c r="G86" s="122"/>
      <c r="H86" s="121"/>
      <c r="I86" s="123"/>
      <c r="J86" s="120"/>
      <c r="K86" s="121"/>
      <c r="L86" s="124"/>
      <c r="M86" s="117"/>
    </row>
    <row r="87" spans="1:13" ht="24.75" customHeight="1">
      <c r="A87" s="116">
        <v>6</v>
      </c>
      <c r="B87" s="117"/>
      <c r="C87" s="118"/>
      <c r="D87" s="119"/>
      <c r="E87" s="120"/>
      <c r="F87" s="121"/>
      <c r="G87" s="122"/>
      <c r="H87" s="121"/>
      <c r="I87" s="123"/>
      <c r="J87" s="120"/>
      <c r="K87" s="121"/>
      <c r="L87" s="124"/>
      <c r="M87" s="117"/>
    </row>
    <row r="88" spans="1:13" ht="24.75" customHeight="1">
      <c r="A88" s="116">
        <v>7</v>
      </c>
      <c r="B88" s="117"/>
      <c r="C88" s="118"/>
      <c r="D88" s="119"/>
      <c r="E88" s="120"/>
      <c r="F88" s="121"/>
      <c r="G88" s="122"/>
      <c r="H88" s="121"/>
      <c r="I88" s="123"/>
      <c r="J88" s="120"/>
      <c r="K88" s="121"/>
      <c r="L88" s="124"/>
      <c r="M88" s="117"/>
    </row>
    <row r="89" spans="1:13" ht="24.75" customHeight="1">
      <c r="A89" s="116">
        <v>8</v>
      </c>
      <c r="B89" s="117"/>
      <c r="C89" s="118"/>
      <c r="D89" s="119"/>
      <c r="E89" s="120"/>
      <c r="F89" s="121"/>
      <c r="G89" s="122"/>
      <c r="H89" s="121"/>
      <c r="I89" s="123"/>
      <c r="J89" s="120"/>
      <c r="K89" s="121"/>
      <c r="L89" s="124"/>
      <c r="M89" s="117"/>
    </row>
    <row r="90" spans="1:13" ht="24.75" customHeight="1">
      <c r="A90" s="116">
        <v>9</v>
      </c>
      <c r="B90" s="117"/>
      <c r="C90" s="118"/>
      <c r="D90" s="119"/>
      <c r="E90" s="120"/>
      <c r="F90" s="121"/>
      <c r="G90" s="122"/>
      <c r="H90" s="121"/>
      <c r="I90" s="123"/>
      <c r="J90" s="120"/>
      <c r="K90" s="121"/>
      <c r="L90" s="124"/>
      <c r="M90" s="117"/>
    </row>
    <row r="91" spans="1:13" ht="24.75" customHeight="1">
      <c r="A91" s="116">
        <v>10</v>
      </c>
      <c r="B91" s="117"/>
      <c r="C91" s="118"/>
      <c r="D91" s="119"/>
      <c r="E91" s="120"/>
      <c r="F91" s="121"/>
      <c r="G91" s="122"/>
      <c r="H91" s="121"/>
      <c r="I91" s="123"/>
      <c r="J91" s="120"/>
      <c r="K91" s="121"/>
      <c r="L91" s="124"/>
      <c r="M91" s="117"/>
    </row>
    <row r="92" spans="1:13" ht="24.75" customHeight="1">
      <c r="A92" s="116">
        <v>11</v>
      </c>
      <c r="B92" s="117"/>
      <c r="C92" s="118"/>
      <c r="D92" s="119"/>
      <c r="E92" s="120"/>
      <c r="F92" s="121"/>
      <c r="G92" s="122"/>
      <c r="H92" s="121"/>
      <c r="I92" s="123"/>
      <c r="J92" s="120"/>
      <c r="K92" s="121"/>
      <c r="L92" s="124"/>
      <c r="M92" s="117"/>
    </row>
    <row r="93" spans="1:13" ht="24.75" customHeight="1">
      <c r="A93" s="116">
        <v>12</v>
      </c>
      <c r="B93" s="117"/>
      <c r="C93" s="118"/>
      <c r="D93" s="119"/>
      <c r="E93" s="120"/>
      <c r="F93" s="121"/>
      <c r="G93" s="122"/>
      <c r="H93" s="121"/>
      <c r="I93" s="123"/>
      <c r="J93" s="120"/>
      <c r="K93" s="121"/>
      <c r="L93" s="124"/>
      <c r="M93" s="117"/>
    </row>
    <row r="94" spans="1:13" ht="24.75" customHeight="1">
      <c r="A94" s="116">
        <v>13</v>
      </c>
      <c r="B94" s="117"/>
      <c r="C94" s="118"/>
      <c r="D94" s="119"/>
      <c r="E94" s="120"/>
      <c r="F94" s="121"/>
      <c r="G94" s="122"/>
      <c r="H94" s="121"/>
      <c r="I94" s="123"/>
      <c r="J94" s="120"/>
      <c r="K94" s="121"/>
      <c r="L94" s="124"/>
      <c r="M94" s="117"/>
    </row>
    <row r="95" spans="1:13" ht="24.75" customHeight="1">
      <c r="A95" s="116">
        <v>14</v>
      </c>
      <c r="B95" s="117"/>
      <c r="C95" s="118"/>
      <c r="D95" s="119"/>
      <c r="E95" s="120"/>
      <c r="F95" s="121"/>
      <c r="G95" s="122"/>
      <c r="H95" s="121"/>
      <c r="I95" s="123"/>
      <c r="J95" s="120"/>
      <c r="K95" s="121"/>
      <c r="L95" s="124"/>
      <c r="M95" s="117"/>
    </row>
    <row r="96" spans="1:13" ht="24.75" customHeight="1">
      <c r="A96" s="116">
        <v>15</v>
      </c>
      <c r="B96" s="117"/>
      <c r="C96" s="118"/>
      <c r="D96" s="119"/>
      <c r="E96" s="120"/>
      <c r="F96" s="121"/>
      <c r="G96" s="122"/>
      <c r="H96" s="121"/>
      <c r="I96" s="123"/>
      <c r="J96" s="120"/>
      <c r="K96" s="121"/>
      <c r="L96" s="124"/>
      <c r="M96" s="117"/>
    </row>
    <row r="97" spans="1:10" ht="24.75" customHeight="1">
      <c r="A97" s="12" t="s">
        <v>70</v>
      </c>
      <c r="B97" s="12"/>
      <c r="C97" s="12"/>
      <c r="D97" s="12"/>
      <c r="E97" s="12"/>
      <c r="F97" s="12"/>
      <c r="G97" s="12"/>
      <c r="H97" s="12"/>
      <c r="I97" s="12"/>
      <c r="J97" s="125">
        <f>(SUM(D82:D96)/1000)+(SUM(G82:G96)/1000)+(SUM(J82:J96)/1000)</f>
        <v>0</v>
      </c>
    </row>
    <row r="98" spans="1:10" ht="24.75" customHeight="1">
      <c r="A98" s="12" t="s">
        <v>67</v>
      </c>
      <c r="B98" s="12"/>
      <c r="C98" s="12"/>
      <c r="D98" s="12"/>
      <c r="E98" s="12"/>
      <c r="F98" s="12"/>
      <c r="G98" s="12"/>
      <c r="H98" s="12"/>
      <c r="I98" s="12"/>
      <c r="J98" s="125">
        <f>(SUM(E82:E96))+(SUM(H82:H96))+(SUM(K82:K96))</f>
        <v>0</v>
      </c>
    </row>
    <row r="99" spans="1:10" ht="24.75" customHeight="1">
      <c r="A99" s="12" t="s">
        <v>71</v>
      </c>
      <c r="B99" s="12"/>
      <c r="C99" s="12"/>
      <c r="D99" s="12"/>
      <c r="E99" s="12"/>
      <c r="F99" s="12"/>
      <c r="G99" s="12"/>
      <c r="H99" s="12"/>
      <c r="I99" s="12"/>
      <c r="J99" s="125">
        <f>(SUM(F82:F96))+(SUM(I82:I96))+(SUM(L82:L96))</f>
        <v>0</v>
      </c>
    </row>
    <row r="100" spans="1:10" ht="24.7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9" customFormat="1" ht="15">
      <c r="A102" s="127" t="s">
        <v>72</v>
      </c>
      <c r="B102" s="127"/>
      <c r="C102" s="127"/>
      <c r="D102" s="127"/>
      <c r="E102" s="128"/>
      <c r="F102" s="129" t="s">
        <v>19</v>
      </c>
    </row>
    <row r="103" spans="1:6" s="129" customFormat="1" ht="18" customHeight="1">
      <c r="A103" s="127" t="s">
        <v>73</v>
      </c>
      <c r="B103" s="127"/>
      <c r="C103" s="127"/>
      <c r="D103" s="127"/>
      <c r="E103" s="128"/>
      <c r="F103" s="129" t="s">
        <v>22</v>
      </c>
    </row>
    <row r="104" spans="1:9" ht="24" customHeight="1">
      <c r="A104" s="130" t="s">
        <v>74</v>
      </c>
      <c r="B104" s="130"/>
      <c r="C104" s="130"/>
      <c r="D104" s="130"/>
      <c r="E104" s="130"/>
      <c r="F104" s="132"/>
      <c r="G104" s="30" t="s">
        <v>19</v>
      </c>
      <c r="H104" s="30" t="s">
        <v>20</v>
      </c>
      <c r="I104" s="31"/>
    </row>
    <row r="105" spans="1:9" ht="27.75" customHeight="1">
      <c r="A105" s="130" t="s">
        <v>75</v>
      </c>
      <c r="B105" s="130"/>
      <c r="C105" s="130"/>
      <c r="D105" s="130"/>
      <c r="E105" s="130"/>
      <c r="F105" s="132"/>
      <c r="G105" s="30" t="s">
        <v>22</v>
      </c>
      <c r="H105" s="30" t="s">
        <v>20</v>
      </c>
      <c r="I105" s="31"/>
    </row>
    <row r="106" spans="1:9" ht="27.75" customHeight="1">
      <c r="A106" s="130" t="s">
        <v>76</v>
      </c>
      <c r="B106" s="130"/>
      <c r="C106" s="130"/>
      <c r="D106" s="130"/>
      <c r="E106" s="130"/>
      <c r="F106" s="132"/>
      <c r="G106" s="30" t="s">
        <v>19</v>
      </c>
      <c r="H106" s="30" t="s">
        <v>20</v>
      </c>
      <c r="I106" s="31"/>
    </row>
    <row r="107" spans="1:9" ht="28.5" customHeight="1">
      <c r="A107" s="130" t="s">
        <v>77</v>
      </c>
      <c r="B107" s="130"/>
      <c r="C107" s="130"/>
      <c r="D107" s="130"/>
      <c r="E107" s="130"/>
      <c r="F107" s="132"/>
      <c r="G107" s="30" t="s">
        <v>22</v>
      </c>
      <c r="H107" s="30" t="s">
        <v>20</v>
      </c>
      <c r="I107" s="31"/>
    </row>
  </sheetData>
  <sheetProtection selectLockedCells="1" selectUnlockedCells="1"/>
  <mergeCells count="72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  <mergeCell ref="A104:E104"/>
    <mergeCell ref="A105:E105"/>
    <mergeCell ref="A106:E106"/>
    <mergeCell ref="A107:E10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94">
      <selection activeCell="K104" sqref="K104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5.281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27</v>
      </c>
      <c r="B3" s="14"/>
      <c r="C3" s="32"/>
      <c r="D3" s="33">
        <v>44015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4" t="s">
        <v>28</v>
      </c>
      <c r="B5" s="35" t="s">
        <v>29</v>
      </c>
      <c r="C5" s="35" t="s">
        <v>30</v>
      </c>
      <c r="D5" s="36" t="s">
        <v>31</v>
      </c>
      <c r="E5" s="37" t="s">
        <v>32</v>
      </c>
      <c r="F5" s="37"/>
      <c r="G5" s="37"/>
      <c r="H5" s="38" t="s">
        <v>33</v>
      </c>
      <c r="I5" s="38" t="s">
        <v>34</v>
      </c>
      <c r="J5" s="38" t="s">
        <v>35</v>
      </c>
      <c r="K5" s="39" t="s">
        <v>36</v>
      </c>
    </row>
    <row r="6" spans="1:11" ht="31.5" customHeight="1">
      <c r="A6" s="34"/>
      <c r="B6" s="35"/>
      <c r="C6" s="35"/>
      <c r="D6" s="36"/>
      <c r="E6" s="37"/>
      <c r="F6" s="37"/>
      <c r="G6" s="37"/>
      <c r="H6" s="38"/>
      <c r="I6" s="38"/>
      <c r="J6" s="38"/>
      <c r="K6" s="39"/>
    </row>
    <row r="7" spans="1:11" ht="36" customHeight="1">
      <c r="A7" s="34"/>
      <c r="B7" s="35"/>
      <c r="C7" s="35"/>
      <c r="D7" s="36"/>
      <c r="E7" s="40" t="s">
        <v>37</v>
      </c>
      <c r="F7" s="34" t="s">
        <v>38</v>
      </c>
      <c r="G7" s="36" t="s">
        <v>39</v>
      </c>
      <c r="H7" s="38"/>
      <c r="I7" s="38"/>
      <c r="J7" s="38"/>
      <c r="K7" s="39"/>
    </row>
    <row r="8" spans="1:11" ht="24.75" customHeight="1">
      <c r="A8" s="41" t="s">
        <v>40</v>
      </c>
      <c r="B8" s="42">
        <v>1</v>
      </c>
      <c r="C8" s="43">
        <v>615</v>
      </c>
      <c r="D8" s="44"/>
      <c r="E8" s="133">
        <v>300</v>
      </c>
      <c r="F8" s="134">
        <v>1000</v>
      </c>
      <c r="G8" s="135"/>
      <c r="H8" s="136">
        <f aca="true" t="shared" si="0" ref="H8:H22">SUM(E8:G8)</f>
        <v>1300</v>
      </c>
      <c r="I8" s="137"/>
      <c r="J8" s="138">
        <f aca="true" t="shared" si="1" ref="J8:J22">H8+I8</f>
        <v>1300</v>
      </c>
      <c r="K8" s="139" t="s">
        <v>41</v>
      </c>
    </row>
    <row r="9" spans="1:11" ht="24.75" customHeight="1">
      <c r="A9" s="41"/>
      <c r="B9" s="51">
        <v>2</v>
      </c>
      <c r="C9" s="24">
        <v>463</v>
      </c>
      <c r="D9" s="52"/>
      <c r="E9" s="140">
        <v>220</v>
      </c>
      <c r="F9" s="141">
        <v>900</v>
      </c>
      <c r="G9" s="142"/>
      <c r="H9" s="143">
        <f t="shared" si="0"/>
        <v>1120</v>
      </c>
      <c r="I9" s="144"/>
      <c r="J9" s="145">
        <f t="shared" si="1"/>
        <v>1120</v>
      </c>
      <c r="K9" s="146" t="s">
        <v>45</v>
      </c>
    </row>
    <row r="10" spans="1:11" ht="24.75" customHeight="1">
      <c r="A10" s="41"/>
      <c r="B10" s="51">
        <v>3</v>
      </c>
      <c r="C10" s="24">
        <v>609</v>
      </c>
      <c r="D10" s="52"/>
      <c r="E10" s="140">
        <v>300</v>
      </c>
      <c r="F10" s="141">
        <v>900</v>
      </c>
      <c r="G10" s="142"/>
      <c r="H10" s="143">
        <f t="shared" si="0"/>
        <v>1200</v>
      </c>
      <c r="I10" s="144"/>
      <c r="J10" s="145">
        <f t="shared" si="1"/>
        <v>1200</v>
      </c>
      <c r="K10" s="146" t="s">
        <v>44</v>
      </c>
    </row>
    <row r="11" spans="1:11" ht="24.75" customHeight="1">
      <c r="A11" s="41"/>
      <c r="B11" s="51">
        <v>4</v>
      </c>
      <c r="C11" s="24">
        <v>665</v>
      </c>
      <c r="D11" s="52"/>
      <c r="E11" s="140"/>
      <c r="F11" s="141">
        <v>1100</v>
      </c>
      <c r="G11" s="142"/>
      <c r="H11" s="143">
        <f t="shared" si="0"/>
        <v>1100</v>
      </c>
      <c r="I11" s="144"/>
      <c r="J11" s="145">
        <f t="shared" si="1"/>
        <v>1100</v>
      </c>
      <c r="K11" s="146" t="s">
        <v>45</v>
      </c>
    </row>
    <row r="12" spans="1:11" ht="24.75" customHeight="1">
      <c r="A12" s="41"/>
      <c r="B12" s="51">
        <v>5</v>
      </c>
      <c r="C12" s="24">
        <v>4798</v>
      </c>
      <c r="D12" s="52"/>
      <c r="E12" s="140"/>
      <c r="F12" s="141"/>
      <c r="G12" s="142"/>
      <c r="H12" s="143">
        <f t="shared" si="0"/>
        <v>0</v>
      </c>
      <c r="I12" s="144">
        <v>810</v>
      </c>
      <c r="J12" s="145">
        <f t="shared" si="1"/>
        <v>810</v>
      </c>
      <c r="K12" s="120" t="s">
        <v>43</v>
      </c>
    </row>
    <row r="13" spans="1:11" ht="24.75" customHeight="1">
      <c r="A13" s="41"/>
      <c r="B13" s="51">
        <v>6</v>
      </c>
      <c r="C13" s="24">
        <v>613</v>
      </c>
      <c r="D13" s="52"/>
      <c r="E13" s="140"/>
      <c r="F13" s="141">
        <v>1290</v>
      </c>
      <c r="G13" s="142"/>
      <c r="H13" s="143">
        <f t="shared" si="0"/>
        <v>1290</v>
      </c>
      <c r="I13" s="144"/>
      <c r="J13" s="145">
        <f t="shared" si="1"/>
        <v>1290</v>
      </c>
      <c r="K13" s="146" t="s">
        <v>80</v>
      </c>
    </row>
    <row r="14" spans="1:11" ht="24.75" customHeight="1">
      <c r="A14" s="41"/>
      <c r="B14" s="51">
        <v>7</v>
      </c>
      <c r="C14" s="121">
        <v>4798</v>
      </c>
      <c r="D14" s="147"/>
      <c r="E14" s="148"/>
      <c r="F14" s="149"/>
      <c r="G14" s="150"/>
      <c r="H14" s="143">
        <f t="shared" si="0"/>
        <v>0</v>
      </c>
      <c r="I14" s="151">
        <v>510</v>
      </c>
      <c r="J14" s="145">
        <f t="shared" si="1"/>
        <v>510</v>
      </c>
      <c r="K14" s="120" t="s">
        <v>43</v>
      </c>
    </row>
    <row r="15" spans="1:11" ht="24.75" customHeight="1">
      <c r="A15" s="41"/>
      <c r="B15" s="51">
        <v>8</v>
      </c>
      <c r="C15" s="121">
        <v>572</v>
      </c>
      <c r="D15" s="147"/>
      <c r="E15" s="148"/>
      <c r="F15" s="149">
        <v>1500</v>
      </c>
      <c r="G15" s="150">
        <v>240</v>
      </c>
      <c r="H15" s="143">
        <f t="shared" si="0"/>
        <v>1740</v>
      </c>
      <c r="I15" s="151"/>
      <c r="J15" s="145">
        <f t="shared" si="1"/>
        <v>1740</v>
      </c>
      <c r="K15" s="120" t="s">
        <v>78</v>
      </c>
    </row>
    <row r="16" spans="1:11" ht="24.75" customHeight="1">
      <c r="A16" s="41"/>
      <c r="B16" s="51">
        <v>9</v>
      </c>
      <c r="C16" s="121">
        <v>8827</v>
      </c>
      <c r="D16" s="147"/>
      <c r="E16" s="148"/>
      <c r="F16" s="149"/>
      <c r="G16" s="150"/>
      <c r="H16" s="143">
        <f t="shared" si="0"/>
        <v>0</v>
      </c>
      <c r="I16" s="151">
        <v>2260</v>
      </c>
      <c r="J16" s="145">
        <f t="shared" si="1"/>
        <v>2260</v>
      </c>
      <c r="K16" s="120" t="s">
        <v>43</v>
      </c>
    </row>
    <row r="17" spans="1:11" ht="24.75" customHeight="1">
      <c r="A17" s="41"/>
      <c r="B17" s="51">
        <v>10</v>
      </c>
      <c r="C17" s="121">
        <v>615</v>
      </c>
      <c r="D17" s="147"/>
      <c r="E17" s="148"/>
      <c r="F17" s="149">
        <v>820</v>
      </c>
      <c r="G17" s="150"/>
      <c r="H17" s="143">
        <f t="shared" si="0"/>
        <v>820</v>
      </c>
      <c r="I17" s="151"/>
      <c r="J17" s="145">
        <f t="shared" si="1"/>
        <v>820</v>
      </c>
      <c r="K17" s="120" t="s">
        <v>41</v>
      </c>
    </row>
    <row r="18" spans="1:11" ht="24.75" customHeight="1">
      <c r="A18" s="41"/>
      <c r="B18" s="51">
        <v>11</v>
      </c>
      <c r="C18" s="121">
        <v>595</v>
      </c>
      <c r="D18" s="147"/>
      <c r="E18" s="148">
        <v>800</v>
      </c>
      <c r="F18" s="149">
        <v>1800</v>
      </c>
      <c r="G18" s="150">
        <v>360</v>
      </c>
      <c r="H18" s="143">
        <f t="shared" si="0"/>
        <v>2960</v>
      </c>
      <c r="I18" s="151"/>
      <c r="J18" s="145">
        <f t="shared" si="1"/>
        <v>2960</v>
      </c>
      <c r="K18" s="120" t="s">
        <v>81</v>
      </c>
    </row>
    <row r="19" spans="1:11" ht="24.75" customHeight="1">
      <c r="A19" s="41"/>
      <c r="B19" s="51">
        <v>12</v>
      </c>
      <c r="C19" s="121">
        <v>665</v>
      </c>
      <c r="D19" s="147"/>
      <c r="E19" s="148"/>
      <c r="F19" s="149">
        <v>860</v>
      </c>
      <c r="G19" s="150"/>
      <c r="H19" s="143">
        <f t="shared" si="0"/>
        <v>860</v>
      </c>
      <c r="I19" s="151"/>
      <c r="J19" s="145">
        <f t="shared" si="1"/>
        <v>860</v>
      </c>
      <c r="K19" s="120" t="s">
        <v>45</v>
      </c>
    </row>
    <row r="20" spans="1:11" ht="24.75" customHeight="1">
      <c r="A20" s="41"/>
      <c r="B20" s="51">
        <v>13</v>
      </c>
      <c r="C20" s="121">
        <v>7803</v>
      </c>
      <c r="D20" s="147"/>
      <c r="E20" s="148"/>
      <c r="F20" s="149"/>
      <c r="G20" s="150"/>
      <c r="H20" s="143">
        <f t="shared" si="0"/>
        <v>0</v>
      </c>
      <c r="I20" s="151">
        <v>430</v>
      </c>
      <c r="J20" s="145">
        <f t="shared" si="1"/>
        <v>430</v>
      </c>
      <c r="K20" s="120" t="s">
        <v>43</v>
      </c>
    </row>
    <row r="21" spans="1:11" ht="24.75" customHeight="1">
      <c r="A21" s="41"/>
      <c r="B21" s="51">
        <v>14</v>
      </c>
      <c r="C21" s="121">
        <v>463</v>
      </c>
      <c r="D21" s="147"/>
      <c r="E21" s="148"/>
      <c r="F21" s="149"/>
      <c r="G21" s="150"/>
      <c r="H21" s="143">
        <f t="shared" si="0"/>
        <v>0</v>
      </c>
      <c r="I21" s="151">
        <v>340</v>
      </c>
      <c r="J21" s="145">
        <f t="shared" si="1"/>
        <v>340</v>
      </c>
      <c r="K21" s="120" t="s">
        <v>45</v>
      </c>
    </row>
    <row r="22" spans="1:11" ht="24.75" customHeight="1">
      <c r="A22" s="41"/>
      <c r="B22" s="65">
        <v>15</v>
      </c>
      <c r="C22" s="152">
        <v>8827</v>
      </c>
      <c r="D22" s="153"/>
      <c r="E22" s="154"/>
      <c r="F22" s="155"/>
      <c r="G22" s="156"/>
      <c r="H22" s="157">
        <f t="shared" si="0"/>
        <v>0</v>
      </c>
      <c r="I22" s="158">
        <v>1420</v>
      </c>
      <c r="J22" s="145">
        <f t="shared" si="1"/>
        <v>1420</v>
      </c>
      <c r="K22" s="120" t="s">
        <v>43</v>
      </c>
    </row>
    <row r="23" spans="1:11" ht="31.5" customHeight="1">
      <c r="A23" s="73" t="s">
        <v>28</v>
      </c>
      <c r="B23" s="74" t="s">
        <v>29</v>
      </c>
      <c r="C23" s="74" t="s">
        <v>30</v>
      </c>
      <c r="D23" s="75" t="s">
        <v>31</v>
      </c>
      <c r="E23" s="76" t="s">
        <v>32</v>
      </c>
      <c r="F23" s="76"/>
      <c r="G23" s="76"/>
      <c r="H23" s="77" t="s">
        <v>33</v>
      </c>
      <c r="I23" s="77" t="s">
        <v>34</v>
      </c>
      <c r="J23" s="78" t="s">
        <v>35</v>
      </c>
      <c r="K23" s="79" t="s">
        <v>36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40" t="s">
        <v>37</v>
      </c>
      <c r="F25" s="34" t="s">
        <v>38</v>
      </c>
      <c r="G25" s="36" t="s">
        <v>39</v>
      </c>
      <c r="H25" s="77"/>
      <c r="I25" s="77"/>
      <c r="J25" s="78"/>
      <c r="K25" s="79"/>
    </row>
    <row r="26" spans="1:11" ht="24.75" customHeight="1">
      <c r="A26" s="80" t="s">
        <v>46</v>
      </c>
      <c r="B26" s="81">
        <v>16</v>
      </c>
      <c r="C26" s="24">
        <v>4798</v>
      </c>
      <c r="D26" s="52"/>
      <c r="E26" s="140"/>
      <c r="F26" s="141"/>
      <c r="G26" s="142"/>
      <c r="H26" s="143">
        <f aca="true" t="shared" si="2" ref="H26:H35">SUM(E26:G26)</f>
        <v>0</v>
      </c>
      <c r="I26" s="144">
        <v>340</v>
      </c>
      <c r="J26" s="160">
        <f aca="true" t="shared" si="3" ref="J26:J35">H26+I26</f>
        <v>340</v>
      </c>
      <c r="K26" s="120" t="s">
        <v>43</v>
      </c>
    </row>
    <row r="27" spans="1:11" ht="24.75" customHeight="1">
      <c r="A27" s="80"/>
      <c r="B27" s="65">
        <v>17</v>
      </c>
      <c r="C27" s="24">
        <v>370</v>
      </c>
      <c r="D27" s="52"/>
      <c r="E27" s="140"/>
      <c r="F27" s="141"/>
      <c r="G27" s="142"/>
      <c r="H27" s="143">
        <f t="shared" si="2"/>
        <v>0</v>
      </c>
      <c r="I27" s="144">
        <v>180</v>
      </c>
      <c r="J27" s="160">
        <f t="shared" si="3"/>
        <v>180</v>
      </c>
      <c r="K27" s="146" t="s">
        <v>36</v>
      </c>
    </row>
    <row r="28" spans="1:11" ht="24.75" customHeight="1">
      <c r="A28" s="80"/>
      <c r="B28" s="51">
        <v>18</v>
      </c>
      <c r="C28" s="121">
        <v>613</v>
      </c>
      <c r="D28" s="147"/>
      <c r="E28" s="148">
        <v>1200</v>
      </c>
      <c r="F28" s="149">
        <v>1200</v>
      </c>
      <c r="G28" s="150">
        <v>600</v>
      </c>
      <c r="H28" s="143">
        <f t="shared" si="2"/>
        <v>3000</v>
      </c>
      <c r="I28" s="151">
        <v>420</v>
      </c>
      <c r="J28" s="160">
        <f t="shared" si="3"/>
        <v>3420</v>
      </c>
      <c r="K28" s="120" t="s">
        <v>80</v>
      </c>
    </row>
    <row r="29" spans="1:11" ht="24.75" customHeight="1">
      <c r="A29" s="80"/>
      <c r="B29" s="51">
        <v>19</v>
      </c>
      <c r="C29" s="121">
        <v>423</v>
      </c>
      <c r="D29" s="147"/>
      <c r="E29" s="148"/>
      <c r="F29" s="149">
        <v>1800</v>
      </c>
      <c r="G29" s="150">
        <v>710</v>
      </c>
      <c r="H29" s="143">
        <f t="shared" si="2"/>
        <v>2510</v>
      </c>
      <c r="I29" s="151"/>
      <c r="J29" s="160">
        <f t="shared" si="3"/>
        <v>2510</v>
      </c>
      <c r="K29" s="120" t="s">
        <v>44</v>
      </c>
    </row>
    <row r="30" spans="1:11" ht="24.75" customHeight="1">
      <c r="A30" s="80"/>
      <c r="B30" s="51">
        <v>20</v>
      </c>
      <c r="C30" s="121">
        <v>7803</v>
      </c>
      <c r="D30" s="147"/>
      <c r="E30" s="148"/>
      <c r="F30" s="149"/>
      <c r="G30" s="150"/>
      <c r="H30" s="143">
        <f t="shared" si="2"/>
        <v>0</v>
      </c>
      <c r="I30" s="151">
        <v>790</v>
      </c>
      <c r="J30" s="160">
        <f t="shared" si="3"/>
        <v>790</v>
      </c>
      <c r="K30" s="120" t="s">
        <v>43</v>
      </c>
    </row>
    <row r="31" spans="1:11" ht="24.75" customHeight="1">
      <c r="A31" s="80"/>
      <c r="B31" s="51">
        <v>21</v>
      </c>
      <c r="C31" s="121">
        <v>4798</v>
      </c>
      <c r="D31" s="147"/>
      <c r="E31" s="148"/>
      <c r="F31" s="149">
        <v>850</v>
      </c>
      <c r="G31" s="150"/>
      <c r="H31" s="143">
        <f t="shared" si="2"/>
        <v>850</v>
      </c>
      <c r="I31" s="151"/>
      <c r="J31" s="160">
        <f t="shared" si="3"/>
        <v>850</v>
      </c>
      <c r="K31" s="120" t="s">
        <v>43</v>
      </c>
    </row>
    <row r="32" spans="1:13" ht="24.75" customHeight="1">
      <c r="A32" s="80"/>
      <c r="B32" s="51">
        <v>22</v>
      </c>
      <c r="C32" s="121">
        <v>615</v>
      </c>
      <c r="D32" s="147"/>
      <c r="E32" s="148">
        <v>1000</v>
      </c>
      <c r="F32" s="149">
        <v>1560</v>
      </c>
      <c r="G32" s="150"/>
      <c r="H32" s="143">
        <f t="shared" si="2"/>
        <v>2560</v>
      </c>
      <c r="I32" s="151"/>
      <c r="J32" s="160">
        <f t="shared" si="3"/>
        <v>2560</v>
      </c>
      <c r="K32" s="120" t="s">
        <v>81</v>
      </c>
      <c r="M32">
        <v>4334</v>
      </c>
    </row>
    <row r="33" spans="1:11" ht="24.75" customHeight="1">
      <c r="A33" s="80"/>
      <c r="B33" s="51">
        <v>23</v>
      </c>
      <c r="C33" s="121">
        <v>463</v>
      </c>
      <c r="D33" s="147"/>
      <c r="E33" s="148">
        <v>540</v>
      </c>
      <c r="F33" s="149">
        <v>1000</v>
      </c>
      <c r="G33" s="150"/>
      <c r="H33" s="143">
        <f t="shared" si="2"/>
        <v>1540</v>
      </c>
      <c r="I33" s="151"/>
      <c r="J33" s="160">
        <f t="shared" si="3"/>
        <v>1540</v>
      </c>
      <c r="K33" s="120" t="s">
        <v>45</v>
      </c>
    </row>
    <row r="34" spans="1:11" ht="24.75" customHeight="1">
      <c r="A34" s="80"/>
      <c r="B34" s="51">
        <v>24</v>
      </c>
      <c r="C34" s="121">
        <v>615</v>
      </c>
      <c r="D34" s="147"/>
      <c r="E34" s="148">
        <v>640</v>
      </c>
      <c r="F34" s="149">
        <v>900</v>
      </c>
      <c r="G34" s="150"/>
      <c r="H34" s="143">
        <f t="shared" si="2"/>
        <v>1540</v>
      </c>
      <c r="I34" s="151"/>
      <c r="J34" s="160">
        <f t="shared" si="3"/>
        <v>1540</v>
      </c>
      <c r="K34" s="120" t="s">
        <v>81</v>
      </c>
    </row>
    <row r="35" spans="1:11" ht="24.75" customHeight="1">
      <c r="A35" s="80"/>
      <c r="B35" s="65">
        <v>25</v>
      </c>
      <c r="C35" s="152">
        <v>665</v>
      </c>
      <c r="D35" s="153"/>
      <c r="E35" s="154">
        <v>430</v>
      </c>
      <c r="F35" s="155">
        <v>1000</v>
      </c>
      <c r="G35" s="156"/>
      <c r="H35" s="143">
        <f t="shared" si="2"/>
        <v>1430</v>
      </c>
      <c r="I35" s="158"/>
      <c r="J35" s="160">
        <f t="shared" si="3"/>
        <v>1430</v>
      </c>
      <c r="K35" s="159" t="s">
        <v>80</v>
      </c>
    </row>
    <row r="36" spans="1:11" ht="31.5" customHeight="1">
      <c r="A36" s="73" t="s">
        <v>28</v>
      </c>
      <c r="B36" s="74" t="s">
        <v>29</v>
      </c>
      <c r="C36" s="74" t="s">
        <v>30</v>
      </c>
      <c r="D36" s="75" t="s">
        <v>31</v>
      </c>
      <c r="E36" s="76" t="s">
        <v>32</v>
      </c>
      <c r="F36" s="76"/>
      <c r="G36" s="76"/>
      <c r="H36" s="77" t="s">
        <v>33</v>
      </c>
      <c r="I36" s="77" t="s">
        <v>34</v>
      </c>
      <c r="J36" s="83" t="s">
        <v>35</v>
      </c>
      <c r="K36" s="79" t="s">
        <v>36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40" t="s">
        <v>37</v>
      </c>
      <c r="F38" s="34" t="s">
        <v>38</v>
      </c>
      <c r="G38" s="36" t="s">
        <v>39</v>
      </c>
      <c r="H38" s="77"/>
      <c r="I38" s="77"/>
      <c r="J38" s="83"/>
      <c r="K38" s="79"/>
    </row>
    <row r="39" spans="1:11" ht="24.75" customHeight="1">
      <c r="A39" s="41" t="s">
        <v>48</v>
      </c>
      <c r="B39" s="42">
        <v>26</v>
      </c>
      <c r="C39" s="161">
        <v>463</v>
      </c>
      <c r="D39" s="162"/>
      <c r="E39" s="163"/>
      <c r="F39" s="164">
        <v>1400</v>
      </c>
      <c r="G39" s="165"/>
      <c r="H39" s="166">
        <f aca="true" t="shared" si="4" ref="H39:H48">SUM(E39:G39)</f>
        <v>1400</v>
      </c>
      <c r="I39" s="167"/>
      <c r="J39" s="168">
        <f aca="true" t="shared" si="5" ref="J39:J48">H39+I39</f>
        <v>1400</v>
      </c>
      <c r="K39" s="169" t="s">
        <v>45</v>
      </c>
    </row>
    <row r="40" spans="1:11" ht="24.75" customHeight="1">
      <c r="A40" s="41"/>
      <c r="B40" s="65">
        <v>27</v>
      </c>
      <c r="C40" s="121">
        <v>810</v>
      </c>
      <c r="D40" s="147"/>
      <c r="E40" s="148"/>
      <c r="F40" s="149"/>
      <c r="G40" s="150">
        <v>670</v>
      </c>
      <c r="H40" s="166">
        <f t="shared" si="4"/>
        <v>670</v>
      </c>
      <c r="I40" s="151"/>
      <c r="J40" s="168">
        <f t="shared" si="5"/>
        <v>670</v>
      </c>
      <c r="K40" s="120" t="s">
        <v>82</v>
      </c>
    </row>
    <row r="41" spans="1:11" ht="24.75" customHeight="1">
      <c r="A41" s="41"/>
      <c r="B41" s="51">
        <v>28</v>
      </c>
      <c r="C41" s="121">
        <v>615</v>
      </c>
      <c r="D41" s="147"/>
      <c r="E41" s="148"/>
      <c r="F41" s="149">
        <v>1000</v>
      </c>
      <c r="G41" s="150"/>
      <c r="H41" s="166">
        <f t="shared" si="4"/>
        <v>1000</v>
      </c>
      <c r="I41" s="151"/>
      <c r="J41" s="168">
        <f t="shared" si="5"/>
        <v>1000</v>
      </c>
      <c r="K41" s="120" t="s">
        <v>45</v>
      </c>
    </row>
    <row r="42" spans="1:11" ht="24.75" customHeight="1">
      <c r="A42" s="41"/>
      <c r="B42" s="51">
        <v>29</v>
      </c>
      <c r="C42" s="121">
        <v>665</v>
      </c>
      <c r="D42" s="147"/>
      <c r="E42" s="148"/>
      <c r="F42" s="149">
        <v>1110</v>
      </c>
      <c r="G42" s="150"/>
      <c r="H42" s="166">
        <f t="shared" si="4"/>
        <v>1110</v>
      </c>
      <c r="I42" s="151"/>
      <c r="J42" s="168">
        <f t="shared" si="5"/>
        <v>1110</v>
      </c>
      <c r="K42" s="120" t="s">
        <v>45</v>
      </c>
    </row>
    <row r="43" spans="1:11" ht="24.75" customHeight="1">
      <c r="A43" s="41"/>
      <c r="B43" s="51">
        <v>30</v>
      </c>
      <c r="C43" s="121">
        <v>615</v>
      </c>
      <c r="D43" s="147"/>
      <c r="E43" s="148"/>
      <c r="F43" s="149">
        <v>1020</v>
      </c>
      <c r="G43" s="150"/>
      <c r="H43" s="166">
        <f t="shared" si="4"/>
        <v>1020</v>
      </c>
      <c r="I43" s="151"/>
      <c r="J43" s="168">
        <f t="shared" si="5"/>
        <v>1020</v>
      </c>
      <c r="K43" s="120" t="s">
        <v>45</v>
      </c>
    </row>
    <row r="44" spans="1:11" ht="24.75" customHeight="1">
      <c r="A44" s="41"/>
      <c r="B44" s="51">
        <v>31</v>
      </c>
      <c r="C44" s="121">
        <v>463</v>
      </c>
      <c r="D44" s="147"/>
      <c r="E44" s="148"/>
      <c r="F44" s="149">
        <v>920</v>
      </c>
      <c r="G44" s="150"/>
      <c r="H44" s="166">
        <f t="shared" si="4"/>
        <v>920</v>
      </c>
      <c r="I44" s="151"/>
      <c r="J44" s="168">
        <f t="shared" si="5"/>
        <v>920</v>
      </c>
      <c r="K44" s="120" t="s">
        <v>80</v>
      </c>
    </row>
    <row r="45" spans="1:11" ht="24.75" customHeight="1">
      <c r="A45" s="41"/>
      <c r="B45" s="51">
        <v>32</v>
      </c>
      <c r="C45" s="121">
        <v>665</v>
      </c>
      <c r="D45" s="147"/>
      <c r="E45" s="148"/>
      <c r="F45" s="149">
        <v>790</v>
      </c>
      <c r="G45" s="150"/>
      <c r="H45" s="166">
        <f t="shared" si="4"/>
        <v>790</v>
      </c>
      <c r="I45" s="151"/>
      <c r="J45" s="168">
        <f t="shared" si="5"/>
        <v>790</v>
      </c>
      <c r="K45" s="120" t="s">
        <v>45</v>
      </c>
    </row>
    <row r="46" spans="1:11" ht="24.75" customHeight="1">
      <c r="A46" s="41"/>
      <c r="B46" s="51">
        <v>33</v>
      </c>
      <c r="C46" s="121"/>
      <c r="D46" s="147"/>
      <c r="E46" s="148"/>
      <c r="F46" s="149"/>
      <c r="G46" s="150"/>
      <c r="H46" s="166">
        <f t="shared" si="4"/>
        <v>0</v>
      </c>
      <c r="I46" s="151"/>
      <c r="J46" s="168">
        <f t="shared" si="5"/>
        <v>0</v>
      </c>
      <c r="K46" s="120"/>
    </row>
    <row r="47" spans="1:11" ht="24.75" customHeight="1">
      <c r="A47" s="41"/>
      <c r="B47" s="92">
        <v>34</v>
      </c>
      <c r="C47" s="152"/>
      <c r="D47" s="153"/>
      <c r="E47" s="148"/>
      <c r="F47" s="149"/>
      <c r="G47" s="150"/>
      <c r="H47" s="166">
        <f t="shared" si="4"/>
        <v>0</v>
      </c>
      <c r="I47" s="151"/>
      <c r="J47" s="168">
        <f t="shared" si="5"/>
        <v>0</v>
      </c>
      <c r="K47" s="120"/>
    </row>
    <row r="48" spans="1:11" ht="24.75" customHeight="1">
      <c r="A48" s="41"/>
      <c r="B48" s="65">
        <v>35</v>
      </c>
      <c r="C48" s="152"/>
      <c r="D48" s="153"/>
      <c r="E48" s="154"/>
      <c r="F48" s="155"/>
      <c r="G48" s="156"/>
      <c r="H48" s="166">
        <f t="shared" si="4"/>
        <v>0</v>
      </c>
      <c r="I48" s="158"/>
      <c r="J48" s="168">
        <f t="shared" si="5"/>
        <v>0</v>
      </c>
      <c r="K48" s="159"/>
    </row>
    <row r="49" spans="1:11" ht="30" customHeight="1">
      <c r="A49" s="93" t="s">
        <v>49</v>
      </c>
      <c r="B49" s="93"/>
      <c r="C49" s="93"/>
      <c r="D49" s="93"/>
      <c r="E49" s="94">
        <f>SUM(E8:E48)</f>
        <v>5430</v>
      </c>
      <c r="F49" s="95"/>
      <c r="G49" s="95"/>
      <c r="H49" s="95"/>
      <c r="I49" s="95"/>
      <c r="J49" s="95"/>
      <c r="K49" s="95"/>
    </row>
    <row r="50" spans="1:11" ht="28.5" customHeight="1">
      <c r="A50" s="93" t="s">
        <v>50</v>
      </c>
      <c r="B50" s="93"/>
      <c r="C50" s="93"/>
      <c r="D50" s="93"/>
      <c r="E50" s="93"/>
      <c r="F50" s="94">
        <f>SUM(F8:F48)</f>
        <v>24720</v>
      </c>
      <c r="G50" s="95"/>
      <c r="H50" s="95"/>
      <c r="I50" s="95"/>
      <c r="J50" s="95"/>
      <c r="K50" s="95"/>
    </row>
    <row r="51" spans="1:11" ht="24.75" customHeight="1">
      <c r="A51" s="93" t="s">
        <v>51</v>
      </c>
      <c r="B51" s="93"/>
      <c r="C51" s="93"/>
      <c r="D51" s="93"/>
      <c r="E51" s="93"/>
      <c r="F51" s="93"/>
      <c r="G51" s="96">
        <f>SUM(G8:G48)</f>
        <v>2580</v>
      </c>
      <c r="H51" s="95"/>
      <c r="I51" s="95"/>
      <c r="J51" s="95"/>
      <c r="K51" s="95"/>
    </row>
    <row r="52" spans="1:11" ht="28.5" customHeight="1">
      <c r="A52" s="93" t="s">
        <v>52</v>
      </c>
      <c r="B52" s="93"/>
      <c r="C52" s="93"/>
      <c r="D52" s="93"/>
      <c r="E52" s="93"/>
      <c r="F52" s="93"/>
      <c r="G52" s="93"/>
      <c r="H52" s="97">
        <f>SUM(H8:H48)</f>
        <v>32730</v>
      </c>
      <c r="I52" s="95"/>
      <c r="J52" s="95"/>
      <c r="K52" s="95"/>
    </row>
    <row r="53" spans="1:11" ht="24.75" customHeight="1">
      <c r="A53" s="93" t="s">
        <v>53</v>
      </c>
      <c r="B53" s="93"/>
      <c r="C53" s="93"/>
      <c r="D53" s="93"/>
      <c r="E53" s="93"/>
      <c r="F53" s="93"/>
      <c r="G53" s="93"/>
      <c r="H53" s="93"/>
      <c r="I53" s="98">
        <f>SUM(I8:I48)</f>
        <v>7500</v>
      </c>
      <c r="J53" s="95"/>
      <c r="K53" s="95"/>
    </row>
    <row r="54" spans="1:11" ht="23.25" customHeight="1">
      <c r="A54" s="93" t="s">
        <v>54</v>
      </c>
      <c r="B54" s="93"/>
      <c r="C54" s="93"/>
      <c r="D54" s="93"/>
      <c r="E54" s="93"/>
      <c r="F54" s="93"/>
      <c r="G54" s="93"/>
      <c r="H54" s="93"/>
      <c r="I54" s="93"/>
      <c r="J54" s="99">
        <f>SUM(J8:J48)</f>
        <v>40230</v>
      </c>
      <c r="K54" s="100"/>
    </row>
    <row r="55" ht="15" customHeight="1"/>
    <row r="56" spans="1:15" ht="29.25" customHeight="1">
      <c r="A56" s="23" t="s">
        <v>55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8" customFormat="1" ht="26.25" customHeight="1">
      <c r="A57" s="101" t="s">
        <v>56</v>
      </c>
      <c r="B57" s="102" t="s">
        <v>30</v>
      </c>
      <c r="C57" s="103" t="s">
        <v>31</v>
      </c>
      <c r="D57" s="104" t="s">
        <v>57</v>
      </c>
      <c r="E57" s="104"/>
      <c r="F57" s="104"/>
      <c r="G57" s="105" t="s">
        <v>58</v>
      </c>
      <c r="H57" s="105"/>
      <c r="I57" s="105"/>
      <c r="J57" s="106" t="s">
        <v>59</v>
      </c>
      <c r="K57" s="106"/>
      <c r="L57" s="106"/>
      <c r="M57" s="102" t="s">
        <v>60</v>
      </c>
      <c r="N57" s="107"/>
    </row>
    <row r="58" spans="1:14" s="108" customFormat="1" ht="55.5" customHeight="1">
      <c r="A58" s="101"/>
      <c r="B58" s="102"/>
      <c r="C58" s="103"/>
      <c r="D58" s="109" t="s">
        <v>61</v>
      </c>
      <c r="E58" s="110" t="s">
        <v>62</v>
      </c>
      <c r="F58" s="111" t="s">
        <v>63</v>
      </c>
      <c r="G58" s="112" t="s">
        <v>61</v>
      </c>
      <c r="H58" s="110" t="s">
        <v>62</v>
      </c>
      <c r="I58" s="113" t="s">
        <v>64</v>
      </c>
      <c r="J58" s="114" t="s">
        <v>61</v>
      </c>
      <c r="K58" s="110" t="s">
        <v>62</v>
      </c>
      <c r="L58" s="115" t="s">
        <v>65</v>
      </c>
      <c r="M58" s="102"/>
      <c r="N58" s="107"/>
    </row>
    <row r="59" spans="1:13" ht="24.75" customHeight="1">
      <c r="A59" s="116">
        <v>1</v>
      </c>
      <c r="B59" s="117"/>
      <c r="C59" s="118"/>
      <c r="D59" s="119"/>
      <c r="E59" s="120"/>
      <c r="F59" s="121"/>
      <c r="G59" s="122"/>
      <c r="H59" s="121"/>
      <c r="I59" s="123"/>
      <c r="J59" s="120"/>
      <c r="K59" s="121"/>
      <c r="L59" s="124"/>
      <c r="M59" s="117"/>
    </row>
    <row r="60" spans="1:13" ht="24.75" customHeight="1">
      <c r="A60" s="116">
        <v>2</v>
      </c>
      <c r="B60" s="117"/>
      <c r="C60" s="118"/>
      <c r="D60" s="119"/>
      <c r="E60" s="120"/>
      <c r="F60" s="121"/>
      <c r="G60" s="122"/>
      <c r="H60" s="121"/>
      <c r="I60" s="123"/>
      <c r="J60" s="120"/>
      <c r="K60" s="121"/>
      <c r="L60" s="124"/>
      <c r="M60" s="117"/>
    </row>
    <row r="61" spans="1:13" ht="24.75" customHeight="1">
      <c r="A61" s="116">
        <v>3</v>
      </c>
      <c r="B61" s="117"/>
      <c r="C61" s="118"/>
      <c r="D61" s="119"/>
      <c r="E61" s="120"/>
      <c r="F61" s="121"/>
      <c r="G61" s="122"/>
      <c r="H61" s="121"/>
      <c r="I61" s="123"/>
      <c r="J61" s="120"/>
      <c r="K61" s="121"/>
      <c r="L61" s="124"/>
      <c r="M61" s="117"/>
    </row>
    <row r="62" spans="1:13" ht="24.75" customHeight="1">
      <c r="A62" s="116">
        <v>4</v>
      </c>
      <c r="B62" s="117"/>
      <c r="C62" s="118"/>
      <c r="D62" s="119"/>
      <c r="E62" s="120"/>
      <c r="F62" s="121"/>
      <c r="G62" s="122"/>
      <c r="H62" s="121"/>
      <c r="I62" s="123"/>
      <c r="J62" s="120"/>
      <c r="K62" s="121"/>
      <c r="L62" s="124"/>
      <c r="M62" s="117"/>
    </row>
    <row r="63" spans="1:13" ht="24.75" customHeight="1">
      <c r="A63" s="116">
        <v>5</v>
      </c>
      <c r="B63" s="117"/>
      <c r="C63" s="118"/>
      <c r="D63" s="119"/>
      <c r="E63" s="120"/>
      <c r="F63" s="121"/>
      <c r="G63" s="122"/>
      <c r="H63" s="121"/>
      <c r="I63" s="123"/>
      <c r="J63" s="120"/>
      <c r="K63" s="121"/>
      <c r="L63" s="124"/>
      <c r="M63" s="117"/>
    </row>
    <row r="64" spans="1:13" ht="24.75" customHeight="1">
      <c r="A64" s="116">
        <v>6</v>
      </c>
      <c r="B64" s="117"/>
      <c r="C64" s="118"/>
      <c r="D64" s="119"/>
      <c r="E64" s="120"/>
      <c r="F64" s="121"/>
      <c r="G64" s="122"/>
      <c r="H64" s="121"/>
      <c r="I64" s="123"/>
      <c r="J64" s="120"/>
      <c r="K64" s="121"/>
      <c r="L64" s="124"/>
      <c r="M64" s="117"/>
    </row>
    <row r="65" spans="1:13" ht="24.75" customHeight="1">
      <c r="A65" s="116">
        <v>7</v>
      </c>
      <c r="B65" s="117"/>
      <c r="C65" s="118"/>
      <c r="D65" s="119"/>
      <c r="E65" s="120"/>
      <c r="F65" s="121"/>
      <c r="G65" s="122"/>
      <c r="H65" s="121"/>
      <c r="I65" s="123"/>
      <c r="J65" s="120"/>
      <c r="K65" s="121"/>
      <c r="L65" s="124"/>
      <c r="M65" s="117"/>
    </row>
    <row r="66" spans="1:13" ht="24.75" customHeight="1">
      <c r="A66" s="116">
        <v>8</v>
      </c>
      <c r="B66" s="117"/>
      <c r="C66" s="118"/>
      <c r="D66" s="119"/>
      <c r="E66" s="120"/>
      <c r="F66" s="121"/>
      <c r="G66" s="122"/>
      <c r="H66" s="121"/>
      <c r="I66" s="123"/>
      <c r="J66" s="120"/>
      <c r="K66" s="121"/>
      <c r="L66" s="124"/>
      <c r="M66" s="117"/>
    </row>
    <row r="67" spans="1:13" ht="24.75" customHeight="1">
      <c r="A67" s="116">
        <v>9</v>
      </c>
      <c r="B67" s="117"/>
      <c r="C67" s="118"/>
      <c r="D67" s="119"/>
      <c r="E67" s="120"/>
      <c r="F67" s="121"/>
      <c r="G67" s="122"/>
      <c r="H67" s="121"/>
      <c r="I67" s="123"/>
      <c r="J67" s="120"/>
      <c r="K67" s="121"/>
      <c r="L67" s="124"/>
      <c r="M67" s="117"/>
    </row>
    <row r="68" spans="1:13" ht="24.75" customHeight="1">
      <c r="A68" s="116">
        <v>10</v>
      </c>
      <c r="B68" s="117"/>
      <c r="C68" s="118"/>
      <c r="D68" s="119"/>
      <c r="E68" s="120"/>
      <c r="F68" s="121"/>
      <c r="G68" s="122"/>
      <c r="H68" s="121"/>
      <c r="I68" s="123"/>
      <c r="J68" s="120"/>
      <c r="K68" s="121"/>
      <c r="L68" s="124"/>
      <c r="M68" s="117"/>
    </row>
    <row r="69" spans="1:13" ht="24.75" customHeight="1">
      <c r="A69" s="116">
        <v>11</v>
      </c>
      <c r="B69" s="117"/>
      <c r="C69" s="118"/>
      <c r="D69" s="119"/>
      <c r="E69" s="120"/>
      <c r="F69" s="121"/>
      <c r="G69" s="122"/>
      <c r="H69" s="121"/>
      <c r="I69" s="123"/>
      <c r="J69" s="120"/>
      <c r="K69" s="121"/>
      <c r="L69" s="124"/>
      <c r="M69" s="117"/>
    </row>
    <row r="70" spans="1:13" ht="24.75" customHeight="1">
      <c r="A70" s="116">
        <v>12</v>
      </c>
      <c r="B70" s="117"/>
      <c r="C70" s="118"/>
      <c r="D70" s="119"/>
      <c r="E70" s="120"/>
      <c r="F70" s="121"/>
      <c r="G70" s="122"/>
      <c r="H70" s="121"/>
      <c r="I70" s="123"/>
      <c r="J70" s="120"/>
      <c r="K70" s="121"/>
      <c r="L70" s="124"/>
      <c r="M70" s="117"/>
    </row>
    <row r="71" spans="1:13" ht="24.75" customHeight="1">
      <c r="A71" s="116">
        <v>13</v>
      </c>
      <c r="B71" s="117"/>
      <c r="C71" s="118"/>
      <c r="D71" s="119"/>
      <c r="E71" s="120"/>
      <c r="F71" s="121"/>
      <c r="G71" s="122"/>
      <c r="H71" s="121"/>
      <c r="I71" s="123"/>
      <c r="J71" s="120"/>
      <c r="K71" s="121"/>
      <c r="L71" s="124"/>
      <c r="M71" s="117"/>
    </row>
    <row r="72" spans="1:13" ht="24.75" customHeight="1">
      <c r="A72" s="116">
        <v>14</v>
      </c>
      <c r="B72" s="117"/>
      <c r="C72" s="118"/>
      <c r="D72" s="119"/>
      <c r="E72" s="120"/>
      <c r="F72" s="121"/>
      <c r="G72" s="122"/>
      <c r="H72" s="121"/>
      <c r="I72" s="123"/>
      <c r="J72" s="120"/>
      <c r="K72" s="121"/>
      <c r="L72" s="124"/>
      <c r="M72" s="117"/>
    </row>
    <row r="73" spans="1:13" ht="24.75" customHeight="1">
      <c r="A73" s="116">
        <v>15</v>
      </c>
      <c r="B73" s="117"/>
      <c r="C73" s="118"/>
      <c r="D73" s="119"/>
      <c r="E73" s="120"/>
      <c r="F73" s="121"/>
      <c r="G73" s="122"/>
      <c r="H73" s="121"/>
      <c r="I73" s="123"/>
      <c r="J73" s="120"/>
      <c r="K73" s="121"/>
      <c r="L73" s="124"/>
      <c r="M73" s="117"/>
    </row>
    <row r="74" spans="1:10" ht="24.75" customHeight="1">
      <c r="A74" s="12" t="s">
        <v>66</v>
      </c>
      <c r="B74" s="12"/>
      <c r="C74" s="12"/>
      <c r="D74" s="12"/>
      <c r="E74" s="12"/>
      <c r="F74" s="12"/>
      <c r="G74" s="12"/>
      <c r="H74" s="12"/>
      <c r="I74" s="12"/>
      <c r="J74" s="125">
        <f>(SUM(D59:D73)/1000)+(SUM(G59:G73)/1000)+(SUM(J59:J73)/1000)</f>
        <v>0</v>
      </c>
    </row>
    <row r="75" spans="1:10" ht="24.75" customHeight="1">
      <c r="A75" s="12" t="s">
        <v>67</v>
      </c>
      <c r="B75" s="12"/>
      <c r="C75" s="12"/>
      <c r="D75" s="12"/>
      <c r="E75" s="12"/>
      <c r="F75" s="12"/>
      <c r="G75" s="12"/>
      <c r="H75" s="12"/>
      <c r="I75" s="12"/>
      <c r="J75" s="125">
        <f>(SUM(E59:E73))+(SUM(H59:H73))+(SUM(K59:K73))</f>
        <v>0</v>
      </c>
    </row>
    <row r="76" spans="1:10" ht="24.75" customHeight="1">
      <c r="A76" s="12" t="s">
        <v>68</v>
      </c>
      <c r="B76" s="12"/>
      <c r="C76" s="12"/>
      <c r="D76" s="12"/>
      <c r="E76" s="12"/>
      <c r="F76" s="12"/>
      <c r="G76" s="12"/>
      <c r="H76" s="12"/>
      <c r="I76" s="12"/>
      <c r="J76" s="125">
        <f>(SUM(F59:F73))+(SUM(I59:I73))+(SUM(L59:L73))</f>
        <v>0</v>
      </c>
    </row>
    <row r="79" spans="1:15" ht="29.25" customHeight="1">
      <c r="A79" s="23" t="s">
        <v>69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8" customFormat="1" ht="26.25" customHeight="1">
      <c r="A80" s="101" t="s">
        <v>56</v>
      </c>
      <c r="B80" s="102" t="s">
        <v>30</v>
      </c>
      <c r="C80" s="103" t="s">
        <v>31</v>
      </c>
      <c r="D80" s="104" t="s">
        <v>57</v>
      </c>
      <c r="E80" s="104"/>
      <c r="F80" s="104"/>
      <c r="G80" s="105" t="s">
        <v>58</v>
      </c>
      <c r="H80" s="105"/>
      <c r="I80" s="105"/>
      <c r="J80" s="106" t="s">
        <v>59</v>
      </c>
      <c r="K80" s="106"/>
      <c r="L80" s="106"/>
      <c r="M80" s="102" t="s">
        <v>60</v>
      </c>
      <c r="N80" s="107"/>
    </row>
    <row r="81" spans="1:14" s="108" customFormat="1" ht="55.5" customHeight="1">
      <c r="A81" s="101"/>
      <c r="B81" s="102"/>
      <c r="C81" s="103"/>
      <c r="D81" s="109" t="s">
        <v>61</v>
      </c>
      <c r="E81" s="110" t="s">
        <v>62</v>
      </c>
      <c r="F81" s="111" t="s">
        <v>63</v>
      </c>
      <c r="G81" s="112" t="s">
        <v>61</v>
      </c>
      <c r="H81" s="110" t="s">
        <v>62</v>
      </c>
      <c r="I81" s="113" t="s">
        <v>64</v>
      </c>
      <c r="J81" s="114" t="s">
        <v>61</v>
      </c>
      <c r="K81" s="110" t="s">
        <v>62</v>
      </c>
      <c r="L81" s="115" t="s">
        <v>65</v>
      </c>
      <c r="M81" s="102"/>
      <c r="N81" s="107"/>
    </row>
    <row r="82" spans="1:13" ht="24.75" customHeight="1">
      <c r="A82" s="116">
        <v>1</v>
      </c>
      <c r="B82" s="117">
        <v>873</v>
      </c>
      <c r="C82" s="118"/>
      <c r="D82" s="119">
        <v>2240</v>
      </c>
      <c r="E82" s="120"/>
      <c r="F82" s="121"/>
      <c r="G82" s="122"/>
      <c r="H82" s="121"/>
      <c r="I82" s="123"/>
      <c r="J82" s="120"/>
      <c r="K82" s="121"/>
      <c r="L82" s="124"/>
      <c r="M82" s="117"/>
    </row>
    <row r="83" spans="1:13" ht="24.75" customHeight="1">
      <c r="A83" s="116">
        <v>2</v>
      </c>
      <c r="B83" s="117">
        <v>847</v>
      </c>
      <c r="C83" s="118"/>
      <c r="D83" s="119">
        <v>6480</v>
      </c>
      <c r="E83" s="120"/>
      <c r="F83" s="121"/>
      <c r="G83" s="122">
        <v>2320</v>
      </c>
      <c r="H83" s="121"/>
      <c r="I83" s="123"/>
      <c r="J83" s="120"/>
      <c r="K83" s="121"/>
      <c r="L83" s="124"/>
      <c r="M83" s="117"/>
    </row>
    <row r="84" spans="1:13" ht="24.75" customHeight="1">
      <c r="A84" s="116">
        <v>3</v>
      </c>
      <c r="B84" s="117">
        <v>873</v>
      </c>
      <c r="C84" s="118"/>
      <c r="D84" s="119">
        <v>7520</v>
      </c>
      <c r="E84" s="120"/>
      <c r="F84" s="121"/>
      <c r="G84" s="122">
        <v>2310</v>
      </c>
      <c r="H84" s="121"/>
      <c r="I84" s="123"/>
      <c r="J84" s="120"/>
      <c r="K84" s="121"/>
      <c r="L84" s="124"/>
      <c r="M84" s="117"/>
    </row>
    <row r="85" spans="1:13" ht="24.75" customHeight="1">
      <c r="A85" s="116">
        <v>4</v>
      </c>
      <c r="B85" s="117"/>
      <c r="C85" s="118"/>
      <c r="D85" s="119"/>
      <c r="E85" s="120"/>
      <c r="F85" s="121"/>
      <c r="G85" s="122"/>
      <c r="H85" s="121"/>
      <c r="I85" s="123"/>
      <c r="J85" s="120"/>
      <c r="K85" s="121"/>
      <c r="L85" s="124"/>
      <c r="M85" s="117"/>
    </row>
    <row r="86" spans="1:13" ht="24.75" customHeight="1">
      <c r="A86" s="116">
        <v>5</v>
      </c>
      <c r="B86" s="117"/>
      <c r="C86" s="118"/>
      <c r="D86" s="119"/>
      <c r="E86" s="120"/>
      <c r="F86" s="121"/>
      <c r="G86" s="122"/>
      <c r="H86" s="121"/>
      <c r="I86" s="123"/>
      <c r="J86" s="120"/>
      <c r="K86" s="121"/>
      <c r="L86" s="124"/>
      <c r="M86" s="117"/>
    </row>
    <row r="87" spans="1:13" ht="24.75" customHeight="1">
      <c r="A87" s="116">
        <v>6</v>
      </c>
      <c r="B87" s="117"/>
      <c r="C87" s="118"/>
      <c r="D87" s="119"/>
      <c r="E87" s="120"/>
      <c r="F87" s="121"/>
      <c r="G87" s="122"/>
      <c r="H87" s="121"/>
      <c r="I87" s="123"/>
      <c r="J87" s="120"/>
      <c r="K87" s="121"/>
      <c r="L87" s="124"/>
      <c r="M87" s="117"/>
    </row>
    <row r="88" spans="1:13" ht="24.75" customHeight="1">
      <c r="A88" s="116">
        <v>7</v>
      </c>
      <c r="B88" s="117"/>
      <c r="C88" s="118"/>
      <c r="D88" s="119"/>
      <c r="E88" s="120"/>
      <c r="F88" s="121"/>
      <c r="G88" s="122"/>
      <c r="H88" s="121"/>
      <c r="I88" s="123"/>
      <c r="J88" s="120"/>
      <c r="K88" s="121"/>
      <c r="L88" s="124"/>
      <c r="M88" s="117"/>
    </row>
    <row r="89" spans="1:13" ht="24.75" customHeight="1">
      <c r="A89" s="116">
        <v>8</v>
      </c>
      <c r="B89" s="117"/>
      <c r="C89" s="118"/>
      <c r="D89" s="119"/>
      <c r="E89" s="120"/>
      <c r="F89" s="121"/>
      <c r="G89" s="122"/>
      <c r="H89" s="121"/>
      <c r="I89" s="123"/>
      <c r="J89" s="120"/>
      <c r="K89" s="121"/>
      <c r="L89" s="124"/>
      <c r="M89" s="117"/>
    </row>
    <row r="90" spans="1:13" ht="24.75" customHeight="1">
      <c r="A90" s="116">
        <v>9</v>
      </c>
      <c r="B90" s="117"/>
      <c r="C90" s="118"/>
      <c r="D90" s="119"/>
      <c r="E90" s="120"/>
      <c r="F90" s="121"/>
      <c r="G90" s="122"/>
      <c r="H90" s="121"/>
      <c r="I90" s="123"/>
      <c r="J90" s="120"/>
      <c r="K90" s="121"/>
      <c r="L90" s="124"/>
      <c r="M90" s="117"/>
    </row>
    <row r="91" spans="1:13" ht="24.75" customHeight="1">
      <c r="A91" s="116">
        <v>10</v>
      </c>
      <c r="B91" s="117"/>
      <c r="C91" s="118"/>
      <c r="D91" s="119"/>
      <c r="E91" s="120"/>
      <c r="F91" s="121"/>
      <c r="G91" s="122"/>
      <c r="H91" s="121"/>
      <c r="I91" s="123"/>
      <c r="J91" s="120"/>
      <c r="K91" s="121"/>
      <c r="L91" s="124"/>
      <c r="M91" s="117"/>
    </row>
    <row r="92" spans="1:13" ht="24.75" customHeight="1">
      <c r="A92" s="116">
        <v>11</v>
      </c>
      <c r="B92" s="117"/>
      <c r="C92" s="118"/>
      <c r="D92" s="119"/>
      <c r="E92" s="120"/>
      <c r="F92" s="121"/>
      <c r="G92" s="122"/>
      <c r="H92" s="121"/>
      <c r="I92" s="123"/>
      <c r="J92" s="120"/>
      <c r="K92" s="121"/>
      <c r="L92" s="124"/>
      <c r="M92" s="117"/>
    </row>
    <row r="93" spans="1:13" ht="24.75" customHeight="1">
      <c r="A93" s="116">
        <v>12</v>
      </c>
      <c r="B93" s="117"/>
      <c r="C93" s="118"/>
      <c r="D93" s="119"/>
      <c r="E93" s="120"/>
      <c r="F93" s="121"/>
      <c r="G93" s="122"/>
      <c r="H93" s="121"/>
      <c r="I93" s="123"/>
      <c r="J93" s="120"/>
      <c r="K93" s="121"/>
      <c r="L93" s="124"/>
      <c r="M93" s="117"/>
    </row>
    <row r="94" spans="1:13" ht="24.75" customHeight="1">
      <c r="A94" s="116">
        <v>13</v>
      </c>
      <c r="B94" s="117"/>
      <c r="C94" s="118"/>
      <c r="D94" s="119"/>
      <c r="E94" s="120"/>
      <c r="F94" s="121"/>
      <c r="G94" s="122"/>
      <c r="H94" s="121"/>
      <c r="I94" s="123"/>
      <c r="J94" s="120"/>
      <c r="K94" s="121"/>
      <c r="L94" s="124"/>
      <c r="M94" s="117"/>
    </row>
    <row r="95" spans="1:13" ht="24.75" customHeight="1">
      <c r="A95" s="116">
        <v>14</v>
      </c>
      <c r="B95" s="117"/>
      <c r="C95" s="118"/>
      <c r="D95" s="119"/>
      <c r="E95" s="120"/>
      <c r="F95" s="121"/>
      <c r="G95" s="122"/>
      <c r="H95" s="121"/>
      <c r="I95" s="123"/>
      <c r="J95" s="120"/>
      <c r="K95" s="121"/>
      <c r="L95" s="124"/>
      <c r="M95" s="117"/>
    </row>
    <row r="96" spans="1:13" ht="24.75" customHeight="1">
      <c r="A96" s="116">
        <v>15</v>
      </c>
      <c r="B96" s="117"/>
      <c r="C96" s="118"/>
      <c r="D96" s="119"/>
      <c r="E96" s="120"/>
      <c r="F96" s="121"/>
      <c r="G96" s="122"/>
      <c r="H96" s="121"/>
      <c r="I96" s="123"/>
      <c r="J96" s="120"/>
      <c r="K96" s="121"/>
      <c r="L96" s="124"/>
      <c r="M96" s="117"/>
    </row>
    <row r="97" spans="1:10" ht="24.75" customHeight="1">
      <c r="A97" s="12" t="s">
        <v>70</v>
      </c>
      <c r="B97" s="12"/>
      <c r="C97" s="12"/>
      <c r="D97" s="12"/>
      <c r="E97" s="12"/>
      <c r="F97" s="12"/>
      <c r="G97" s="12"/>
      <c r="H97" s="12"/>
      <c r="I97" s="12"/>
      <c r="J97" s="125">
        <f>(SUM(D82:D96)/1000)+(SUM(G82:G96)/1000)+(SUM(J82:J96)/1000)</f>
        <v>20.869999999999997</v>
      </c>
    </row>
    <row r="98" spans="1:10" ht="24.75" customHeight="1">
      <c r="A98" s="12" t="s">
        <v>67</v>
      </c>
      <c r="B98" s="12"/>
      <c r="C98" s="12"/>
      <c r="D98" s="12"/>
      <c r="E98" s="12"/>
      <c r="F98" s="12"/>
      <c r="G98" s="12"/>
      <c r="H98" s="12"/>
      <c r="I98" s="12"/>
      <c r="J98" s="125">
        <f>(SUM(E82:E96))+(SUM(H82:H96))+(SUM(K82:K96))</f>
        <v>0</v>
      </c>
    </row>
    <row r="99" spans="1:10" ht="24.75" customHeight="1">
      <c r="A99" s="12" t="s">
        <v>71</v>
      </c>
      <c r="B99" s="12"/>
      <c r="C99" s="12"/>
      <c r="D99" s="12"/>
      <c r="E99" s="12"/>
      <c r="F99" s="12"/>
      <c r="G99" s="12"/>
      <c r="H99" s="12"/>
      <c r="I99" s="12"/>
      <c r="J99" s="125">
        <f>(SUM(F82:F96))+(SUM(I82:I96))+(SUM(L82:L96))</f>
        <v>0</v>
      </c>
    </row>
    <row r="100" spans="1:10" ht="24.7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9" customFormat="1" ht="15">
      <c r="A102" s="127" t="s">
        <v>72</v>
      </c>
      <c r="B102" s="127"/>
      <c r="C102" s="127"/>
      <c r="D102" s="127"/>
      <c r="E102" s="128">
        <v>3.3</v>
      </c>
      <c r="F102" s="129" t="s">
        <v>19</v>
      </c>
    </row>
    <row r="103" spans="1:6" s="129" customFormat="1" ht="18" customHeight="1">
      <c r="A103" s="127" t="s">
        <v>73</v>
      </c>
      <c r="B103" s="127"/>
      <c r="C103" s="127"/>
      <c r="D103" s="127"/>
      <c r="E103" s="128">
        <v>59</v>
      </c>
      <c r="F103" s="129" t="s">
        <v>22</v>
      </c>
    </row>
    <row r="104" spans="1:9" ht="24" customHeight="1">
      <c r="A104" s="130" t="s">
        <v>74</v>
      </c>
      <c r="B104" s="130"/>
      <c r="C104" s="130"/>
      <c r="D104" s="130"/>
      <c r="E104" s="130"/>
      <c r="F104" s="132">
        <v>4334</v>
      </c>
      <c r="G104" s="30" t="s">
        <v>19</v>
      </c>
      <c r="H104" s="30" t="s">
        <v>20</v>
      </c>
      <c r="I104" s="31"/>
    </row>
    <row r="105" spans="1:8" ht="27.75" customHeight="1">
      <c r="A105" s="130" t="s">
        <v>75</v>
      </c>
      <c r="B105" s="130"/>
      <c r="C105" s="130"/>
      <c r="D105" s="130"/>
      <c r="E105" s="130"/>
      <c r="F105" s="132">
        <v>79225</v>
      </c>
      <c r="G105" s="30" t="s">
        <v>22</v>
      </c>
      <c r="H105" s="30" t="s">
        <v>20</v>
      </c>
    </row>
    <row r="106" spans="1:9" ht="27.75" customHeight="1">
      <c r="A106" s="130" t="s">
        <v>76</v>
      </c>
      <c r="B106" s="130"/>
      <c r="C106" s="130"/>
      <c r="D106" s="130"/>
      <c r="E106" s="130"/>
      <c r="F106" s="132">
        <v>4337.3</v>
      </c>
      <c r="G106" s="30" t="s">
        <v>19</v>
      </c>
      <c r="H106" s="30" t="s">
        <v>20</v>
      </c>
      <c r="I106" s="31"/>
    </row>
    <row r="107" spans="1:9" ht="28.5" customHeight="1">
      <c r="A107" s="130" t="s">
        <v>77</v>
      </c>
      <c r="B107" s="130"/>
      <c r="C107" s="130"/>
      <c r="D107" s="130"/>
      <c r="E107" s="130"/>
      <c r="F107" s="132">
        <v>79284</v>
      </c>
      <c r="G107" s="30" t="s">
        <v>22</v>
      </c>
      <c r="H107" s="30" t="s">
        <v>20</v>
      </c>
      <c r="I107" s="31"/>
    </row>
  </sheetData>
  <sheetProtection selectLockedCells="1" selectUnlockedCells="1"/>
  <mergeCells count="72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  <mergeCell ref="A104:E104"/>
    <mergeCell ref="A105:E105"/>
    <mergeCell ref="A106:E106"/>
    <mergeCell ref="A107:E10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91">
      <selection activeCell="F119" sqref="F119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27</v>
      </c>
      <c r="B3" s="14"/>
      <c r="C3" s="32"/>
      <c r="D3" s="33">
        <v>44016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4" t="s">
        <v>28</v>
      </c>
      <c r="B5" s="35" t="s">
        <v>29</v>
      </c>
      <c r="C5" s="35" t="s">
        <v>30</v>
      </c>
      <c r="D5" s="36" t="s">
        <v>31</v>
      </c>
      <c r="E5" s="37" t="s">
        <v>32</v>
      </c>
      <c r="F5" s="37"/>
      <c r="G5" s="37"/>
      <c r="H5" s="38" t="s">
        <v>33</v>
      </c>
      <c r="I5" s="38" t="s">
        <v>34</v>
      </c>
      <c r="J5" s="38" t="s">
        <v>35</v>
      </c>
      <c r="K5" s="39" t="s">
        <v>36</v>
      </c>
    </row>
    <row r="6" spans="1:11" ht="31.5" customHeight="1">
      <c r="A6" s="34"/>
      <c r="B6" s="35"/>
      <c r="C6" s="35"/>
      <c r="D6" s="36"/>
      <c r="E6" s="37"/>
      <c r="F6" s="37"/>
      <c r="G6" s="37"/>
      <c r="H6" s="38"/>
      <c r="I6" s="38"/>
      <c r="J6" s="38"/>
      <c r="K6" s="39"/>
    </row>
    <row r="7" spans="1:11" ht="36" customHeight="1">
      <c r="A7" s="34"/>
      <c r="B7" s="35"/>
      <c r="C7" s="35"/>
      <c r="D7" s="36"/>
      <c r="E7" s="40" t="s">
        <v>37</v>
      </c>
      <c r="F7" s="34" t="s">
        <v>38</v>
      </c>
      <c r="G7" s="36" t="s">
        <v>39</v>
      </c>
      <c r="H7" s="38"/>
      <c r="I7" s="38"/>
      <c r="J7" s="38"/>
      <c r="K7" s="39"/>
    </row>
    <row r="8" spans="1:11" ht="24.75" customHeight="1">
      <c r="A8" s="41" t="s">
        <v>40</v>
      </c>
      <c r="B8" s="42">
        <v>1</v>
      </c>
      <c r="C8" s="43">
        <v>1955</v>
      </c>
      <c r="D8" s="44"/>
      <c r="E8" s="133"/>
      <c r="F8" s="134"/>
      <c r="G8" s="135"/>
      <c r="H8" s="136">
        <f aca="true" t="shared" si="0" ref="H8:H22">SUM(E8:G8)</f>
        <v>0</v>
      </c>
      <c r="I8" s="137">
        <v>1970</v>
      </c>
      <c r="J8" s="138">
        <f aca="true" t="shared" si="1" ref="J8:J22">H8+I8</f>
        <v>1970</v>
      </c>
      <c r="K8" s="120" t="s">
        <v>43</v>
      </c>
    </row>
    <row r="9" spans="1:11" ht="24.75" customHeight="1">
      <c r="A9" s="41"/>
      <c r="B9" s="51">
        <v>2</v>
      </c>
      <c r="C9" s="24">
        <v>8724</v>
      </c>
      <c r="D9" s="52"/>
      <c r="E9" s="140"/>
      <c r="F9" s="141"/>
      <c r="G9" s="142"/>
      <c r="H9" s="143">
        <f t="shared" si="0"/>
        <v>0</v>
      </c>
      <c r="I9" s="144">
        <v>2920</v>
      </c>
      <c r="J9" s="145">
        <f t="shared" si="1"/>
        <v>2920</v>
      </c>
      <c r="K9" s="120" t="s">
        <v>43</v>
      </c>
    </row>
    <row r="10" spans="1:11" ht="24.75" customHeight="1">
      <c r="A10" s="41"/>
      <c r="B10" s="51">
        <v>3</v>
      </c>
      <c r="C10" s="24">
        <v>665</v>
      </c>
      <c r="D10" s="52"/>
      <c r="E10" s="140"/>
      <c r="F10" s="141">
        <v>1150</v>
      </c>
      <c r="G10" s="142"/>
      <c r="H10" s="143">
        <f t="shared" si="0"/>
        <v>1150</v>
      </c>
      <c r="I10" s="144"/>
      <c r="J10" s="145">
        <f t="shared" si="1"/>
        <v>1150</v>
      </c>
      <c r="K10" s="146" t="s">
        <v>45</v>
      </c>
    </row>
    <row r="11" spans="1:11" ht="24.75" customHeight="1">
      <c r="A11" s="41"/>
      <c r="B11" s="51">
        <v>4</v>
      </c>
      <c r="C11" s="24">
        <v>615</v>
      </c>
      <c r="D11" s="52"/>
      <c r="E11" s="140">
        <v>440</v>
      </c>
      <c r="F11" s="141">
        <v>1000</v>
      </c>
      <c r="G11" s="142"/>
      <c r="H11" s="143">
        <f t="shared" si="0"/>
        <v>1440</v>
      </c>
      <c r="I11" s="144"/>
      <c r="J11" s="145">
        <f t="shared" si="1"/>
        <v>1440</v>
      </c>
      <c r="K11" s="146" t="s">
        <v>80</v>
      </c>
    </row>
    <row r="12" spans="1:11" ht="24.75" customHeight="1">
      <c r="A12" s="41"/>
      <c r="B12" s="51">
        <v>5</v>
      </c>
      <c r="C12" s="24">
        <v>8724</v>
      </c>
      <c r="D12" s="52"/>
      <c r="E12" s="140"/>
      <c r="F12" s="141"/>
      <c r="G12" s="142"/>
      <c r="H12" s="143">
        <f t="shared" si="0"/>
        <v>0</v>
      </c>
      <c r="I12" s="144">
        <v>3130</v>
      </c>
      <c r="J12" s="145">
        <f t="shared" si="1"/>
        <v>3130</v>
      </c>
      <c r="K12" s="120" t="s">
        <v>43</v>
      </c>
    </row>
    <row r="13" spans="1:11" ht="24.75" customHeight="1">
      <c r="A13" s="41"/>
      <c r="B13" s="51">
        <v>6</v>
      </c>
      <c r="C13" s="24">
        <v>8724</v>
      </c>
      <c r="D13" s="52"/>
      <c r="E13" s="140"/>
      <c r="F13" s="141"/>
      <c r="G13" s="142"/>
      <c r="H13" s="143">
        <f t="shared" si="0"/>
        <v>0</v>
      </c>
      <c r="I13" s="144">
        <v>3790</v>
      </c>
      <c r="J13" s="145">
        <f t="shared" si="1"/>
        <v>3790</v>
      </c>
      <c r="K13" s="120" t="s">
        <v>43</v>
      </c>
    </row>
    <row r="14" spans="1:11" ht="24.75" customHeight="1">
      <c r="A14" s="41"/>
      <c r="B14" s="51">
        <v>7</v>
      </c>
      <c r="C14" s="24">
        <v>8724</v>
      </c>
      <c r="D14" s="147"/>
      <c r="E14" s="148"/>
      <c r="F14" s="149"/>
      <c r="G14" s="150"/>
      <c r="H14" s="143">
        <f t="shared" si="0"/>
        <v>0</v>
      </c>
      <c r="I14" s="151">
        <v>2240</v>
      </c>
      <c r="J14" s="145">
        <f t="shared" si="1"/>
        <v>2240</v>
      </c>
      <c r="K14" s="120" t="s">
        <v>43</v>
      </c>
    </row>
    <row r="15" spans="1:11" ht="24.75" customHeight="1">
      <c r="A15" s="41"/>
      <c r="B15" s="51">
        <v>8</v>
      </c>
      <c r="C15" s="121">
        <v>665</v>
      </c>
      <c r="D15" s="147"/>
      <c r="E15" s="148">
        <v>390</v>
      </c>
      <c r="F15" s="149">
        <v>1000</v>
      </c>
      <c r="G15" s="150"/>
      <c r="H15" s="143">
        <f t="shared" si="0"/>
        <v>1390</v>
      </c>
      <c r="I15" s="151"/>
      <c r="J15" s="145">
        <f t="shared" si="1"/>
        <v>1390</v>
      </c>
      <c r="K15" s="120" t="s">
        <v>45</v>
      </c>
    </row>
    <row r="16" spans="1:11" ht="24.75" customHeight="1">
      <c r="A16" s="41"/>
      <c r="B16" s="51">
        <v>9</v>
      </c>
      <c r="C16" s="121">
        <v>615</v>
      </c>
      <c r="D16" s="147"/>
      <c r="E16" s="148">
        <v>690</v>
      </c>
      <c r="F16" s="149">
        <v>1000</v>
      </c>
      <c r="G16" s="150"/>
      <c r="H16" s="143">
        <f t="shared" si="0"/>
        <v>1690</v>
      </c>
      <c r="I16" s="151"/>
      <c r="J16" s="145">
        <f t="shared" si="1"/>
        <v>1690</v>
      </c>
      <c r="K16" s="120" t="s">
        <v>80</v>
      </c>
    </row>
    <row r="17" spans="1:11" ht="24.75" customHeight="1">
      <c r="A17" s="41"/>
      <c r="B17" s="51">
        <v>10</v>
      </c>
      <c r="C17" s="121"/>
      <c r="D17" s="147"/>
      <c r="E17" s="148"/>
      <c r="F17" s="149"/>
      <c r="G17" s="150"/>
      <c r="H17" s="143">
        <f t="shared" si="0"/>
        <v>0</v>
      </c>
      <c r="I17" s="151"/>
      <c r="J17" s="145">
        <f t="shared" si="1"/>
        <v>0</v>
      </c>
      <c r="K17" s="120"/>
    </row>
    <row r="18" spans="1:11" ht="24.75" customHeight="1">
      <c r="A18" s="41"/>
      <c r="B18" s="51">
        <v>11</v>
      </c>
      <c r="C18" s="121"/>
      <c r="D18" s="147"/>
      <c r="E18" s="148"/>
      <c r="F18" s="149"/>
      <c r="G18" s="150"/>
      <c r="H18" s="143">
        <f t="shared" si="0"/>
        <v>0</v>
      </c>
      <c r="I18" s="151"/>
      <c r="J18" s="145">
        <f t="shared" si="1"/>
        <v>0</v>
      </c>
      <c r="K18" s="120"/>
    </row>
    <row r="19" spans="1:11" ht="24.75" customHeight="1">
      <c r="A19" s="41"/>
      <c r="B19" s="51">
        <v>12</v>
      </c>
      <c r="C19" s="121"/>
      <c r="D19" s="147"/>
      <c r="E19" s="148"/>
      <c r="F19" s="149"/>
      <c r="G19" s="150"/>
      <c r="H19" s="143">
        <f t="shared" si="0"/>
        <v>0</v>
      </c>
      <c r="I19" s="151"/>
      <c r="J19" s="145">
        <f t="shared" si="1"/>
        <v>0</v>
      </c>
      <c r="K19" s="120"/>
    </row>
    <row r="20" spans="1:11" ht="24.75" customHeight="1">
      <c r="A20" s="41"/>
      <c r="B20" s="51">
        <v>13</v>
      </c>
      <c r="C20" s="121"/>
      <c r="D20" s="147"/>
      <c r="E20" s="148"/>
      <c r="F20" s="149"/>
      <c r="G20" s="150"/>
      <c r="H20" s="143">
        <f t="shared" si="0"/>
        <v>0</v>
      </c>
      <c r="I20" s="151"/>
      <c r="J20" s="145">
        <f t="shared" si="1"/>
        <v>0</v>
      </c>
      <c r="K20" s="120"/>
    </row>
    <row r="21" spans="1:11" ht="24.75" customHeight="1">
      <c r="A21" s="41"/>
      <c r="B21" s="51">
        <v>14</v>
      </c>
      <c r="C21" s="121"/>
      <c r="D21" s="147"/>
      <c r="E21" s="148"/>
      <c r="F21" s="149"/>
      <c r="G21" s="150"/>
      <c r="H21" s="143">
        <f t="shared" si="0"/>
        <v>0</v>
      </c>
      <c r="I21" s="151"/>
      <c r="J21" s="145">
        <f t="shared" si="1"/>
        <v>0</v>
      </c>
      <c r="K21" s="120"/>
    </row>
    <row r="22" spans="1:11" ht="24.75" customHeight="1">
      <c r="A22" s="41"/>
      <c r="B22" s="65">
        <v>15</v>
      </c>
      <c r="C22" s="152"/>
      <c r="D22" s="153"/>
      <c r="E22" s="154"/>
      <c r="F22" s="155"/>
      <c r="G22" s="156"/>
      <c r="H22" s="157">
        <f t="shared" si="0"/>
        <v>0</v>
      </c>
      <c r="I22" s="158"/>
      <c r="J22" s="145">
        <f t="shared" si="1"/>
        <v>0</v>
      </c>
      <c r="K22" s="159"/>
    </row>
    <row r="23" spans="1:11" ht="31.5" customHeight="1">
      <c r="A23" s="73" t="s">
        <v>28</v>
      </c>
      <c r="B23" s="74" t="s">
        <v>29</v>
      </c>
      <c r="C23" s="74" t="s">
        <v>30</v>
      </c>
      <c r="D23" s="75" t="s">
        <v>31</v>
      </c>
      <c r="E23" s="76" t="s">
        <v>32</v>
      </c>
      <c r="F23" s="76"/>
      <c r="G23" s="76"/>
      <c r="H23" s="77" t="s">
        <v>33</v>
      </c>
      <c r="I23" s="77" t="s">
        <v>34</v>
      </c>
      <c r="J23" s="78" t="s">
        <v>35</v>
      </c>
      <c r="K23" s="79" t="s">
        <v>36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40" t="s">
        <v>37</v>
      </c>
      <c r="F25" s="34" t="s">
        <v>38</v>
      </c>
      <c r="G25" s="36" t="s">
        <v>39</v>
      </c>
      <c r="H25" s="77"/>
      <c r="I25" s="77"/>
      <c r="J25" s="78"/>
      <c r="K25" s="79"/>
    </row>
    <row r="26" spans="1:11" ht="24.75" customHeight="1">
      <c r="A26" s="80" t="s">
        <v>46</v>
      </c>
      <c r="B26" s="81">
        <v>16</v>
      </c>
      <c r="C26" s="24"/>
      <c r="D26" s="52"/>
      <c r="E26" s="140"/>
      <c r="F26" s="141"/>
      <c r="G26" s="142"/>
      <c r="H26" s="143">
        <f aca="true" t="shared" si="2" ref="H26:H35">SUM(E26:G26)</f>
        <v>0</v>
      </c>
      <c r="I26" s="144"/>
      <c r="J26" s="160">
        <f aca="true" t="shared" si="3" ref="J26:J35">H26+I26</f>
        <v>0</v>
      </c>
      <c r="K26" s="146"/>
    </row>
    <row r="27" spans="1:11" ht="24.75" customHeight="1">
      <c r="A27" s="80"/>
      <c r="B27" s="65">
        <v>17</v>
      </c>
      <c r="C27" s="24"/>
      <c r="D27" s="52"/>
      <c r="E27" s="140"/>
      <c r="F27" s="141"/>
      <c r="G27" s="142"/>
      <c r="H27" s="143">
        <f t="shared" si="2"/>
        <v>0</v>
      </c>
      <c r="I27" s="144"/>
      <c r="J27" s="160">
        <f t="shared" si="3"/>
        <v>0</v>
      </c>
      <c r="K27" s="146"/>
    </row>
    <row r="28" spans="1:11" ht="24.75" customHeight="1">
      <c r="A28" s="80"/>
      <c r="B28" s="51">
        <v>18</v>
      </c>
      <c r="C28" s="121"/>
      <c r="D28" s="147"/>
      <c r="E28" s="148"/>
      <c r="F28" s="149"/>
      <c r="G28" s="150"/>
      <c r="H28" s="143">
        <f t="shared" si="2"/>
        <v>0</v>
      </c>
      <c r="I28" s="151"/>
      <c r="J28" s="160">
        <f t="shared" si="3"/>
        <v>0</v>
      </c>
      <c r="K28" s="120"/>
    </row>
    <row r="29" spans="1:11" ht="24.75" customHeight="1">
      <c r="A29" s="80"/>
      <c r="B29" s="51">
        <v>19</v>
      </c>
      <c r="C29" s="121"/>
      <c r="D29" s="147"/>
      <c r="E29" s="148"/>
      <c r="F29" s="149"/>
      <c r="G29" s="150"/>
      <c r="H29" s="143">
        <f t="shared" si="2"/>
        <v>0</v>
      </c>
      <c r="I29" s="151"/>
      <c r="J29" s="160">
        <f t="shared" si="3"/>
        <v>0</v>
      </c>
      <c r="K29" s="120"/>
    </row>
    <row r="30" spans="1:11" ht="24.75" customHeight="1">
      <c r="A30" s="80"/>
      <c r="B30" s="51">
        <v>20</v>
      </c>
      <c r="C30" s="121"/>
      <c r="D30" s="147"/>
      <c r="E30" s="148"/>
      <c r="F30" s="149"/>
      <c r="G30" s="150"/>
      <c r="H30" s="143">
        <f t="shared" si="2"/>
        <v>0</v>
      </c>
      <c r="I30" s="151"/>
      <c r="J30" s="160">
        <f t="shared" si="3"/>
        <v>0</v>
      </c>
      <c r="K30" s="120"/>
    </row>
    <row r="31" spans="1:11" ht="24.75" customHeight="1">
      <c r="A31" s="80"/>
      <c r="B31" s="51">
        <v>21</v>
      </c>
      <c r="C31" s="121"/>
      <c r="D31" s="147"/>
      <c r="E31" s="148"/>
      <c r="F31" s="149"/>
      <c r="G31" s="150"/>
      <c r="H31" s="143">
        <f t="shared" si="2"/>
        <v>0</v>
      </c>
      <c r="I31" s="151"/>
      <c r="J31" s="160">
        <f t="shared" si="3"/>
        <v>0</v>
      </c>
      <c r="K31" s="120"/>
    </row>
    <row r="32" spans="1:11" ht="24.75" customHeight="1">
      <c r="A32" s="80"/>
      <c r="B32" s="51">
        <v>22</v>
      </c>
      <c r="C32" s="121"/>
      <c r="D32" s="147"/>
      <c r="E32" s="148"/>
      <c r="F32" s="149"/>
      <c r="G32" s="150"/>
      <c r="H32" s="143">
        <f t="shared" si="2"/>
        <v>0</v>
      </c>
      <c r="I32" s="151"/>
      <c r="J32" s="160">
        <f t="shared" si="3"/>
        <v>0</v>
      </c>
      <c r="K32" s="120"/>
    </row>
    <row r="33" spans="1:11" ht="24.75" customHeight="1">
      <c r="A33" s="80"/>
      <c r="B33" s="51">
        <v>23</v>
      </c>
      <c r="C33" s="121"/>
      <c r="D33" s="147"/>
      <c r="E33" s="148"/>
      <c r="F33" s="149"/>
      <c r="G33" s="150"/>
      <c r="H33" s="143">
        <f t="shared" si="2"/>
        <v>0</v>
      </c>
      <c r="I33" s="151"/>
      <c r="J33" s="160">
        <f t="shared" si="3"/>
        <v>0</v>
      </c>
      <c r="K33" s="120"/>
    </row>
    <row r="34" spans="1:11" ht="24.75" customHeight="1">
      <c r="A34" s="80"/>
      <c r="B34" s="51">
        <v>24</v>
      </c>
      <c r="C34" s="121"/>
      <c r="D34" s="147"/>
      <c r="E34" s="148"/>
      <c r="F34" s="149"/>
      <c r="G34" s="150"/>
      <c r="H34" s="143">
        <f t="shared" si="2"/>
        <v>0</v>
      </c>
      <c r="I34" s="151"/>
      <c r="J34" s="160">
        <f t="shared" si="3"/>
        <v>0</v>
      </c>
      <c r="K34" s="120"/>
    </row>
    <row r="35" spans="1:11" ht="24.75" customHeight="1">
      <c r="A35" s="80"/>
      <c r="B35" s="65">
        <v>25</v>
      </c>
      <c r="C35" s="152"/>
      <c r="D35" s="153"/>
      <c r="E35" s="154"/>
      <c r="F35" s="155"/>
      <c r="G35" s="156"/>
      <c r="H35" s="143">
        <f t="shared" si="2"/>
        <v>0</v>
      </c>
      <c r="I35" s="158"/>
      <c r="J35" s="160">
        <f t="shared" si="3"/>
        <v>0</v>
      </c>
      <c r="K35" s="159"/>
    </row>
    <row r="36" spans="1:11" ht="31.5" customHeight="1">
      <c r="A36" s="73" t="s">
        <v>28</v>
      </c>
      <c r="B36" s="74" t="s">
        <v>29</v>
      </c>
      <c r="C36" s="74" t="s">
        <v>30</v>
      </c>
      <c r="D36" s="75" t="s">
        <v>31</v>
      </c>
      <c r="E36" s="76" t="s">
        <v>32</v>
      </c>
      <c r="F36" s="76"/>
      <c r="G36" s="76"/>
      <c r="H36" s="77" t="s">
        <v>33</v>
      </c>
      <c r="I36" s="77" t="s">
        <v>34</v>
      </c>
      <c r="J36" s="83" t="s">
        <v>35</v>
      </c>
      <c r="K36" s="79" t="s">
        <v>36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40" t="s">
        <v>37</v>
      </c>
      <c r="F38" s="34" t="s">
        <v>38</v>
      </c>
      <c r="G38" s="36" t="s">
        <v>39</v>
      </c>
      <c r="H38" s="77"/>
      <c r="I38" s="77"/>
      <c r="J38" s="83"/>
      <c r="K38" s="79"/>
    </row>
    <row r="39" spans="1:11" ht="24.75" customHeight="1">
      <c r="A39" s="41" t="s">
        <v>48</v>
      </c>
      <c r="B39" s="42">
        <v>26</v>
      </c>
      <c r="C39" s="161"/>
      <c r="D39" s="162"/>
      <c r="E39" s="163"/>
      <c r="F39" s="164"/>
      <c r="G39" s="165"/>
      <c r="H39" s="166">
        <f aca="true" t="shared" si="4" ref="H39:H48">SUM(E39:G39)</f>
        <v>0</v>
      </c>
      <c r="I39" s="167"/>
      <c r="J39" s="168">
        <f aca="true" t="shared" si="5" ref="J39:J48">H39+I39</f>
        <v>0</v>
      </c>
      <c r="K39" s="169"/>
    </row>
    <row r="40" spans="1:11" ht="24.75" customHeight="1">
      <c r="A40" s="41"/>
      <c r="B40" s="65">
        <v>27</v>
      </c>
      <c r="C40" s="121"/>
      <c r="D40" s="147"/>
      <c r="E40" s="148"/>
      <c r="F40" s="149"/>
      <c r="G40" s="150"/>
      <c r="H40" s="166">
        <f t="shared" si="4"/>
        <v>0</v>
      </c>
      <c r="I40" s="151"/>
      <c r="J40" s="168">
        <f t="shared" si="5"/>
        <v>0</v>
      </c>
      <c r="K40" s="120"/>
    </row>
    <row r="41" spans="1:11" ht="24.75" customHeight="1">
      <c r="A41" s="41"/>
      <c r="B41" s="51">
        <v>28</v>
      </c>
      <c r="C41" s="121"/>
      <c r="D41" s="147"/>
      <c r="E41" s="148"/>
      <c r="F41" s="149"/>
      <c r="G41" s="150"/>
      <c r="H41" s="166">
        <f t="shared" si="4"/>
        <v>0</v>
      </c>
      <c r="I41" s="151"/>
      <c r="J41" s="168">
        <f t="shared" si="5"/>
        <v>0</v>
      </c>
      <c r="K41" s="120"/>
    </row>
    <row r="42" spans="1:11" ht="24.75" customHeight="1">
      <c r="A42" s="41"/>
      <c r="B42" s="51">
        <v>29</v>
      </c>
      <c r="C42" s="121"/>
      <c r="D42" s="147"/>
      <c r="E42" s="148"/>
      <c r="F42" s="149"/>
      <c r="G42" s="150"/>
      <c r="H42" s="166">
        <f t="shared" si="4"/>
        <v>0</v>
      </c>
      <c r="I42" s="151"/>
      <c r="J42" s="168">
        <f t="shared" si="5"/>
        <v>0</v>
      </c>
      <c r="K42" s="120"/>
    </row>
    <row r="43" spans="1:11" ht="24.75" customHeight="1">
      <c r="A43" s="41"/>
      <c r="B43" s="51">
        <v>30</v>
      </c>
      <c r="C43" s="121"/>
      <c r="D43" s="147"/>
      <c r="E43" s="148"/>
      <c r="F43" s="149"/>
      <c r="G43" s="150"/>
      <c r="H43" s="166">
        <f t="shared" si="4"/>
        <v>0</v>
      </c>
      <c r="I43" s="151"/>
      <c r="J43" s="168">
        <f t="shared" si="5"/>
        <v>0</v>
      </c>
      <c r="K43" s="120"/>
    </row>
    <row r="44" spans="1:11" ht="24.75" customHeight="1">
      <c r="A44" s="41"/>
      <c r="B44" s="51">
        <v>31</v>
      </c>
      <c r="C44" s="121"/>
      <c r="D44" s="147"/>
      <c r="E44" s="148"/>
      <c r="F44" s="149"/>
      <c r="G44" s="150"/>
      <c r="H44" s="166">
        <f t="shared" si="4"/>
        <v>0</v>
      </c>
      <c r="I44" s="151"/>
      <c r="J44" s="168">
        <f t="shared" si="5"/>
        <v>0</v>
      </c>
      <c r="K44" s="120"/>
    </row>
    <row r="45" spans="1:11" ht="24.75" customHeight="1">
      <c r="A45" s="41"/>
      <c r="B45" s="51">
        <v>32</v>
      </c>
      <c r="C45" s="121"/>
      <c r="D45" s="147"/>
      <c r="E45" s="148"/>
      <c r="F45" s="149"/>
      <c r="G45" s="150"/>
      <c r="H45" s="166">
        <f t="shared" si="4"/>
        <v>0</v>
      </c>
      <c r="I45" s="151"/>
      <c r="J45" s="168">
        <f t="shared" si="5"/>
        <v>0</v>
      </c>
      <c r="K45" s="120"/>
    </row>
    <row r="46" spans="1:11" ht="24.75" customHeight="1">
      <c r="A46" s="41"/>
      <c r="B46" s="51">
        <v>33</v>
      </c>
      <c r="C46" s="121"/>
      <c r="D46" s="147"/>
      <c r="E46" s="148"/>
      <c r="F46" s="149"/>
      <c r="G46" s="150"/>
      <c r="H46" s="166">
        <f t="shared" si="4"/>
        <v>0</v>
      </c>
      <c r="I46" s="151"/>
      <c r="J46" s="168">
        <f t="shared" si="5"/>
        <v>0</v>
      </c>
      <c r="K46" s="120"/>
    </row>
    <row r="47" spans="1:11" ht="24.75" customHeight="1">
      <c r="A47" s="41"/>
      <c r="B47" s="92">
        <v>34</v>
      </c>
      <c r="C47" s="152"/>
      <c r="D47" s="153"/>
      <c r="E47" s="148"/>
      <c r="F47" s="149"/>
      <c r="G47" s="150"/>
      <c r="H47" s="166">
        <f t="shared" si="4"/>
        <v>0</v>
      </c>
      <c r="I47" s="151"/>
      <c r="J47" s="168">
        <f t="shared" si="5"/>
        <v>0</v>
      </c>
      <c r="K47" s="120"/>
    </row>
    <row r="48" spans="1:11" ht="24.75" customHeight="1">
      <c r="A48" s="41"/>
      <c r="B48" s="65">
        <v>35</v>
      </c>
      <c r="C48" s="152"/>
      <c r="D48" s="153"/>
      <c r="E48" s="154"/>
      <c r="F48" s="155"/>
      <c r="G48" s="156"/>
      <c r="H48" s="166">
        <f t="shared" si="4"/>
        <v>0</v>
      </c>
      <c r="I48" s="158"/>
      <c r="J48" s="168">
        <f t="shared" si="5"/>
        <v>0</v>
      </c>
      <c r="K48" s="159"/>
    </row>
    <row r="49" spans="1:11" ht="30" customHeight="1">
      <c r="A49" s="93" t="s">
        <v>49</v>
      </c>
      <c r="B49" s="93"/>
      <c r="C49" s="93"/>
      <c r="D49" s="93"/>
      <c r="E49" s="94">
        <f>SUM(E8:E48)</f>
        <v>1520</v>
      </c>
      <c r="F49" s="95"/>
      <c r="G49" s="95"/>
      <c r="H49" s="95"/>
      <c r="I49" s="95"/>
      <c r="J49" s="95"/>
      <c r="K49" s="95"/>
    </row>
    <row r="50" spans="1:11" ht="28.5" customHeight="1">
      <c r="A50" s="93" t="s">
        <v>50</v>
      </c>
      <c r="B50" s="93"/>
      <c r="C50" s="93"/>
      <c r="D50" s="93"/>
      <c r="E50" s="93"/>
      <c r="F50" s="94">
        <f>SUM(F8:F48)</f>
        <v>4150</v>
      </c>
      <c r="G50" s="95"/>
      <c r="H50" s="95"/>
      <c r="I50" s="95"/>
      <c r="J50" s="95"/>
      <c r="K50" s="95"/>
    </row>
    <row r="51" spans="1:11" ht="24.75" customHeight="1">
      <c r="A51" s="93" t="s">
        <v>51</v>
      </c>
      <c r="B51" s="93"/>
      <c r="C51" s="93"/>
      <c r="D51" s="93"/>
      <c r="E51" s="93"/>
      <c r="F51" s="93"/>
      <c r="G51" s="96">
        <f>SUM(G8:G48)</f>
        <v>0</v>
      </c>
      <c r="H51" s="95"/>
      <c r="I51" s="95"/>
      <c r="J51" s="95"/>
      <c r="K51" s="95"/>
    </row>
    <row r="52" spans="1:11" ht="28.5" customHeight="1">
      <c r="A52" s="93" t="s">
        <v>52</v>
      </c>
      <c r="B52" s="93"/>
      <c r="C52" s="93"/>
      <c r="D52" s="93"/>
      <c r="E52" s="93"/>
      <c r="F52" s="93"/>
      <c r="G52" s="93"/>
      <c r="H52" s="97">
        <f>SUM(H8:H48)</f>
        <v>5670</v>
      </c>
      <c r="I52" s="95"/>
      <c r="J52" s="95"/>
      <c r="K52" s="95"/>
    </row>
    <row r="53" spans="1:11" ht="24.75" customHeight="1">
      <c r="A53" s="93" t="s">
        <v>53</v>
      </c>
      <c r="B53" s="93"/>
      <c r="C53" s="93"/>
      <c r="D53" s="93"/>
      <c r="E53" s="93"/>
      <c r="F53" s="93"/>
      <c r="G53" s="93"/>
      <c r="H53" s="93"/>
      <c r="I53" s="98">
        <f>SUM(I8:I48)</f>
        <v>14050</v>
      </c>
      <c r="J53" s="95"/>
      <c r="K53" s="95"/>
    </row>
    <row r="54" spans="1:11" ht="23.25" customHeight="1">
      <c r="A54" s="93" t="s">
        <v>54</v>
      </c>
      <c r="B54" s="93"/>
      <c r="C54" s="93"/>
      <c r="D54" s="93"/>
      <c r="E54" s="93"/>
      <c r="F54" s="93"/>
      <c r="G54" s="93"/>
      <c r="H54" s="93"/>
      <c r="I54" s="93"/>
      <c r="J54" s="99">
        <f>SUM(J8:J48)</f>
        <v>19720</v>
      </c>
      <c r="K54" s="100"/>
    </row>
    <row r="55" ht="15" customHeight="1"/>
    <row r="56" spans="1:15" ht="29.25" customHeight="1">
      <c r="A56" s="23" t="s">
        <v>55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8" customFormat="1" ht="26.25" customHeight="1">
      <c r="A57" s="101" t="s">
        <v>56</v>
      </c>
      <c r="B57" s="102" t="s">
        <v>30</v>
      </c>
      <c r="C57" s="103" t="s">
        <v>31</v>
      </c>
      <c r="D57" s="104" t="s">
        <v>57</v>
      </c>
      <c r="E57" s="104"/>
      <c r="F57" s="104"/>
      <c r="G57" s="105" t="s">
        <v>58</v>
      </c>
      <c r="H57" s="105"/>
      <c r="I57" s="105"/>
      <c r="J57" s="106" t="s">
        <v>59</v>
      </c>
      <c r="K57" s="106"/>
      <c r="L57" s="106"/>
      <c r="M57" s="102" t="s">
        <v>60</v>
      </c>
      <c r="N57" s="107"/>
    </row>
    <row r="58" spans="1:14" s="108" customFormat="1" ht="55.5" customHeight="1">
      <c r="A58" s="101"/>
      <c r="B58" s="102"/>
      <c r="C58" s="103"/>
      <c r="D58" s="109" t="s">
        <v>61</v>
      </c>
      <c r="E58" s="110" t="s">
        <v>62</v>
      </c>
      <c r="F58" s="111" t="s">
        <v>63</v>
      </c>
      <c r="G58" s="112" t="s">
        <v>61</v>
      </c>
      <c r="H58" s="110" t="s">
        <v>62</v>
      </c>
      <c r="I58" s="113" t="s">
        <v>64</v>
      </c>
      <c r="J58" s="114" t="s">
        <v>61</v>
      </c>
      <c r="K58" s="110" t="s">
        <v>62</v>
      </c>
      <c r="L58" s="115" t="s">
        <v>65</v>
      </c>
      <c r="M58" s="102"/>
      <c r="N58" s="107"/>
    </row>
    <row r="59" spans="1:13" ht="24.75" customHeight="1">
      <c r="A59" s="116">
        <v>1</v>
      </c>
      <c r="B59" s="117"/>
      <c r="C59" s="118"/>
      <c r="D59" s="119"/>
      <c r="E59" s="120"/>
      <c r="F59" s="121"/>
      <c r="G59" s="122"/>
      <c r="H59" s="121"/>
      <c r="I59" s="123"/>
      <c r="J59" s="120"/>
      <c r="K59" s="121"/>
      <c r="L59" s="124"/>
      <c r="M59" s="117"/>
    </row>
    <row r="60" spans="1:13" ht="24.75" customHeight="1">
      <c r="A60" s="116">
        <v>2</v>
      </c>
      <c r="B60" s="117"/>
      <c r="C60" s="118"/>
      <c r="D60" s="119"/>
      <c r="E60" s="120"/>
      <c r="F60" s="121"/>
      <c r="G60" s="122"/>
      <c r="H60" s="121"/>
      <c r="I60" s="123"/>
      <c r="J60" s="120"/>
      <c r="K60" s="121"/>
      <c r="L60" s="124"/>
      <c r="M60" s="117"/>
    </row>
    <row r="61" spans="1:13" ht="24.75" customHeight="1">
      <c r="A61" s="116">
        <v>3</v>
      </c>
      <c r="B61" s="117"/>
      <c r="C61" s="118"/>
      <c r="D61" s="119"/>
      <c r="E61" s="120"/>
      <c r="F61" s="121"/>
      <c r="G61" s="122"/>
      <c r="H61" s="121"/>
      <c r="I61" s="123"/>
      <c r="J61" s="120"/>
      <c r="K61" s="121"/>
      <c r="L61" s="124"/>
      <c r="M61" s="117"/>
    </row>
    <row r="62" spans="1:13" ht="24.75" customHeight="1">
      <c r="A62" s="116">
        <v>4</v>
      </c>
      <c r="B62" s="117"/>
      <c r="C62" s="118"/>
      <c r="D62" s="119"/>
      <c r="E62" s="120"/>
      <c r="F62" s="121"/>
      <c r="G62" s="122"/>
      <c r="H62" s="121"/>
      <c r="I62" s="123"/>
      <c r="J62" s="120"/>
      <c r="K62" s="121"/>
      <c r="L62" s="124"/>
      <c r="M62" s="117"/>
    </row>
    <row r="63" spans="1:13" ht="24.75" customHeight="1">
      <c r="A63" s="116">
        <v>5</v>
      </c>
      <c r="B63" s="117"/>
      <c r="C63" s="118"/>
      <c r="D63" s="119"/>
      <c r="E63" s="120"/>
      <c r="F63" s="121"/>
      <c r="G63" s="122"/>
      <c r="H63" s="121"/>
      <c r="I63" s="123"/>
      <c r="J63" s="120"/>
      <c r="K63" s="121"/>
      <c r="L63" s="124"/>
      <c r="M63" s="117"/>
    </row>
    <row r="64" spans="1:13" ht="24.75" customHeight="1">
      <c r="A64" s="116">
        <v>6</v>
      </c>
      <c r="B64" s="117"/>
      <c r="C64" s="118"/>
      <c r="D64" s="119"/>
      <c r="E64" s="120"/>
      <c r="F64" s="121"/>
      <c r="G64" s="122"/>
      <c r="H64" s="121"/>
      <c r="I64" s="123"/>
      <c r="J64" s="120"/>
      <c r="K64" s="121"/>
      <c r="L64" s="124"/>
      <c r="M64" s="117"/>
    </row>
    <row r="65" spans="1:13" ht="24.75" customHeight="1">
      <c r="A65" s="116">
        <v>7</v>
      </c>
      <c r="B65" s="117"/>
      <c r="C65" s="118"/>
      <c r="D65" s="119"/>
      <c r="E65" s="120"/>
      <c r="F65" s="121"/>
      <c r="G65" s="122"/>
      <c r="H65" s="121"/>
      <c r="I65" s="123"/>
      <c r="J65" s="120"/>
      <c r="K65" s="121"/>
      <c r="L65" s="124"/>
      <c r="M65" s="117"/>
    </row>
    <row r="66" spans="1:13" ht="24.75" customHeight="1">
      <c r="A66" s="116">
        <v>8</v>
      </c>
      <c r="B66" s="117"/>
      <c r="C66" s="118"/>
      <c r="D66" s="119"/>
      <c r="E66" s="120"/>
      <c r="F66" s="121"/>
      <c r="G66" s="122"/>
      <c r="H66" s="121"/>
      <c r="I66" s="123"/>
      <c r="J66" s="120"/>
      <c r="K66" s="121"/>
      <c r="L66" s="124"/>
      <c r="M66" s="117"/>
    </row>
    <row r="67" spans="1:13" ht="24.75" customHeight="1">
      <c r="A67" s="116">
        <v>9</v>
      </c>
      <c r="B67" s="117"/>
      <c r="C67" s="118"/>
      <c r="D67" s="119"/>
      <c r="E67" s="120"/>
      <c r="F67" s="121"/>
      <c r="G67" s="122"/>
      <c r="H67" s="121"/>
      <c r="I67" s="123"/>
      <c r="J67" s="120"/>
      <c r="K67" s="121"/>
      <c r="L67" s="124"/>
      <c r="M67" s="117"/>
    </row>
    <row r="68" spans="1:13" ht="24.75" customHeight="1">
      <c r="A68" s="116">
        <v>10</v>
      </c>
      <c r="B68" s="117"/>
      <c r="C68" s="118"/>
      <c r="D68" s="119"/>
      <c r="E68" s="120"/>
      <c r="F68" s="121"/>
      <c r="G68" s="122"/>
      <c r="H68" s="121"/>
      <c r="I68" s="123"/>
      <c r="J68" s="120"/>
      <c r="K68" s="121"/>
      <c r="L68" s="124"/>
      <c r="M68" s="117"/>
    </row>
    <row r="69" spans="1:13" ht="24.75" customHeight="1">
      <c r="A69" s="116">
        <v>11</v>
      </c>
      <c r="B69" s="117"/>
      <c r="C69" s="118"/>
      <c r="D69" s="119"/>
      <c r="E69" s="120"/>
      <c r="F69" s="121"/>
      <c r="G69" s="122"/>
      <c r="H69" s="121"/>
      <c r="I69" s="123"/>
      <c r="J69" s="120"/>
      <c r="K69" s="121"/>
      <c r="L69" s="124"/>
      <c r="M69" s="117"/>
    </row>
    <row r="70" spans="1:13" ht="24.75" customHeight="1">
      <c r="A70" s="116">
        <v>12</v>
      </c>
      <c r="B70" s="117"/>
      <c r="C70" s="118"/>
      <c r="D70" s="119"/>
      <c r="E70" s="120"/>
      <c r="F70" s="121"/>
      <c r="G70" s="122"/>
      <c r="H70" s="121"/>
      <c r="I70" s="123"/>
      <c r="J70" s="120"/>
      <c r="K70" s="121"/>
      <c r="L70" s="124"/>
      <c r="M70" s="117"/>
    </row>
    <row r="71" spans="1:13" ht="24.75" customHeight="1">
      <c r="A71" s="116">
        <v>13</v>
      </c>
      <c r="B71" s="117"/>
      <c r="C71" s="118"/>
      <c r="D71" s="119"/>
      <c r="E71" s="120"/>
      <c r="F71" s="121"/>
      <c r="G71" s="122"/>
      <c r="H71" s="121"/>
      <c r="I71" s="123"/>
      <c r="J71" s="120"/>
      <c r="K71" s="121"/>
      <c r="L71" s="124"/>
      <c r="M71" s="117"/>
    </row>
    <row r="72" spans="1:13" ht="24.75" customHeight="1">
      <c r="A72" s="116">
        <v>14</v>
      </c>
      <c r="B72" s="117"/>
      <c r="C72" s="118"/>
      <c r="D72" s="119"/>
      <c r="E72" s="120"/>
      <c r="F72" s="121"/>
      <c r="G72" s="122"/>
      <c r="H72" s="121"/>
      <c r="I72" s="123"/>
      <c r="J72" s="120"/>
      <c r="K72" s="121"/>
      <c r="L72" s="124"/>
      <c r="M72" s="117"/>
    </row>
    <row r="73" spans="1:13" ht="24.75" customHeight="1">
      <c r="A73" s="116">
        <v>15</v>
      </c>
      <c r="B73" s="117"/>
      <c r="C73" s="118"/>
      <c r="D73" s="119"/>
      <c r="E73" s="120"/>
      <c r="F73" s="121"/>
      <c r="G73" s="122"/>
      <c r="H73" s="121"/>
      <c r="I73" s="123"/>
      <c r="J73" s="120"/>
      <c r="K73" s="121"/>
      <c r="L73" s="124"/>
      <c r="M73" s="117"/>
    </row>
    <row r="74" spans="1:10" ht="24.75" customHeight="1">
      <c r="A74" s="12" t="s">
        <v>66</v>
      </c>
      <c r="B74" s="12"/>
      <c r="C74" s="12"/>
      <c r="D74" s="12"/>
      <c r="E74" s="12"/>
      <c r="F74" s="12"/>
      <c r="G74" s="12"/>
      <c r="H74" s="12"/>
      <c r="I74" s="12"/>
      <c r="J74" s="125">
        <f>(SUM(D59:D73)/1000)+(SUM(G59:G73)/1000)+(SUM(J59:J73)/1000)</f>
        <v>0</v>
      </c>
    </row>
    <row r="75" spans="1:10" ht="24.75" customHeight="1">
      <c r="A75" s="12" t="s">
        <v>67</v>
      </c>
      <c r="B75" s="12"/>
      <c r="C75" s="12"/>
      <c r="D75" s="12"/>
      <c r="E75" s="12"/>
      <c r="F75" s="12"/>
      <c r="G75" s="12"/>
      <c r="H75" s="12"/>
      <c r="I75" s="12"/>
      <c r="J75" s="125">
        <f>(SUM(E59:E73))+(SUM(H59:H73))+(SUM(K59:K73))</f>
        <v>0</v>
      </c>
    </row>
    <row r="76" spans="1:10" ht="24.75" customHeight="1">
      <c r="A76" s="12" t="s">
        <v>68</v>
      </c>
      <c r="B76" s="12"/>
      <c r="C76" s="12"/>
      <c r="D76" s="12"/>
      <c r="E76" s="12"/>
      <c r="F76" s="12"/>
      <c r="G76" s="12"/>
      <c r="H76" s="12"/>
      <c r="I76" s="12"/>
      <c r="J76" s="125">
        <f>(SUM(F59:F73))+(SUM(I59:I73))+(SUM(L59:L73))</f>
        <v>0</v>
      </c>
    </row>
    <row r="79" spans="1:15" ht="29.25" customHeight="1">
      <c r="A79" s="23" t="s">
        <v>69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8" customFormat="1" ht="26.25" customHeight="1">
      <c r="A80" s="101" t="s">
        <v>56</v>
      </c>
      <c r="B80" s="102" t="s">
        <v>30</v>
      </c>
      <c r="C80" s="103" t="s">
        <v>31</v>
      </c>
      <c r="D80" s="104" t="s">
        <v>57</v>
      </c>
      <c r="E80" s="104"/>
      <c r="F80" s="104"/>
      <c r="G80" s="105" t="s">
        <v>58</v>
      </c>
      <c r="H80" s="105"/>
      <c r="I80" s="105"/>
      <c r="J80" s="106" t="s">
        <v>59</v>
      </c>
      <c r="K80" s="106"/>
      <c r="L80" s="106"/>
      <c r="M80" s="102" t="s">
        <v>60</v>
      </c>
      <c r="N80" s="107"/>
    </row>
    <row r="81" spans="1:14" s="108" customFormat="1" ht="55.5" customHeight="1">
      <c r="A81" s="101"/>
      <c r="B81" s="102"/>
      <c r="C81" s="103"/>
      <c r="D81" s="109" t="s">
        <v>61</v>
      </c>
      <c r="E81" s="110" t="s">
        <v>62</v>
      </c>
      <c r="F81" s="111" t="s">
        <v>63</v>
      </c>
      <c r="G81" s="112" t="s">
        <v>61</v>
      </c>
      <c r="H81" s="110" t="s">
        <v>62</v>
      </c>
      <c r="I81" s="113" t="s">
        <v>64</v>
      </c>
      <c r="J81" s="114" t="s">
        <v>61</v>
      </c>
      <c r="K81" s="110" t="s">
        <v>62</v>
      </c>
      <c r="L81" s="115" t="s">
        <v>65</v>
      </c>
      <c r="M81" s="102"/>
      <c r="N81" s="107"/>
    </row>
    <row r="82" spans="1:13" ht="24.75" customHeight="1">
      <c r="A82" s="116">
        <v>1</v>
      </c>
      <c r="B82" s="117"/>
      <c r="C82" s="118"/>
      <c r="D82" s="119"/>
      <c r="E82" s="120"/>
      <c r="F82" s="121"/>
      <c r="G82" s="122"/>
      <c r="H82" s="121"/>
      <c r="I82" s="123"/>
      <c r="J82" s="120"/>
      <c r="K82" s="121"/>
      <c r="L82" s="124"/>
      <c r="M82" s="117"/>
    </row>
    <row r="83" spans="1:13" ht="24.75" customHeight="1">
      <c r="A83" s="116">
        <v>2</v>
      </c>
      <c r="B83" s="117"/>
      <c r="C83" s="118"/>
      <c r="D83" s="119"/>
      <c r="E83" s="120"/>
      <c r="F83" s="121"/>
      <c r="G83" s="122"/>
      <c r="H83" s="121"/>
      <c r="I83" s="123"/>
      <c r="J83" s="120"/>
      <c r="K83" s="121"/>
      <c r="L83" s="124"/>
      <c r="M83" s="117"/>
    </row>
    <row r="84" spans="1:13" ht="24.75" customHeight="1">
      <c r="A84" s="116">
        <v>3</v>
      </c>
      <c r="B84" s="117"/>
      <c r="C84" s="118"/>
      <c r="D84" s="119"/>
      <c r="E84" s="120"/>
      <c r="F84" s="121"/>
      <c r="G84" s="122"/>
      <c r="H84" s="121"/>
      <c r="I84" s="123"/>
      <c r="J84" s="120"/>
      <c r="K84" s="121"/>
      <c r="L84" s="124"/>
      <c r="M84" s="117"/>
    </row>
    <row r="85" spans="1:13" ht="24.75" customHeight="1">
      <c r="A85" s="116">
        <v>4</v>
      </c>
      <c r="B85" s="117"/>
      <c r="C85" s="118"/>
      <c r="D85" s="119"/>
      <c r="E85" s="120"/>
      <c r="F85" s="121"/>
      <c r="G85" s="122"/>
      <c r="H85" s="121"/>
      <c r="I85" s="123"/>
      <c r="J85" s="120"/>
      <c r="K85" s="121"/>
      <c r="L85" s="124"/>
      <c r="M85" s="117"/>
    </row>
    <row r="86" spans="1:13" ht="24.75" customHeight="1">
      <c r="A86" s="116">
        <v>5</v>
      </c>
      <c r="B86" s="117"/>
      <c r="C86" s="118"/>
      <c r="D86" s="119"/>
      <c r="E86" s="120"/>
      <c r="F86" s="121"/>
      <c r="G86" s="122"/>
      <c r="H86" s="121"/>
      <c r="I86" s="123"/>
      <c r="J86" s="120"/>
      <c r="K86" s="121"/>
      <c r="L86" s="124"/>
      <c r="M86" s="117"/>
    </row>
    <row r="87" spans="1:13" ht="24.75" customHeight="1">
      <c r="A87" s="116">
        <v>6</v>
      </c>
      <c r="B87" s="117"/>
      <c r="C87" s="118"/>
      <c r="D87" s="119"/>
      <c r="E87" s="120"/>
      <c r="F87" s="121"/>
      <c r="G87" s="122"/>
      <c r="H87" s="121"/>
      <c r="I87" s="123"/>
      <c r="J87" s="120"/>
      <c r="K87" s="121"/>
      <c r="L87" s="124"/>
      <c r="M87" s="117"/>
    </row>
    <row r="88" spans="1:13" ht="24.75" customHeight="1">
      <c r="A88" s="116">
        <v>7</v>
      </c>
      <c r="B88" s="117"/>
      <c r="C88" s="118"/>
      <c r="D88" s="119"/>
      <c r="E88" s="120"/>
      <c r="F88" s="121"/>
      <c r="G88" s="122"/>
      <c r="H88" s="121"/>
      <c r="I88" s="123"/>
      <c r="J88" s="120"/>
      <c r="K88" s="121"/>
      <c r="L88" s="124"/>
      <c r="M88" s="117"/>
    </row>
    <row r="89" spans="1:13" ht="24.75" customHeight="1">
      <c r="A89" s="116">
        <v>8</v>
      </c>
      <c r="B89" s="117"/>
      <c r="C89" s="118"/>
      <c r="D89" s="119"/>
      <c r="E89" s="120"/>
      <c r="F89" s="121"/>
      <c r="G89" s="122"/>
      <c r="H89" s="121"/>
      <c r="I89" s="123"/>
      <c r="J89" s="120"/>
      <c r="K89" s="121"/>
      <c r="L89" s="124"/>
      <c r="M89" s="117"/>
    </row>
    <row r="90" spans="1:13" ht="24.75" customHeight="1">
      <c r="A90" s="116">
        <v>9</v>
      </c>
      <c r="B90" s="117"/>
      <c r="C90" s="118"/>
      <c r="D90" s="119"/>
      <c r="E90" s="120"/>
      <c r="F90" s="121"/>
      <c r="G90" s="122"/>
      <c r="H90" s="121"/>
      <c r="I90" s="123"/>
      <c r="J90" s="120"/>
      <c r="K90" s="121"/>
      <c r="L90" s="124"/>
      <c r="M90" s="117"/>
    </row>
    <row r="91" spans="1:13" ht="24.75" customHeight="1">
      <c r="A91" s="116">
        <v>10</v>
      </c>
      <c r="B91" s="117"/>
      <c r="C91" s="118"/>
      <c r="D91" s="119"/>
      <c r="E91" s="120"/>
      <c r="F91" s="121"/>
      <c r="G91" s="122"/>
      <c r="H91" s="121"/>
      <c r="I91" s="123"/>
      <c r="J91" s="120"/>
      <c r="K91" s="121"/>
      <c r="L91" s="124"/>
      <c r="M91" s="117"/>
    </row>
    <row r="92" spans="1:13" ht="24.75" customHeight="1">
      <c r="A92" s="116">
        <v>11</v>
      </c>
      <c r="B92" s="117"/>
      <c r="C92" s="118"/>
      <c r="D92" s="119"/>
      <c r="E92" s="120"/>
      <c r="F92" s="121"/>
      <c r="G92" s="122"/>
      <c r="H92" s="121"/>
      <c r="I92" s="123"/>
      <c r="J92" s="120"/>
      <c r="K92" s="121"/>
      <c r="L92" s="124"/>
      <c r="M92" s="117"/>
    </row>
    <row r="93" spans="1:13" ht="24.75" customHeight="1">
      <c r="A93" s="116">
        <v>12</v>
      </c>
      <c r="B93" s="117"/>
      <c r="C93" s="118"/>
      <c r="D93" s="119"/>
      <c r="E93" s="120"/>
      <c r="F93" s="121"/>
      <c r="G93" s="122"/>
      <c r="H93" s="121"/>
      <c r="I93" s="123"/>
      <c r="J93" s="120"/>
      <c r="K93" s="121"/>
      <c r="L93" s="124"/>
      <c r="M93" s="117"/>
    </row>
    <row r="94" spans="1:13" ht="24.75" customHeight="1">
      <c r="A94" s="116">
        <v>13</v>
      </c>
      <c r="B94" s="117"/>
      <c r="C94" s="118"/>
      <c r="D94" s="119"/>
      <c r="E94" s="120"/>
      <c r="F94" s="121"/>
      <c r="G94" s="122"/>
      <c r="H94" s="121"/>
      <c r="I94" s="123"/>
      <c r="J94" s="120"/>
      <c r="K94" s="121"/>
      <c r="L94" s="124"/>
      <c r="M94" s="117"/>
    </row>
    <row r="95" spans="1:13" ht="24.75" customHeight="1">
      <c r="A95" s="116">
        <v>14</v>
      </c>
      <c r="B95" s="117"/>
      <c r="C95" s="118"/>
      <c r="D95" s="119"/>
      <c r="E95" s="120"/>
      <c r="F95" s="121"/>
      <c r="G95" s="122"/>
      <c r="H95" s="121"/>
      <c r="I95" s="123"/>
      <c r="J95" s="120"/>
      <c r="K95" s="121"/>
      <c r="L95" s="124"/>
      <c r="M95" s="117"/>
    </row>
    <row r="96" spans="1:13" ht="24.75" customHeight="1">
      <c r="A96" s="116">
        <v>15</v>
      </c>
      <c r="B96" s="117"/>
      <c r="C96" s="118"/>
      <c r="D96" s="119"/>
      <c r="E96" s="120"/>
      <c r="F96" s="121"/>
      <c r="G96" s="122"/>
      <c r="H96" s="121"/>
      <c r="I96" s="123"/>
      <c r="J96" s="120"/>
      <c r="K96" s="121"/>
      <c r="L96" s="124"/>
      <c r="M96" s="117"/>
    </row>
    <row r="97" spans="1:10" ht="24.75" customHeight="1">
      <c r="A97" s="12" t="s">
        <v>70</v>
      </c>
      <c r="B97" s="12"/>
      <c r="C97" s="12"/>
      <c r="D97" s="12"/>
      <c r="E97" s="12"/>
      <c r="F97" s="12"/>
      <c r="G97" s="12"/>
      <c r="H97" s="12"/>
      <c r="I97" s="12"/>
      <c r="J97" s="125">
        <f>(SUM(D82:D96)/1000)+(SUM(G82:G96)/1000)+(SUM(J82:J96)/1000)</f>
        <v>0</v>
      </c>
    </row>
    <row r="98" spans="1:10" ht="24.75" customHeight="1">
      <c r="A98" s="12" t="s">
        <v>67</v>
      </c>
      <c r="B98" s="12"/>
      <c r="C98" s="12"/>
      <c r="D98" s="12"/>
      <c r="E98" s="12"/>
      <c r="F98" s="12"/>
      <c r="G98" s="12"/>
      <c r="H98" s="12"/>
      <c r="I98" s="12"/>
      <c r="J98" s="125">
        <f>(SUM(E82:E96))+(SUM(H82:H96))+(SUM(K82:K96))</f>
        <v>0</v>
      </c>
    </row>
    <row r="99" spans="1:10" ht="24.75" customHeight="1">
      <c r="A99" s="12" t="s">
        <v>71</v>
      </c>
      <c r="B99" s="12"/>
      <c r="C99" s="12"/>
      <c r="D99" s="12"/>
      <c r="E99" s="12"/>
      <c r="F99" s="12"/>
      <c r="G99" s="12"/>
      <c r="H99" s="12"/>
      <c r="I99" s="12"/>
      <c r="J99" s="125">
        <f>(SUM(F82:F96))+(SUM(I82:I96))+(SUM(L82:L96))</f>
        <v>0</v>
      </c>
    </row>
    <row r="100" spans="1:10" ht="24.7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9" customFormat="1" ht="15">
      <c r="A102" s="127" t="s">
        <v>72</v>
      </c>
      <c r="B102" s="127"/>
      <c r="C102" s="127"/>
      <c r="D102" s="127"/>
      <c r="E102" s="128"/>
      <c r="F102" s="129" t="s">
        <v>19</v>
      </c>
    </row>
    <row r="103" spans="1:6" s="129" customFormat="1" ht="18" customHeight="1">
      <c r="A103" s="127" t="s">
        <v>73</v>
      </c>
      <c r="B103" s="127"/>
      <c r="C103" s="127"/>
      <c r="D103" s="127"/>
      <c r="E103" s="128"/>
      <c r="F103" s="129" t="s">
        <v>22</v>
      </c>
    </row>
    <row r="104" spans="1:9" ht="24" customHeight="1">
      <c r="A104" s="130" t="s">
        <v>74</v>
      </c>
      <c r="B104" s="130"/>
      <c r="C104" s="130"/>
      <c r="D104" s="130"/>
      <c r="E104" s="130"/>
      <c r="F104" s="132"/>
      <c r="G104" s="30" t="s">
        <v>19</v>
      </c>
      <c r="H104" s="30" t="s">
        <v>20</v>
      </c>
      <c r="I104" s="31"/>
    </row>
    <row r="105" spans="1:9" ht="27.75" customHeight="1">
      <c r="A105" s="130" t="s">
        <v>75</v>
      </c>
      <c r="B105" s="130"/>
      <c r="C105" s="130"/>
      <c r="D105" s="130"/>
      <c r="E105" s="130"/>
      <c r="F105" s="132"/>
      <c r="G105" s="30" t="s">
        <v>22</v>
      </c>
      <c r="H105" s="30" t="s">
        <v>20</v>
      </c>
      <c r="I105" s="31"/>
    </row>
    <row r="106" spans="1:9" ht="27.75" customHeight="1">
      <c r="A106" s="130" t="s">
        <v>76</v>
      </c>
      <c r="B106" s="130"/>
      <c r="C106" s="130"/>
      <c r="D106" s="130"/>
      <c r="E106" s="130"/>
      <c r="F106" s="132"/>
      <c r="G106" s="30" t="s">
        <v>19</v>
      </c>
      <c r="H106" s="30" t="s">
        <v>20</v>
      </c>
      <c r="I106" s="31"/>
    </row>
    <row r="107" spans="1:9" ht="28.5" customHeight="1">
      <c r="A107" s="130" t="s">
        <v>77</v>
      </c>
      <c r="B107" s="130"/>
      <c r="C107" s="130"/>
      <c r="D107" s="130"/>
      <c r="E107" s="130"/>
      <c r="F107" s="132"/>
      <c r="G107" s="30" t="s">
        <v>22</v>
      </c>
      <c r="H107" s="30" t="s">
        <v>20</v>
      </c>
      <c r="I107" s="31"/>
    </row>
  </sheetData>
  <sheetProtection selectLockedCells="1" selectUnlockedCells="1"/>
  <mergeCells count="72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  <mergeCell ref="A104:E104"/>
    <mergeCell ref="A105:E105"/>
    <mergeCell ref="A106:E106"/>
    <mergeCell ref="A107:E10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97">
      <selection activeCell="E112" sqref="E112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6.1406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27</v>
      </c>
      <c r="B3" s="14"/>
      <c r="C3" s="32"/>
      <c r="D3" s="33">
        <v>44017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4" t="s">
        <v>28</v>
      </c>
      <c r="B5" s="35" t="s">
        <v>29</v>
      </c>
      <c r="C5" s="35" t="s">
        <v>30</v>
      </c>
      <c r="D5" s="36" t="s">
        <v>31</v>
      </c>
      <c r="E5" s="37" t="s">
        <v>32</v>
      </c>
      <c r="F5" s="37"/>
      <c r="G5" s="37"/>
      <c r="H5" s="38" t="s">
        <v>33</v>
      </c>
      <c r="I5" s="38" t="s">
        <v>34</v>
      </c>
      <c r="J5" s="38" t="s">
        <v>35</v>
      </c>
      <c r="K5" s="39" t="s">
        <v>36</v>
      </c>
    </row>
    <row r="6" spans="1:11" ht="31.5" customHeight="1">
      <c r="A6" s="34"/>
      <c r="B6" s="35"/>
      <c r="C6" s="35"/>
      <c r="D6" s="36"/>
      <c r="E6" s="37"/>
      <c r="F6" s="37"/>
      <c r="G6" s="37"/>
      <c r="H6" s="38"/>
      <c r="I6" s="38"/>
      <c r="J6" s="38"/>
      <c r="K6" s="39"/>
    </row>
    <row r="7" spans="1:11" ht="36" customHeight="1">
      <c r="A7" s="34"/>
      <c r="B7" s="35"/>
      <c r="C7" s="35"/>
      <c r="D7" s="36"/>
      <c r="E7" s="40" t="s">
        <v>37</v>
      </c>
      <c r="F7" s="34" t="s">
        <v>38</v>
      </c>
      <c r="G7" s="36" t="s">
        <v>39</v>
      </c>
      <c r="H7" s="38"/>
      <c r="I7" s="38"/>
      <c r="J7" s="38"/>
      <c r="K7" s="39"/>
    </row>
    <row r="8" spans="1:11" ht="24.75" customHeight="1">
      <c r="A8" s="41" t="s">
        <v>40</v>
      </c>
      <c r="B8" s="42">
        <v>1</v>
      </c>
      <c r="C8" s="43">
        <v>463</v>
      </c>
      <c r="D8" s="44"/>
      <c r="E8" s="133"/>
      <c r="F8" s="134">
        <v>860</v>
      </c>
      <c r="G8" s="135"/>
      <c r="H8" s="136">
        <f aca="true" t="shared" si="0" ref="H8:H22">SUM(E8:G8)</f>
        <v>860</v>
      </c>
      <c r="I8" s="137"/>
      <c r="J8" s="138">
        <f aca="true" t="shared" si="1" ref="J8:J22">H8+I8</f>
        <v>860</v>
      </c>
      <c r="K8" s="139" t="s">
        <v>83</v>
      </c>
    </row>
    <row r="9" spans="1:11" ht="24.75" customHeight="1">
      <c r="A9" s="41"/>
      <c r="B9" s="51">
        <v>2</v>
      </c>
      <c r="C9" s="24">
        <v>463</v>
      </c>
      <c r="D9" s="52"/>
      <c r="E9" s="140">
        <v>500</v>
      </c>
      <c r="F9" s="141">
        <v>1150</v>
      </c>
      <c r="G9" s="142"/>
      <c r="H9" s="143">
        <f t="shared" si="0"/>
        <v>1650</v>
      </c>
      <c r="I9" s="144"/>
      <c r="J9" s="145">
        <f t="shared" si="1"/>
        <v>1650</v>
      </c>
      <c r="K9" s="146" t="s">
        <v>83</v>
      </c>
    </row>
    <row r="10" spans="1:11" ht="24.75" customHeight="1">
      <c r="A10" s="41"/>
      <c r="B10" s="51">
        <v>3</v>
      </c>
      <c r="C10" s="24"/>
      <c r="D10" s="52"/>
      <c r="E10" s="140"/>
      <c r="F10" s="141"/>
      <c r="G10" s="142"/>
      <c r="H10" s="143">
        <f t="shared" si="0"/>
        <v>0</v>
      </c>
      <c r="I10" s="144"/>
      <c r="J10" s="145">
        <f t="shared" si="1"/>
        <v>0</v>
      </c>
      <c r="K10" s="146"/>
    </row>
    <row r="11" spans="1:11" ht="24.75" customHeight="1">
      <c r="A11" s="41"/>
      <c r="B11" s="51">
        <v>4</v>
      </c>
      <c r="C11" s="24"/>
      <c r="D11" s="52"/>
      <c r="E11" s="140"/>
      <c r="F11" s="141"/>
      <c r="G11" s="142"/>
      <c r="H11" s="143">
        <f t="shared" si="0"/>
        <v>0</v>
      </c>
      <c r="I11" s="144"/>
      <c r="J11" s="145">
        <f t="shared" si="1"/>
        <v>0</v>
      </c>
      <c r="K11" s="146"/>
    </row>
    <row r="12" spans="1:11" ht="24.75" customHeight="1">
      <c r="A12" s="41"/>
      <c r="B12" s="51">
        <v>5</v>
      </c>
      <c r="C12" s="24"/>
      <c r="D12" s="52"/>
      <c r="E12" s="140"/>
      <c r="F12" s="141"/>
      <c r="G12" s="142"/>
      <c r="H12" s="143">
        <f t="shared" si="0"/>
        <v>0</v>
      </c>
      <c r="I12" s="144"/>
      <c r="J12" s="145">
        <f t="shared" si="1"/>
        <v>0</v>
      </c>
      <c r="K12" s="146"/>
    </row>
    <row r="13" spans="1:11" ht="24.75" customHeight="1">
      <c r="A13" s="41"/>
      <c r="B13" s="51">
        <v>6</v>
      </c>
      <c r="C13" s="24"/>
      <c r="D13" s="52"/>
      <c r="E13" s="140"/>
      <c r="F13" s="141"/>
      <c r="G13" s="142"/>
      <c r="H13" s="143">
        <f t="shared" si="0"/>
        <v>0</v>
      </c>
      <c r="I13" s="144"/>
      <c r="J13" s="145">
        <f t="shared" si="1"/>
        <v>0</v>
      </c>
      <c r="K13" s="146"/>
    </row>
    <row r="14" spans="1:11" ht="24.75" customHeight="1">
      <c r="A14" s="41"/>
      <c r="B14" s="51">
        <v>7</v>
      </c>
      <c r="C14" s="121"/>
      <c r="D14" s="147"/>
      <c r="E14" s="148"/>
      <c r="F14" s="149"/>
      <c r="G14" s="150"/>
      <c r="H14" s="143">
        <f t="shared" si="0"/>
        <v>0</v>
      </c>
      <c r="I14" s="151"/>
      <c r="J14" s="145">
        <f t="shared" si="1"/>
        <v>0</v>
      </c>
      <c r="K14" s="120"/>
    </row>
    <row r="15" spans="1:11" ht="24.75" customHeight="1">
      <c r="A15" s="41"/>
      <c r="B15" s="51">
        <v>8</v>
      </c>
      <c r="C15" s="121"/>
      <c r="D15" s="147"/>
      <c r="E15" s="148"/>
      <c r="F15" s="149"/>
      <c r="G15" s="150"/>
      <c r="H15" s="143">
        <f t="shared" si="0"/>
        <v>0</v>
      </c>
      <c r="I15" s="151"/>
      <c r="J15" s="145">
        <f t="shared" si="1"/>
        <v>0</v>
      </c>
      <c r="K15" s="120"/>
    </row>
    <row r="16" spans="1:11" ht="24.75" customHeight="1">
      <c r="A16" s="41"/>
      <c r="B16" s="51">
        <v>9</v>
      </c>
      <c r="C16" s="121"/>
      <c r="D16" s="147"/>
      <c r="E16" s="148"/>
      <c r="F16" s="149"/>
      <c r="G16" s="150"/>
      <c r="H16" s="143">
        <f t="shared" si="0"/>
        <v>0</v>
      </c>
      <c r="I16" s="151"/>
      <c r="J16" s="145">
        <f t="shared" si="1"/>
        <v>0</v>
      </c>
      <c r="K16" s="120"/>
    </row>
    <row r="17" spans="1:11" ht="24.75" customHeight="1">
      <c r="A17" s="41"/>
      <c r="B17" s="51">
        <v>10</v>
      </c>
      <c r="C17" s="121"/>
      <c r="D17" s="147"/>
      <c r="E17" s="148"/>
      <c r="F17" s="149"/>
      <c r="G17" s="150"/>
      <c r="H17" s="143">
        <f t="shared" si="0"/>
        <v>0</v>
      </c>
      <c r="I17" s="151"/>
      <c r="J17" s="145">
        <f t="shared" si="1"/>
        <v>0</v>
      </c>
      <c r="K17" s="120"/>
    </row>
    <row r="18" spans="1:11" ht="24.75" customHeight="1">
      <c r="A18" s="41"/>
      <c r="B18" s="51">
        <v>11</v>
      </c>
      <c r="C18" s="121"/>
      <c r="D18" s="147"/>
      <c r="E18" s="148"/>
      <c r="F18" s="149"/>
      <c r="G18" s="150"/>
      <c r="H18" s="143">
        <f t="shared" si="0"/>
        <v>0</v>
      </c>
      <c r="I18" s="151"/>
      <c r="J18" s="145">
        <f t="shared" si="1"/>
        <v>0</v>
      </c>
      <c r="K18" s="120"/>
    </row>
    <row r="19" spans="1:11" ht="24.75" customHeight="1">
      <c r="A19" s="41"/>
      <c r="B19" s="51">
        <v>12</v>
      </c>
      <c r="C19" s="121"/>
      <c r="D19" s="147"/>
      <c r="E19" s="148"/>
      <c r="F19" s="149"/>
      <c r="G19" s="150"/>
      <c r="H19" s="143">
        <f t="shared" si="0"/>
        <v>0</v>
      </c>
      <c r="I19" s="151"/>
      <c r="J19" s="145">
        <f t="shared" si="1"/>
        <v>0</v>
      </c>
      <c r="K19" s="120"/>
    </row>
    <row r="20" spans="1:11" ht="24.75" customHeight="1">
      <c r="A20" s="41"/>
      <c r="B20" s="51">
        <v>13</v>
      </c>
      <c r="C20" s="121"/>
      <c r="D20" s="147"/>
      <c r="E20" s="148"/>
      <c r="F20" s="149"/>
      <c r="G20" s="150"/>
      <c r="H20" s="143">
        <f t="shared" si="0"/>
        <v>0</v>
      </c>
      <c r="I20" s="151"/>
      <c r="J20" s="145">
        <f t="shared" si="1"/>
        <v>0</v>
      </c>
      <c r="K20" s="120"/>
    </row>
    <row r="21" spans="1:11" ht="24.75" customHeight="1">
      <c r="A21" s="41"/>
      <c r="B21" s="51">
        <v>14</v>
      </c>
      <c r="C21" s="121"/>
      <c r="D21" s="147"/>
      <c r="E21" s="148"/>
      <c r="F21" s="149"/>
      <c r="G21" s="150"/>
      <c r="H21" s="143">
        <f t="shared" si="0"/>
        <v>0</v>
      </c>
      <c r="I21" s="151"/>
      <c r="J21" s="145">
        <f t="shared" si="1"/>
        <v>0</v>
      </c>
      <c r="K21" s="120"/>
    </row>
    <row r="22" spans="1:11" ht="24.75" customHeight="1">
      <c r="A22" s="41"/>
      <c r="B22" s="65">
        <v>15</v>
      </c>
      <c r="C22" s="152"/>
      <c r="D22" s="153"/>
      <c r="E22" s="154"/>
      <c r="F22" s="155"/>
      <c r="G22" s="156"/>
      <c r="H22" s="157">
        <f t="shared" si="0"/>
        <v>0</v>
      </c>
      <c r="I22" s="158"/>
      <c r="J22" s="145">
        <f t="shared" si="1"/>
        <v>0</v>
      </c>
      <c r="K22" s="159"/>
    </row>
    <row r="23" spans="1:11" ht="31.5" customHeight="1">
      <c r="A23" s="73" t="s">
        <v>28</v>
      </c>
      <c r="B23" s="74" t="s">
        <v>29</v>
      </c>
      <c r="C23" s="74" t="s">
        <v>30</v>
      </c>
      <c r="D23" s="75" t="s">
        <v>31</v>
      </c>
      <c r="E23" s="76" t="s">
        <v>32</v>
      </c>
      <c r="F23" s="76"/>
      <c r="G23" s="76"/>
      <c r="H23" s="77" t="s">
        <v>33</v>
      </c>
      <c r="I23" s="77" t="s">
        <v>34</v>
      </c>
      <c r="J23" s="78" t="s">
        <v>35</v>
      </c>
      <c r="K23" s="79" t="s">
        <v>36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40" t="s">
        <v>37</v>
      </c>
      <c r="F25" s="34" t="s">
        <v>38</v>
      </c>
      <c r="G25" s="36" t="s">
        <v>39</v>
      </c>
      <c r="H25" s="77"/>
      <c r="I25" s="77"/>
      <c r="J25" s="78"/>
      <c r="K25" s="79"/>
    </row>
    <row r="26" spans="1:11" ht="24.75" customHeight="1">
      <c r="A26" s="80" t="s">
        <v>46</v>
      </c>
      <c r="B26" s="81">
        <v>16</v>
      </c>
      <c r="C26" s="24"/>
      <c r="D26" s="52"/>
      <c r="E26" s="140"/>
      <c r="F26" s="141"/>
      <c r="G26" s="142"/>
      <c r="H26" s="143">
        <f aca="true" t="shared" si="2" ref="H26:H35">SUM(E26:G26)</f>
        <v>0</v>
      </c>
      <c r="I26" s="144"/>
      <c r="J26" s="160">
        <f aca="true" t="shared" si="3" ref="J26:J35">H26+I26</f>
        <v>0</v>
      </c>
      <c r="K26" s="146"/>
    </row>
    <row r="27" spans="1:11" ht="24.75" customHeight="1">
      <c r="A27" s="80"/>
      <c r="B27" s="65">
        <v>17</v>
      </c>
      <c r="C27" s="24"/>
      <c r="D27" s="52"/>
      <c r="E27" s="140"/>
      <c r="F27" s="141"/>
      <c r="G27" s="142"/>
      <c r="H27" s="143">
        <f t="shared" si="2"/>
        <v>0</v>
      </c>
      <c r="I27" s="144"/>
      <c r="J27" s="160">
        <f t="shared" si="3"/>
        <v>0</v>
      </c>
      <c r="K27" s="146"/>
    </row>
    <row r="28" spans="1:11" ht="24.75" customHeight="1">
      <c r="A28" s="80"/>
      <c r="B28" s="51">
        <v>18</v>
      </c>
      <c r="C28" s="121"/>
      <c r="D28" s="147"/>
      <c r="E28" s="148"/>
      <c r="F28" s="149"/>
      <c r="G28" s="150"/>
      <c r="H28" s="143">
        <f t="shared" si="2"/>
        <v>0</v>
      </c>
      <c r="I28" s="151"/>
      <c r="J28" s="160">
        <f t="shared" si="3"/>
        <v>0</v>
      </c>
      <c r="K28" s="120"/>
    </row>
    <row r="29" spans="1:11" ht="24.75" customHeight="1">
      <c r="A29" s="80"/>
      <c r="B29" s="51">
        <v>19</v>
      </c>
      <c r="C29" s="121"/>
      <c r="D29" s="147"/>
      <c r="E29" s="148"/>
      <c r="F29" s="149"/>
      <c r="G29" s="150"/>
      <c r="H29" s="143">
        <f t="shared" si="2"/>
        <v>0</v>
      </c>
      <c r="I29" s="151"/>
      <c r="J29" s="160">
        <f t="shared" si="3"/>
        <v>0</v>
      </c>
      <c r="K29" s="120"/>
    </row>
    <row r="30" spans="1:11" ht="24.75" customHeight="1">
      <c r="A30" s="80"/>
      <c r="B30" s="51">
        <v>20</v>
      </c>
      <c r="C30" s="121"/>
      <c r="D30" s="147"/>
      <c r="E30" s="148"/>
      <c r="F30" s="149"/>
      <c r="G30" s="150"/>
      <c r="H30" s="143">
        <f t="shared" si="2"/>
        <v>0</v>
      </c>
      <c r="I30" s="151"/>
      <c r="J30" s="160">
        <f t="shared" si="3"/>
        <v>0</v>
      </c>
      <c r="K30" s="120"/>
    </row>
    <row r="31" spans="1:11" ht="24.75" customHeight="1">
      <c r="A31" s="80"/>
      <c r="B31" s="51">
        <v>21</v>
      </c>
      <c r="C31" s="121"/>
      <c r="D31" s="147"/>
      <c r="E31" s="148"/>
      <c r="F31" s="149"/>
      <c r="G31" s="150"/>
      <c r="H31" s="143">
        <f t="shared" si="2"/>
        <v>0</v>
      </c>
      <c r="I31" s="151"/>
      <c r="J31" s="160">
        <f t="shared" si="3"/>
        <v>0</v>
      </c>
      <c r="K31" s="120"/>
    </row>
    <row r="32" spans="1:11" ht="24.75" customHeight="1">
      <c r="A32" s="80"/>
      <c r="B32" s="51">
        <v>22</v>
      </c>
      <c r="C32" s="121"/>
      <c r="D32" s="147"/>
      <c r="E32" s="148"/>
      <c r="F32" s="149"/>
      <c r="G32" s="150"/>
      <c r="H32" s="143">
        <f t="shared" si="2"/>
        <v>0</v>
      </c>
      <c r="I32" s="151"/>
      <c r="J32" s="160">
        <f t="shared" si="3"/>
        <v>0</v>
      </c>
      <c r="K32" s="120"/>
    </row>
    <row r="33" spans="1:11" ht="24.75" customHeight="1">
      <c r="A33" s="80"/>
      <c r="B33" s="51">
        <v>23</v>
      </c>
      <c r="C33" s="121"/>
      <c r="D33" s="147"/>
      <c r="E33" s="148"/>
      <c r="F33" s="149"/>
      <c r="G33" s="150"/>
      <c r="H33" s="143">
        <f t="shared" si="2"/>
        <v>0</v>
      </c>
      <c r="I33" s="151"/>
      <c r="J33" s="160">
        <f t="shared" si="3"/>
        <v>0</v>
      </c>
      <c r="K33" s="120"/>
    </row>
    <row r="34" spans="1:11" ht="24.75" customHeight="1">
      <c r="A34" s="80"/>
      <c r="B34" s="51">
        <v>24</v>
      </c>
      <c r="C34" s="121"/>
      <c r="D34" s="147"/>
      <c r="E34" s="148"/>
      <c r="F34" s="149"/>
      <c r="G34" s="150"/>
      <c r="H34" s="143">
        <f t="shared" si="2"/>
        <v>0</v>
      </c>
      <c r="I34" s="151"/>
      <c r="J34" s="160">
        <f t="shared" si="3"/>
        <v>0</v>
      </c>
      <c r="K34" s="120"/>
    </row>
    <row r="35" spans="1:11" ht="24.75" customHeight="1">
      <c r="A35" s="80"/>
      <c r="B35" s="65">
        <v>25</v>
      </c>
      <c r="C35" s="152"/>
      <c r="D35" s="153"/>
      <c r="E35" s="154"/>
      <c r="F35" s="155"/>
      <c r="G35" s="156"/>
      <c r="H35" s="143">
        <f t="shared" si="2"/>
        <v>0</v>
      </c>
      <c r="I35" s="158"/>
      <c r="J35" s="160">
        <f t="shared" si="3"/>
        <v>0</v>
      </c>
      <c r="K35" s="159"/>
    </row>
    <row r="36" spans="1:11" ht="31.5" customHeight="1">
      <c r="A36" s="73" t="s">
        <v>28</v>
      </c>
      <c r="B36" s="74" t="s">
        <v>29</v>
      </c>
      <c r="C36" s="74" t="s">
        <v>30</v>
      </c>
      <c r="D36" s="75" t="s">
        <v>31</v>
      </c>
      <c r="E36" s="76" t="s">
        <v>32</v>
      </c>
      <c r="F36" s="76"/>
      <c r="G36" s="76"/>
      <c r="H36" s="77" t="s">
        <v>33</v>
      </c>
      <c r="I36" s="77" t="s">
        <v>34</v>
      </c>
      <c r="J36" s="83" t="s">
        <v>35</v>
      </c>
      <c r="K36" s="79" t="s">
        <v>36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40" t="s">
        <v>37</v>
      </c>
      <c r="F38" s="34" t="s">
        <v>38</v>
      </c>
      <c r="G38" s="36" t="s">
        <v>39</v>
      </c>
      <c r="H38" s="77"/>
      <c r="I38" s="77"/>
      <c r="J38" s="83"/>
      <c r="K38" s="79"/>
    </row>
    <row r="39" spans="1:11" ht="24.75" customHeight="1">
      <c r="A39" s="41" t="s">
        <v>48</v>
      </c>
      <c r="B39" s="42">
        <v>26</v>
      </c>
      <c r="C39" s="161"/>
      <c r="D39" s="162"/>
      <c r="E39" s="163"/>
      <c r="F39" s="164"/>
      <c r="G39" s="165"/>
      <c r="H39" s="166">
        <f aca="true" t="shared" si="4" ref="H39:H48">SUM(E39:G39)</f>
        <v>0</v>
      </c>
      <c r="I39" s="167"/>
      <c r="J39" s="168">
        <f aca="true" t="shared" si="5" ref="J39:J48">H39+I39</f>
        <v>0</v>
      </c>
      <c r="K39" s="169"/>
    </row>
    <row r="40" spans="1:11" ht="24.75" customHeight="1">
      <c r="A40" s="41"/>
      <c r="B40" s="65">
        <v>27</v>
      </c>
      <c r="C40" s="121"/>
      <c r="D40" s="147"/>
      <c r="E40" s="148"/>
      <c r="F40" s="149"/>
      <c r="G40" s="150"/>
      <c r="H40" s="166">
        <f t="shared" si="4"/>
        <v>0</v>
      </c>
      <c r="I40" s="151"/>
      <c r="J40" s="168">
        <f t="shared" si="5"/>
        <v>0</v>
      </c>
      <c r="K40" s="120"/>
    </row>
    <row r="41" spans="1:11" ht="24.75" customHeight="1">
      <c r="A41" s="41"/>
      <c r="B41" s="51">
        <v>28</v>
      </c>
      <c r="C41" s="121"/>
      <c r="D41" s="147"/>
      <c r="E41" s="148"/>
      <c r="F41" s="149"/>
      <c r="G41" s="150"/>
      <c r="H41" s="166">
        <f t="shared" si="4"/>
        <v>0</v>
      </c>
      <c r="I41" s="151"/>
      <c r="J41" s="168">
        <f t="shared" si="5"/>
        <v>0</v>
      </c>
      <c r="K41" s="120"/>
    </row>
    <row r="42" spans="1:11" ht="24.75" customHeight="1">
      <c r="A42" s="41"/>
      <c r="B42" s="51">
        <v>29</v>
      </c>
      <c r="C42" s="121"/>
      <c r="D42" s="147"/>
      <c r="E42" s="148"/>
      <c r="F42" s="149"/>
      <c r="G42" s="150"/>
      <c r="H42" s="166">
        <f t="shared" si="4"/>
        <v>0</v>
      </c>
      <c r="I42" s="151"/>
      <c r="J42" s="168">
        <f t="shared" si="5"/>
        <v>0</v>
      </c>
      <c r="K42" s="120"/>
    </row>
    <row r="43" spans="1:11" ht="24.75" customHeight="1">
      <c r="A43" s="41"/>
      <c r="B43" s="51">
        <v>30</v>
      </c>
      <c r="C43" s="121"/>
      <c r="D43" s="147"/>
      <c r="E43" s="148"/>
      <c r="F43" s="149"/>
      <c r="G43" s="150"/>
      <c r="H43" s="166">
        <f t="shared" si="4"/>
        <v>0</v>
      </c>
      <c r="I43" s="151"/>
      <c r="J43" s="168">
        <f t="shared" si="5"/>
        <v>0</v>
      </c>
      <c r="K43" s="120"/>
    </row>
    <row r="44" spans="1:11" ht="24.75" customHeight="1">
      <c r="A44" s="41"/>
      <c r="B44" s="51">
        <v>31</v>
      </c>
      <c r="C44" s="121"/>
      <c r="D44" s="147"/>
      <c r="E44" s="148"/>
      <c r="F44" s="149"/>
      <c r="G44" s="150"/>
      <c r="H44" s="166">
        <f t="shared" si="4"/>
        <v>0</v>
      </c>
      <c r="I44" s="151"/>
      <c r="J44" s="168">
        <f t="shared" si="5"/>
        <v>0</v>
      </c>
      <c r="K44" s="120"/>
    </row>
    <row r="45" spans="1:11" ht="24.75" customHeight="1">
      <c r="A45" s="41"/>
      <c r="B45" s="51">
        <v>32</v>
      </c>
      <c r="C45" s="121"/>
      <c r="D45" s="147"/>
      <c r="E45" s="148"/>
      <c r="F45" s="149"/>
      <c r="G45" s="150"/>
      <c r="H45" s="166">
        <f t="shared" si="4"/>
        <v>0</v>
      </c>
      <c r="I45" s="151"/>
      <c r="J45" s="168">
        <f t="shared" si="5"/>
        <v>0</v>
      </c>
      <c r="K45" s="120"/>
    </row>
    <row r="46" spans="1:11" ht="24.75" customHeight="1">
      <c r="A46" s="41"/>
      <c r="B46" s="51">
        <v>33</v>
      </c>
      <c r="C46" s="121"/>
      <c r="D46" s="147"/>
      <c r="E46" s="148"/>
      <c r="F46" s="149"/>
      <c r="G46" s="150"/>
      <c r="H46" s="166">
        <f t="shared" si="4"/>
        <v>0</v>
      </c>
      <c r="I46" s="151"/>
      <c r="J46" s="168">
        <f t="shared" si="5"/>
        <v>0</v>
      </c>
      <c r="K46" s="120"/>
    </row>
    <row r="47" spans="1:11" ht="24.75" customHeight="1">
      <c r="A47" s="41"/>
      <c r="B47" s="92">
        <v>34</v>
      </c>
      <c r="C47" s="152"/>
      <c r="D47" s="153"/>
      <c r="E47" s="148"/>
      <c r="F47" s="149"/>
      <c r="G47" s="150"/>
      <c r="H47" s="166">
        <f t="shared" si="4"/>
        <v>0</v>
      </c>
      <c r="I47" s="151"/>
      <c r="J47" s="168">
        <f t="shared" si="5"/>
        <v>0</v>
      </c>
      <c r="K47" s="120"/>
    </row>
    <row r="48" spans="1:11" ht="24.75" customHeight="1">
      <c r="A48" s="41"/>
      <c r="B48" s="65">
        <v>35</v>
      </c>
      <c r="C48" s="152"/>
      <c r="D48" s="153"/>
      <c r="E48" s="154"/>
      <c r="F48" s="155"/>
      <c r="G48" s="156"/>
      <c r="H48" s="166">
        <f t="shared" si="4"/>
        <v>0</v>
      </c>
      <c r="I48" s="158"/>
      <c r="J48" s="168">
        <f t="shared" si="5"/>
        <v>0</v>
      </c>
      <c r="K48" s="159"/>
    </row>
    <row r="49" spans="1:11" ht="30" customHeight="1">
      <c r="A49" s="93" t="s">
        <v>49</v>
      </c>
      <c r="B49" s="93"/>
      <c r="C49" s="93"/>
      <c r="D49" s="93"/>
      <c r="E49" s="94">
        <f>SUM(E8:E48)</f>
        <v>500</v>
      </c>
      <c r="F49" s="95"/>
      <c r="G49" s="95"/>
      <c r="H49" s="95"/>
      <c r="I49" s="95"/>
      <c r="J49" s="95"/>
      <c r="K49" s="95"/>
    </row>
    <row r="50" spans="1:11" ht="28.5" customHeight="1">
      <c r="A50" s="93" t="s">
        <v>50</v>
      </c>
      <c r="B50" s="93"/>
      <c r="C50" s="93"/>
      <c r="D50" s="93"/>
      <c r="E50" s="93"/>
      <c r="F50" s="94">
        <f>SUM(F8:F48)</f>
        <v>2010</v>
      </c>
      <c r="G50" s="95"/>
      <c r="H50" s="95"/>
      <c r="I50" s="95"/>
      <c r="J50" s="95"/>
      <c r="K50" s="95"/>
    </row>
    <row r="51" spans="1:11" ht="24.75" customHeight="1">
      <c r="A51" s="93" t="s">
        <v>51</v>
      </c>
      <c r="B51" s="93"/>
      <c r="C51" s="93"/>
      <c r="D51" s="93"/>
      <c r="E51" s="93"/>
      <c r="F51" s="93"/>
      <c r="G51" s="96">
        <f>SUM(G8:G48)</f>
        <v>0</v>
      </c>
      <c r="H51" s="95"/>
      <c r="I51" s="95"/>
      <c r="J51" s="95"/>
      <c r="K51" s="95"/>
    </row>
    <row r="52" spans="1:11" ht="28.5" customHeight="1">
      <c r="A52" s="93" t="s">
        <v>52</v>
      </c>
      <c r="B52" s="93"/>
      <c r="C52" s="93"/>
      <c r="D52" s="93"/>
      <c r="E52" s="93"/>
      <c r="F52" s="93"/>
      <c r="G52" s="93"/>
      <c r="H52" s="97">
        <f>SUM(H8:H48)</f>
        <v>2510</v>
      </c>
      <c r="I52" s="95"/>
      <c r="J52" s="95"/>
      <c r="K52" s="95"/>
    </row>
    <row r="53" spans="1:11" ht="24.75" customHeight="1">
      <c r="A53" s="93" t="s">
        <v>53</v>
      </c>
      <c r="B53" s="93"/>
      <c r="C53" s="93"/>
      <c r="D53" s="93"/>
      <c r="E53" s="93"/>
      <c r="F53" s="93"/>
      <c r="G53" s="93"/>
      <c r="H53" s="93"/>
      <c r="I53" s="98">
        <f>SUM(I8:I48)</f>
        <v>0</v>
      </c>
      <c r="J53" s="95"/>
      <c r="K53" s="95"/>
    </row>
    <row r="54" spans="1:11" ht="23.25" customHeight="1">
      <c r="A54" s="93" t="s">
        <v>54</v>
      </c>
      <c r="B54" s="93"/>
      <c r="C54" s="93"/>
      <c r="D54" s="93"/>
      <c r="E54" s="93"/>
      <c r="F54" s="93"/>
      <c r="G54" s="93"/>
      <c r="H54" s="93"/>
      <c r="I54" s="93"/>
      <c r="J54" s="99">
        <f>SUM(J8:J48)</f>
        <v>2510</v>
      </c>
      <c r="K54" s="100"/>
    </row>
    <row r="55" ht="15" customHeight="1"/>
    <row r="56" spans="1:15" ht="29.25" customHeight="1">
      <c r="A56" s="23" t="s">
        <v>55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8" customFormat="1" ht="26.25" customHeight="1">
      <c r="A57" s="101" t="s">
        <v>56</v>
      </c>
      <c r="B57" s="102" t="s">
        <v>30</v>
      </c>
      <c r="C57" s="103" t="s">
        <v>31</v>
      </c>
      <c r="D57" s="104" t="s">
        <v>57</v>
      </c>
      <c r="E57" s="104"/>
      <c r="F57" s="104"/>
      <c r="G57" s="105" t="s">
        <v>58</v>
      </c>
      <c r="H57" s="105"/>
      <c r="I57" s="105"/>
      <c r="J57" s="106" t="s">
        <v>59</v>
      </c>
      <c r="K57" s="106"/>
      <c r="L57" s="106"/>
      <c r="M57" s="102" t="s">
        <v>60</v>
      </c>
      <c r="N57" s="107"/>
    </row>
    <row r="58" spans="1:14" s="108" customFormat="1" ht="55.5" customHeight="1">
      <c r="A58" s="101"/>
      <c r="B58" s="102"/>
      <c r="C58" s="103"/>
      <c r="D58" s="109" t="s">
        <v>61</v>
      </c>
      <c r="E58" s="110" t="s">
        <v>62</v>
      </c>
      <c r="F58" s="111" t="s">
        <v>63</v>
      </c>
      <c r="G58" s="112" t="s">
        <v>61</v>
      </c>
      <c r="H58" s="110" t="s">
        <v>62</v>
      </c>
      <c r="I58" s="113" t="s">
        <v>64</v>
      </c>
      <c r="J58" s="114" t="s">
        <v>61</v>
      </c>
      <c r="K58" s="110" t="s">
        <v>62</v>
      </c>
      <c r="L58" s="115" t="s">
        <v>65</v>
      </c>
      <c r="M58" s="102"/>
      <c r="N58" s="107"/>
    </row>
    <row r="59" spans="1:13" ht="24.75" customHeight="1">
      <c r="A59" s="116">
        <v>1</v>
      </c>
      <c r="B59" s="117"/>
      <c r="C59" s="118"/>
      <c r="D59" s="119"/>
      <c r="E59" s="120"/>
      <c r="F59" s="121"/>
      <c r="G59" s="122"/>
      <c r="H59" s="121"/>
      <c r="I59" s="123"/>
      <c r="J59" s="120"/>
      <c r="K59" s="121"/>
      <c r="L59" s="124"/>
      <c r="M59" s="117"/>
    </row>
    <row r="60" spans="1:13" ht="24.75" customHeight="1">
      <c r="A60" s="116">
        <v>2</v>
      </c>
      <c r="B60" s="117"/>
      <c r="C60" s="118"/>
      <c r="D60" s="119"/>
      <c r="E60" s="120"/>
      <c r="F60" s="121"/>
      <c r="G60" s="122"/>
      <c r="H60" s="121"/>
      <c r="I60" s="123"/>
      <c r="J60" s="120"/>
      <c r="K60" s="121"/>
      <c r="L60" s="124"/>
      <c r="M60" s="117"/>
    </row>
    <row r="61" spans="1:13" ht="24.75" customHeight="1">
      <c r="A61" s="116">
        <v>3</v>
      </c>
      <c r="B61" s="117"/>
      <c r="C61" s="118"/>
      <c r="D61" s="119"/>
      <c r="E61" s="120"/>
      <c r="F61" s="121"/>
      <c r="G61" s="122"/>
      <c r="H61" s="121"/>
      <c r="I61" s="123"/>
      <c r="J61" s="120"/>
      <c r="K61" s="121"/>
      <c r="L61" s="124"/>
      <c r="M61" s="117"/>
    </row>
    <row r="62" spans="1:13" ht="24.75" customHeight="1">
      <c r="A62" s="116">
        <v>4</v>
      </c>
      <c r="B62" s="117"/>
      <c r="C62" s="118"/>
      <c r="D62" s="119"/>
      <c r="E62" s="120"/>
      <c r="F62" s="121"/>
      <c r="G62" s="122"/>
      <c r="H62" s="121"/>
      <c r="I62" s="123"/>
      <c r="J62" s="120"/>
      <c r="K62" s="121"/>
      <c r="L62" s="124"/>
      <c r="M62" s="117"/>
    </row>
    <row r="63" spans="1:13" ht="24.75" customHeight="1">
      <c r="A63" s="116">
        <v>5</v>
      </c>
      <c r="B63" s="117"/>
      <c r="C63" s="118"/>
      <c r="D63" s="119"/>
      <c r="E63" s="120"/>
      <c r="F63" s="121"/>
      <c r="G63" s="122"/>
      <c r="H63" s="121"/>
      <c r="I63" s="123"/>
      <c r="J63" s="120"/>
      <c r="K63" s="121"/>
      <c r="L63" s="124"/>
      <c r="M63" s="117"/>
    </row>
    <row r="64" spans="1:13" ht="24.75" customHeight="1">
      <c r="A64" s="116">
        <v>6</v>
      </c>
      <c r="B64" s="117"/>
      <c r="C64" s="118"/>
      <c r="D64" s="119"/>
      <c r="E64" s="120"/>
      <c r="F64" s="121"/>
      <c r="G64" s="122"/>
      <c r="H64" s="121"/>
      <c r="I64" s="123"/>
      <c r="J64" s="120"/>
      <c r="K64" s="121"/>
      <c r="L64" s="124"/>
      <c r="M64" s="117"/>
    </row>
    <row r="65" spans="1:13" ht="24.75" customHeight="1">
      <c r="A65" s="116">
        <v>7</v>
      </c>
      <c r="B65" s="117"/>
      <c r="C65" s="118"/>
      <c r="D65" s="119"/>
      <c r="E65" s="120"/>
      <c r="F65" s="121"/>
      <c r="G65" s="122"/>
      <c r="H65" s="121"/>
      <c r="I65" s="123"/>
      <c r="J65" s="120"/>
      <c r="K65" s="121"/>
      <c r="L65" s="124"/>
      <c r="M65" s="117"/>
    </row>
    <row r="66" spans="1:13" ht="24.75" customHeight="1">
      <c r="A66" s="116">
        <v>8</v>
      </c>
      <c r="B66" s="117"/>
      <c r="C66" s="118"/>
      <c r="D66" s="119"/>
      <c r="E66" s="120"/>
      <c r="F66" s="121"/>
      <c r="G66" s="122"/>
      <c r="H66" s="121"/>
      <c r="I66" s="123"/>
      <c r="J66" s="120"/>
      <c r="K66" s="121"/>
      <c r="L66" s="124"/>
      <c r="M66" s="117"/>
    </row>
    <row r="67" spans="1:13" ht="24.75" customHeight="1">
      <c r="A67" s="116">
        <v>9</v>
      </c>
      <c r="B67" s="117"/>
      <c r="C67" s="118"/>
      <c r="D67" s="119"/>
      <c r="E67" s="120"/>
      <c r="F67" s="121"/>
      <c r="G67" s="122"/>
      <c r="H67" s="121"/>
      <c r="I67" s="123"/>
      <c r="J67" s="120"/>
      <c r="K67" s="121"/>
      <c r="L67" s="124"/>
      <c r="M67" s="117"/>
    </row>
    <row r="68" spans="1:13" ht="24.75" customHeight="1">
      <c r="A68" s="116">
        <v>10</v>
      </c>
      <c r="B68" s="117"/>
      <c r="C68" s="118"/>
      <c r="D68" s="119"/>
      <c r="E68" s="120"/>
      <c r="F68" s="121"/>
      <c r="G68" s="122"/>
      <c r="H68" s="121"/>
      <c r="I68" s="123"/>
      <c r="J68" s="120"/>
      <c r="K68" s="121"/>
      <c r="L68" s="124"/>
      <c r="M68" s="117"/>
    </row>
    <row r="69" spans="1:13" ht="24.75" customHeight="1">
      <c r="A69" s="116">
        <v>11</v>
      </c>
      <c r="B69" s="117"/>
      <c r="C69" s="118"/>
      <c r="D69" s="119"/>
      <c r="E69" s="120"/>
      <c r="F69" s="121"/>
      <c r="G69" s="122"/>
      <c r="H69" s="121"/>
      <c r="I69" s="123"/>
      <c r="J69" s="120"/>
      <c r="K69" s="121"/>
      <c r="L69" s="124"/>
      <c r="M69" s="117"/>
    </row>
    <row r="70" spans="1:13" ht="24.75" customHeight="1">
      <c r="A70" s="116">
        <v>12</v>
      </c>
      <c r="B70" s="117"/>
      <c r="C70" s="118"/>
      <c r="D70" s="119"/>
      <c r="E70" s="120"/>
      <c r="F70" s="121"/>
      <c r="G70" s="122"/>
      <c r="H70" s="121"/>
      <c r="I70" s="123"/>
      <c r="J70" s="120"/>
      <c r="K70" s="121"/>
      <c r="L70" s="124"/>
      <c r="M70" s="117"/>
    </row>
    <row r="71" spans="1:13" ht="24.75" customHeight="1">
      <c r="A71" s="116">
        <v>13</v>
      </c>
      <c r="B71" s="117"/>
      <c r="C71" s="118"/>
      <c r="D71" s="119"/>
      <c r="E71" s="120"/>
      <c r="F71" s="121"/>
      <c r="G71" s="122"/>
      <c r="H71" s="121"/>
      <c r="I71" s="123"/>
      <c r="J71" s="120"/>
      <c r="K71" s="121"/>
      <c r="L71" s="124"/>
      <c r="M71" s="117"/>
    </row>
    <row r="72" spans="1:13" ht="24.75" customHeight="1">
      <c r="A72" s="116">
        <v>14</v>
      </c>
      <c r="B72" s="117"/>
      <c r="C72" s="118"/>
      <c r="D72" s="119"/>
      <c r="E72" s="120"/>
      <c r="F72" s="121"/>
      <c r="G72" s="122"/>
      <c r="H72" s="121"/>
      <c r="I72" s="123"/>
      <c r="J72" s="120"/>
      <c r="K72" s="121"/>
      <c r="L72" s="124"/>
      <c r="M72" s="117"/>
    </row>
    <row r="73" spans="1:13" ht="24.75" customHeight="1">
      <c r="A73" s="116">
        <v>15</v>
      </c>
      <c r="B73" s="117"/>
      <c r="C73" s="118"/>
      <c r="D73" s="119"/>
      <c r="E73" s="120"/>
      <c r="F73" s="121"/>
      <c r="G73" s="122"/>
      <c r="H73" s="121"/>
      <c r="I73" s="123"/>
      <c r="J73" s="120"/>
      <c r="K73" s="121"/>
      <c r="L73" s="124"/>
      <c r="M73" s="117"/>
    </row>
    <row r="74" spans="1:10" ht="24.75" customHeight="1">
      <c r="A74" s="12" t="s">
        <v>66</v>
      </c>
      <c r="B74" s="12"/>
      <c r="C74" s="12"/>
      <c r="D74" s="12"/>
      <c r="E74" s="12"/>
      <c r="F74" s="12"/>
      <c r="G74" s="12"/>
      <c r="H74" s="12"/>
      <c r="I74" s="12"/>
      <c r="J74" s="125">
        <f>(SUM(D59:D73)/1000)+(SUM(G59:G73)/1000)+(SUM(J59:J73)/1000)</f>
        <v>0</v>
      </c>
    </row>
    <row r="75" spans="1:10" ht="24.75" customHeight="1">
      <c r="A75" s="12" t="s">
        <v>67</v>
      </c>
      <c r="B75" s="12"/>
      <c r="C75" s="12"/>
      <c r="D75" s="12"/>
      <c r="E75" s="12"/>
      <c r="F75" s="12"/>
      <c r="G75" s="12"/>
      <c r="H75" s="12"/>
      <c r="I75" s="12"/>
      <c r="J75" s="125">
        <f>(SUM(E59:E73))+(SUM(H59:H73))+(SUM(K59:K73))</f>
        <v>0</v>
      </c>
    </row>
    <row r="76" spans="1:10" ht="24.75" customHeight="1">
      <c r="A76" s="12" t="s">
        <v>68</v>
      </c>
      <c r="B76" s="12"/>
      <c r="C76" s="12"/>
      <c r="D76" s="12"/>
      <c r="E76" s="12"/>
      <c r="F76" s="12"/>
      <c r="G76" s="12"/>
      <c r="H76" s="12"/>
      <c r="I76" s="12"/>
      <c r="J76" s="125">
        <f>(SUM(F59:F73))+(SUM(I59:I73))+(SUM(L59:L73))</f>
        <v>0</v>
      </c>
    </row>
    <row r="79" spans="1:15" ht="29.25" customHeight="1">
      <c r="A79" s="23" t="s">
        <v>69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8" customFormat="1" ht="26.25" customHeight="1">
      <c r="A80" s="101" t="s">
        <v>56</v>
      </c>
      <c r="B80" s="102" t="s">
        <v>30</v>
      </c>
      <c r="C80" s="103" t="s">
        <v>31</v>
      </c>
      <c r="D80" s="104" t="s">
        <v>57</v>
      </c>
      <c r="E80" s="104"/>
      <c r="F80" s="104"/>
      <c r="G80" s="105" t="s">
        <v>58</v>
      </c>
      <c r="H80" s="105"/>
      <c r="I80" s="105"/>
      <c r="J80" s="106" t="s">
        <v>59</v>
      </c>
      <c r="K80" s="106"/>
      <c r="L80" s="106"/>
      <c r="M80" s="102" t="s">
        <v>60</v>
      </c>
      <c r="N80" s="107"/>
    </row>
    <row r="81" spans="1:14" s="108" customFormat="1" ht="55.5" customHeight="1">
      <c r="A81" s="101"/>
      <c r="B81" s="102"/>
      <c r="C81" s="103"/>
      <c r="D81" s="109" t="s">
        <v>61</v>
      </c>
      <c r="E81" s="110" t="s">
        <v>62</v>
      </c>
      <c r="F81" s="111" t="s">
        <v>63</v>
      </c>
      <c r="G81" s="112" t="s">
        <v>61</v>
      </c>
      <c r="H81" s="110" t="s">
        <v>62</v>
      </c>
      <c r="I81" s="113" t="s">
        <v>64</v>
      </c>
      <c r="J81" s="114" t="s">
        <v>61</v>
      </c>
      <c r="K81" s="110" t="s">
        <v>62</v>
      </c>
      <c r="L81" s="115" t="s">
        <v>65</v>
      </c>
      <c r="M81" s="102"/>
      <c r="N81" s="107"/>
    </row>
    <row r="82" spans="1:13" ht="24.75" customHeight="1">
      <c r="A82" s="116">
        <v>1</v>
      </c>
      <c r="B82" s="117"/>
      <c r="C82" s="118"/>
      <c r="D82" s="119"/>
      <c r="E82" s="120"/>
      <c r="F82" s="121"/>
      <c r="G82" s="122"/>
      <c r="H82" s="121"/>
      <c r="I82" s="123"/>
      <c r="J82" s="120"/>
      <c r="K82" s="121"/>
      <c r="L82" s="124"/>
      <c r="M82" s="117"/>
    </row>
    <row r="83" spans="1:13" ht="24.75" customHeight="1">
      <c r="A83" s="116">
        <v>2</v>
      </c>
      <c r="B83" s="117"/>
      <c r="C83" s="118"/>
      <c r="D83" s="119"/>
      <c r="E83" s="120"/>
      <c r="F83" s="121"/>
      <c r="G83" s="122"/>
      <c r="H83" s="121"/>
      <c r="I83" s="123"/>
      <c r="J83" s="120"/>
      <c r="K83" s="121"/>
      <c r="L83" s="124"/>
      <c r="M83" s="117"/>
    </row>
    <row r="84" spans="1:13" ht="24.75" customHeight="1">
      <c r="A84" s="116">
        <v>3</v>
      </c>
      <c r="B84" s="117"/>
      <c r="C84" s="118"/>
      <c r="D84" s="119"/>
      <c r="E84" s="120"/>
      <c r="F84" s="121"/>
      <c r="G84" s="122"/>
      <c r="H84" s="121"/>
      <c r="I84" s="123"/>
      <c r="J84" s="120"/>
      <c r="K84" s="121"/>
      <c r="L84" s="124"/>
      <c r="M84" s="117"/>
    </row>
    <row r="85" spans="1:13" ht="24.75" customHeight="1">
      <c r="A85" s="116">
        <v>4</v>
      </c>
      <c r="B85" s="117"/>
      <c r="C85" s="118"/>
      <c r="D85" s="119"/>
      <c r="E85" s="120"/>
      <c r="F85" s="121"/>
      <c r="G85" s="122"/>
      <c r="H85" s="121"/>
      <c r="I85" s="123"/>
      <c r="J85" s="120"/>
      <c r="K85" s="121"/>
      <c r="L85" s="124"/>
      <c r="M85" s="117"/>
    </row>
    <row r="86" spans="1:13" ht="24.75" customHeight="1">
      <c r="A86" s="116">
        <v>5</v>
      </c>
      <c r="B86" s="117"/>
      <c r="C86" s="118"/>
      <c r="D86" s="119"/>
      <c r="E86" s="120"/>
      <c r="F86" s="121"/>
      <c r="G86" s="122"/>
      <c r="H86" s="121"/>
      <c r="I86" s="123"/>
      <c r="J86" s="120"/>
      <c r="K86" s="121"/>
      <c r="L86" s="124"/>
      <c r="M86" s="117"/>
    </row>
    <row r="87" spans="1:13" ht="24.75" customHeight="1">
      <c r="A87" s="116">
        <v>6</v>
      </c>
      <c r="B87" s="117"/>
      <c r="C87" s="118"/>
      <c r="D87" s="119"/>
      <c r="E87" s="120"/>
      <c r="F87" s="121"/>
      <c r="G87" s="122"/>
      <c r="H87" s="121"/>
      <c r="I87" s="123"/>
      <c r="J87" s="120"/>
      <c r="K87" s="121"/>
      <c r="L87" s="124"/>
      <c r="M87" s="117"/>
    </row>
    <row r="88" spans="1:13" ht="24.75" customHeight="1">
      <c r="A88" s="116">
        <v>7</v>
      </c>
      <c r="B88" s="117"/>
      <c r="C88" s="118"/>
      <c r="D88" s="119"/>
      <c r="E88" s="120"/>
      <c r="F88" s="121"/>
      <c r="G88" s="122"/>
      <c r="H88" s="121"/>
      <c r="I88" s="123"/>
      <c r="J88" s="120"/>
      <c r="K88" s="121"/>
      <c r="L88" s="124"/>
      <c r="M88" s="117"/>
    </row>
    <row r="89" spans="1:13" ht="24.75" customHeight="1">
      <c r="A89" s="116">
        <v>8</v>
      </c>
      <c r="B89" s="117"/>
      <c r="C89" s="118"/>
      <c r="D89" s="119"/>
      <c r="E89" s="120"/>
      <c r="F89" s="121"/>
      <c r="G89" s="122"/>
      <c r="H89" s="121"/>
      <c r="I89" s="123"/>
      <c r="J89" s="120"/>
      <c r="K89" s="121"/>
      <c r="L89" s="124"/>
      <c r="M89" s="117"/>
    </row>
    <row r="90" spans="1:13" ht="24.75" customHeight="1">
      <c r="A90" s="116">
        <v>9</v>
      </c>
      <c r="B90" s="117"/>
      <c r="C90" s="118"/>
      <c r="D90" s="119"/>
      <c r="E90" s="120"/>
      <c r="F90" s="121"/>
      <c r="G90" s="122"/>
      <c r="H90" s="121"/>
      <c r="I90" s="123"/>
      <c r="J90" s="120"/>
      <c r="K90" s="121"/>
      <c r="L90" s="124"/>
      <c r="M90" s="117"/>
    </row>
    <row r="91" spans="1:13" ht="24.75" customHeight="1">
      <c r="A91" s="116">
        <v>10</v>
      </c>
      <c r="B91" s="117"/>
      <c r="C91" s="118"/>
      <c r="D91" s="119"/>
      <c r="E91" s="120"/>
      <c r="F91" s="121"/>
      <c r="G91" s="122"/>
      <c r="H91" s="121"/>
      <c r="I91" s="123"/>
      <c r="J91" s="120"/>
      <c r="K91" s="121"/>
      <c r="L91" s="124"/>
      <c r="M91" s="117"/>
    </row>
    <row r="92" spans="1:13" ht="24.75" customHeight="1">
      <c r="A92" s="116">
        <v>11</v>
      </c>
      <c r="B92" s="117"/>
      <c r="C92" s="118"/>
      <c r="D92" s="119"/>
      <c r="E92" s="120"/>
      <c r="F92" s="121"/>
      <c r="G92" s="122"/>
      <c r="H92" s="121"/>
      <c r="I92" s="123"/>
      <c r="J92" s="120"/>
      <c r="K92" s="121"/>
      <c r="L92" s="124"/>
      <c r="M92" s="117"/>
    </row>
    <row r="93" spans="1:13" ht="24.75" customHeight="1">
      <c r="A93" s="116">
        <v>12</v>
      </c>
      <c r="B93" s="117"/>
      <c r="C93" s="118"/>
      <c r="D93" s="119"/>
      <c r="E93" s="120"/>
      <c r="F93" s="121"/>
      <c r="G93" s="122"/>
      <c r="H93" s="121"/>
      <c r="I93" s="123"/>
      <c r="J93" s="120"/>
      <c r="K93" s="121"/>
      <c r="L93" s="124"/>
      <c r="M93" s="117"/>
    </row>
    <row r="94" spans="1:13" ht="24.75" customHeight="1">
      <c r="A94" s="116">
        <v>13</v>
      </c>
      <c r="B94" s="117"/>
      <c r="C94" s="118"/>
      <c r="D94" s="119"/>
      <c r="E94" s="120"/>
      <c r="F94" s="121"/>
      <c r="G94" s="122"/>
      <c r="H94" s="121"/>
      <c r="I94" s="123"/>
      <c r="J94" s="120"/>
      <c r="K94" s="121"/>
      <c r="L94" s="124"/>
      <c r="M94" s="117"/>
    </row>
    <row r="95" spans="1:13" ht="24.75" customHeight="1">
      <c r="A95" s="116">
        <v>14</v>
      </c>
      <c r="B95" s="117"/>
      <c r="C95" s="118"/>
      <c r="D95" s="119"/>
      <c r="E95" s="120"/>
      <c r="F95" s="121"/>
      <c r="G95" s="122"/>
      <c r="H95" s="121"/>
      <c r="I95" s="123"/>
      <c r="J95" s="120"/>
      <c r="K95" s="121"/>
      <c r="L95" s="124"/>
      <c r="M95" s="117"/>
    </row>
    <row r="96" spans="1:13" ht="24.75" customHeight="1">
      <c r="A96" s="116">
        <v>15</v>
      </c>
      <c r="B96" s="117"/>
      <c r="C96" s="118"/>
      <c r="D96" s="119"/>
      <c r="E96" s="120"/>
      <c r="F96" s="121"/>
      <c r="G96" s="122"/>
      <c r="H96" s="121"/>
      <c r="I96" s="123"/>
      <c r="J96" s="120"/>
      <c r="K96" s="121"/>
      <c r="L96" s="124"/>
      <c r="M96" s="117"/>
    </row>
    <row r="97" spans="1:10" ht="24.75" customHeight="1">
      <c r="A97" s="12" t="s">
        <v>70</v>
      </c>
      <c r="B97" s="12"/>
      <c r="C97" s="12"/>
      <c r="D97" s="12"/>
      <c r="E97" s="12"/>
      <c r="F97" s="12"/>
      <c r="G97" s="12"/>
      <c r="H97" s="12"/>
      <c r="I97" s="12"/>
      <c r="J97" s="125">
        <f>(SUM(D82:D96)/1000)+(SUM(G82:G96)/1000)+(SUM(J82:J96)/1000)</f>
        <v>0</v>
      </c>
    </row>
    <row r="98" spans="1:10" ht="24.75" customHeight="1">
      <c r="A98" s="12" t="s">
        <v>67</v>
      </c>
      <c r="B98" s="12"/>
      <c r="C98" s="12"/>
      <c r="D98" s="12"/>
      <c r="E98" s="12"/>
      <c r="F98" s="12"/>
      <c r="G98" s="12"/>
      <c r="H98" s="12"/>
      <c r="I98" s="12"/>
      <c r="J98" s="125">
        <f>(SUM(E82:E96))+(SUM(H82:H96))+(SUM(K82:K96))</f>
        <v>0</v>
      </c>
    </row>
    <row r="99" spans="1:10" ht="24.75" customHeight="1">
      <c r="A99" s="12" t="s">
        <v>71</v>
      </c>
      <c r="B99" s="12"/>
      <c r="C99" s="12"/>
      <c r="D99" s="12"/>
      <c r="E99" s="12"/>
      <c r="F99" s="12"/>
      <c r="G99" s="12"/>
      <c r="H99" s="12"/>
      <c r="I99" s="12"/>
      <c r="J99" s="125">
        <f>(SUM(F82:F96))+(SUM(I82:I96))+(SUM(L82:L96))</f>
        <v>0</v>
      </c>
    </row>
    <row r="100" spans="1:10" ht="24.7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9" customFormat="1" ht="15">
      <c r="A102" s="127" t="s">
        <v>72</v>
      </c>
      <c r="B102" s="127"/>
      <c r="C102" s="127"/>
      <c r="D102" s="127"/>
      <c r="E102" s="128"/>
      <c r="F102" s="129" t="s">
        <v>19</v>
      </c>
    </row>
    <row r="103" spans="1:6" s="129" customFormat="1" ht="18" customHeight="1">
      <c r="A103" s="127" t="s">
        <v>73</v>
      </c>
      <c r="B103" s="127"/>
      <c r="C103" s="127"/>
      <c r="D103" s="127"/>
      <c r="E103" s="128"/>
      <c r="F103" s="129" t="s">
        <v>22</v>
      </c>
    </row>
    <row r="104" spans="1:9" ht="24" customHeight="1">
      <c r="A104" s="130" t="s">
        <v>74</v>
      </c>
      <c r="B104" s="130"/>
      <c r="C104" s="130"/>
      <c r="D104" s="130"/>
      <c r="E104" s="130"/>
      <c r="F104" s="132"/>
      <c r="G104" s="30" t="s">
        <v>19</v>
      </c>
      <c r="H104" s="30" t="s">
        <v>20</v>
      </c>
      <c r="I104" s="31"/>
    </row>
    <row r="105" spans="1:9" ht="27.75" customHeight="1">
      <c r="A105" s="130" t="s">
        <v>75</v>
      </c>
      <c r="B105" s="130"/>
      <c r="C105" s="130"/>
      <c r="D105" s="130"/>
      <c r="E105" s="130"/>
      <c r="F105" s="132"/>
      <c r="G105" s="30" t="s">
        <v>22</v>
      </c>
      <c r="H105" s="30" t="s">
        <v>20</v>
      </c>
      <c r="I105" s="31"/>
    </row>
    <row r="106" spans="1:9" ht="27.75" customHeight="1">
      <c r="A106" s="130" t="s">
        <v>76</v>
      </c>
      <c r="B106" s="130"/>
      <c r="C106" s="130"/>
      <c r="D106" s="130"/>
      <c r="E106" s="130"/>
      <c r="F106" s="132"/>
      <c r="G106" s="30" t="s">
        <v>19</v>
      </c>
      <c r="H106" s="30" t="s">
        <v>20</v>
      </c>
      <c r="I106" s="31"/>
    </row>
    <row r="107" spans="1:9" ht="28.5" customHeight="1">
      <c r="A107" s="130" t="s">
        <v>77</v>
      </c>
      <c r="B107" s="130"/>
      <c r="C107" s="130"/>
      <c r="D107" s="130"/>
      <c r="E107" s="130"/>
      <c r="F107" s="132"/>
      <c r="G107" s="30" t="s">
        <v>22</v>
      </c>
      <c r="H107" s="30" t="s">
        <v>20</v>
      </c>
      <c r="I107" s="31"/>
    </row>
  </sheetData>
  <sheetProtection selectLockedCells="1" selectUnlockedCells="1"/>
  <mergeCells count="72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  <mergeCell ref="A104:E104"/>
    <mergeCell ref="A105:E105"/>
    <mergeCell ref="A106:E106"/>
    <mergeCell ref="A107:E10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100">
      <selection activeCell="E112" sqref="E112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27</v>
      </c>
      <c r="B3" s="14"/>
      <c r="C3" s="32"/>
      <c r="D3" s="33">
        <v>44018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4" t="s">
        <v>28</v>
      </c>
      <c r="B5" s="35" t="s">
        <v>29</v>
      </c>
      <c r="C5" s="35" t="s">
        <v>30</v>
      </c>
      <c r="D5" s="36" t="s">
        <v>31</v>
      </c>
      <c r="E5" s="37" t="s">
        <v>32</v>
      </c>
      <c r="F5" s="37"/>
      <c r="G5" s="37"/>
      <c r="H5" s="38" t="s">
        <v>33</v>
      </c>
      <c r="I5" s="38" t="s">
        <v>34</v>
      </c>
      <c r="J5" s="38" t="s">
        <v>35</v>
      </c>
      <c r="K5" s="39" t="s">
        <v>36</v>
      </c>
    </row>
    <row r="6" spans="1:11" ht="31.5" customHeight="1">
      <c r="A6" s="34"/>
      <c r="B6" s="35"/>
      <c r="C6" s="35"/>
      <c r="D6" s="36"/>
      <c r="E6" s="37"/>
      <c r="F6" s="37"/>
      <c r="G6" s="37"/>
      <c r="H6" s="38"/>
      <c r="I6" s="38"/>
      <c r="J6" s="38"/>
      <c r="K6" s="39"/>
    </row>
    <row r="7" spans="1:11" ht="36" customHeight="1">
      <c r="A7" s="34"/>
      <c r="B7" s="35"/>
      <c r="C7" s="35"/>
      <c r="D7" s="36"/>
      <c r="E7" s="40" t="s">
        <v>37</v>
      </c>
      <c r="F7" s="34" t="s">
        <v>38</v>
      </c>
      <c r="G7" s="36" t="s">
        <v>39</v>
      </c>
      <c r="H7" s="38"/>
      <c r="I7" s="38"/>
      <c r="J7" s="38"/>
      <c r="K7" s="39"/>
    </row>
    <row r="8" spans="1:11" ht="24.75" customHeight="1">
      <c r="A8" s="41" t="s">
        <v>40</v>
      </c>
      <c r="B8" s="42">
        <v>1</v>
      </c>
      <c r="C8" s="43">
        <v>665</v>
      </c>
      <c r="D8" s="44"/>
      <c r="E8" s="133">
        <v>560</v>
      </c>
      <c r="F8" s="134">
        <v>500</v>
      </c>
      <c r="G8" s="135">
        <v>500</v>
      </c>
      <c r="H8" s="136">
        <f aca="true" t="shared" si="0" ref="H8:H22">SUM(E8:G8)</f>
        <v>1560</v>
      </c>
      <c r="I8" s="137"/>
      <c r="J8" s="138">
        <f aca="true" t="shared" si="1" ref="J8:J22">H8+I8</f>
        <v>1560</v>
      </c>
      <c r="K8" s="139" t="s">
        <v>81</v>
      </c>
    </row>
    <row r="9" spans="1:11" ht="24.75" customHeight="1">
      <c r="A9" s="41"/>
      <c r="B9" s="51">
        <v>2</v>
      </c>
      <c r="C9" s="24">
        <v>613</v>
      </c>
      <c r="D9" s="52"/>
      <c r="E9" s="140">
        <v>430</v>
      </c>
      <c r="F9" s="141">
        <v>500</v>
      </c>
      <c r="G9" s="142">
        <v>500</v>
      </c>
      <c r="H9" s="143">
        <f t="shared" si="0"/>
        <v>1430</v>
      </c>
      <c r="I9" s="144"/>
      <c r="J9" s="145">
        <f t="shared" si="1"/>
        <v>1430</v>
      </c>
      <c r="K9" s="146" t="s">
        <v>42</v>
      </c>
    </row>
    <row r="10" spans="1:11" ht="24.75" customHeight="1">
      <c r="A10" s="41"/>
      <c r="B10" s="51">
        <v>3</v>
      </c>
      <c r="C10" s="24">
        <v>7803</v>
      </c>
      <c r="D10" s="52"/>
      <c r="E10" s="140"/>
      <c r="F10" s="141"/>
      <c r="G10" s="142"/>
      <c r="H10" s="143">
        <f t="shared" si="0"/>
        <v>0</v>
      </c>
      <c r="I10" s="144">
        <v>660</v>
      </c>
      <c r="J10" s="145">
        <f t="shared" si="1"/>
        <v>660</v>
      </c>
      <c r="K10" s="146" t="s">
        <v>43</v>
      </c>
    </row>
    <row r="11" spans="1:11" ht="24.75" customHeight="1">
      <c r="A11" s="41"/>
      <c r="B11" s="51">
        <v>4</v>
      </c>
      <c r="C11" s="24">
        <v>595</v>
      </c>
      <c r="D11" s="52"/>
      <c r="E11" s="140">
        <v>1000</v>
      </c>
      <c r="F11" s="141">
        <v>1530</v>
      </c>
      <c r="G11" s="142">
        <v>1000</v>
      </c>
      <c r="H11" s="143">
        <f t="shared" si="0"/>
        <v>3530</v>
      </c>
      <c r="I11" s="144"/>
      <c r="J11" s="145">
        <f t="shared" si="1"/>
        <v>3530</v>
      </c>
      <c r="K11" s="146" t="s">
        <v>45</v>
      </c>
    </row>
    <row r="12" spans="1:11" ht="24.75" customHeight="1">
      <c r="A12" s="41"/>
      <c r="B12" s="51">
        <v>5</v>
      </c>
      <c r="C12" s="24">
        <v>4790</v>
      </c>
      <c r="D12" s="52"/>
      <c r="E12" s="140"/>
      <c r="F12" s="141"/>
      <c r="G12" s="142"/>
      <c r="H12" s="143">
        <f t="shared" si="0"/>
        <v>0</v>
      </c>
      <c r="I12" s="144">
        <v>750</v>
      </c>
      <c r="J12" s="145">
        <f t="shared" si="1"/>
        <v>750</v>
      </c>
      <c r="K12" s="146" t="s">
        <v>43</v>
      </c>
    </row>
    <row r="13" spans="1:11" ht="24.75" customHeight="1">
      <c r="A13" s="41"/>
      <c r="B13" s="51">
        <v>6</v>
      </c>
      <c r="C13" s="24">
        <v>572</v>
      </c>
      <c r="D13" s="52"/>
      <c r="E13" s="140">
        <v>1000</v>
      </c>
      <c r="F13" s="141">
        <v>2000</v>
      </c>
      <c r="G13" s="142">
        <v>1000</v>
      </c>
      <c r="H13" s="143">
        <f t="shared" si="0"/>
        <v>4000</v>
      </c>
      <c r="I13" s="144">
        <v>420</v>
      </c>
      <c r="J13" s="145">
        <f t="shared" si="1"/>
        <v>4420</v>
      </c>
      <c r="K13" s="146" t="s">
        <v>41</v>
      </c>
    </row>
    <row r="14" spans="1:11" ht="24.75" customHeight="1">
      <c r="A14" s="41"/>
      <c r="B14" s="51">
        <v>7</v>
      </c>
      <c r="C14" s="121">
        <v>609</v>
      </c>
      <c r="D14" s="147"/>
      <c r="E14" s="148"/>
      <c r="F14" s="149">
        <v>1040</v>
      </c>
      <c r="G14" s="150"/>
      <c r="H14" s="143">
        <f t="shared" si="0"/>
        <v>1040</v>
      </c>
      <c r="I14" s="151"/>
      <c r="J14" s="145">
        <f t="shared" si="1"/>
        <v>1040</v>
      </c>
      <c r="K14" s="120" t="s">
        <v>45</v>
      </c>
    </row>
    <row r="15" spans="1:11" ht="24.75" customHeight="1">
      <c r="A15" s="41"/>
      <c r="B15" s="51">
        <v>8</v>
      </c>
      <c r="C15" s="121">
        <v>468</v>
      </c>
      <c r="D15" s="147"/>
      <c r="E15" s="148"/>
      <c r="F15" s="149">
        <v>890</v>
      </c>
      <c r="G15" s="150"/>
      <c r="H15" s="143">
        <f t="shared" si="0"/>
        <v>890</v>
      </c>
      <c r="I15" s="151"/>
      <c r="J15" s="145">
        <f t="shared" si="1"/>
        <v>890</v>
      </c>
      <c r="K15" s="120" t="s">
        <v>45</v>
      </c>
    </row>
    <row r="16" spans="1:11" ht="24.75" customHeight="1">
      <c r="A16" s="41"/>
      <c r="B16" s="51">
        <v>9</v>
      </c>
      <c r="C16" s="121">
        <v>463</v>
      </c>
      <c r="D16" s="147"/>
      <c r="E16" s="148"/>
      <c r="F16" s="149">
        <v>310</v>
      </c>
      <c r="G16" s="150"/>
      <c r="H16" s="143">
        <f t="shared" si="0"/>
        <v>310</v>
      </c>
      <c r="I16" s="151"/>
      <c r="J16" s="145">
        <f t="shared" si="1"/>
        <v>310</v>
      </c>
      <c r="K16" s="120" t="s">
        <v>41</v>
      </c>
    </row>
    <row r="17" spans="1:11" ht="24.75" customHeight="1">
      <c r="A17" s="41"/>
      <c r="B17" s="51">
        <v>10</v>
      </c>
      <c r="C17" s="121">
        <v>665</v>
      </c>
      <c r="D17" s="147"/>
      <c r="E17" s="148">
        <v>450</v>
      </c>
      <c r="F17" s="149">
        <v>1000</v>
      </c>
      <c r="G17" s="150"/>
      <c r="H17" s="143">
        <f t="shared" si="0"/>
        <v>1450</v>
      </c>
      <c r="I17" s="151"/>
      <c r="J17" s="145">
        <f t="shared" si="1"/>
        <v>1450</v>
      </c>
      <c r="K17" s="120" t="s">
        <v>81</v>
      </c>
    </row>
    <row r="18" spans="1:11" ht="24.75" customHeight="1">
      <c r="A18" s="41"/>
      <c r="B18" s="51">
        <v>11</v>
      </c>
      <c r="C18" s="121">
        <v>840</v>
      </c>
      <c r="D18" s="147"/>
      <c r="E18" s="148">
        <v>1000</v>
      </c>
      <c r="F18" s="149">
        <v>2350</v>
      </c>
      <c r="G18" s="150">
        <v>1000</v>
      </c>
      <c r="H18" s="143">
        <f t="shared" si="0"/>
        <v>4350</v>
      </c>
      <c r="I18" s="151"/>
      <c r="J18" s="145">
        <f t="shared" si="1"/>
        <v>4350</v>
      </c>
      <c r="K18" s="120" t="s">
        <v>42</v>
      </c>
    </row>
    <row r="19" spans="1:11" ht="24.75" customHeight="1">
      <c r="A19" s="41"/>
      <c r="B19" s="51">
        <v>12</v>
      </c>
      <c r="C19" s="121">
        <v>613</v>
      </c>
      <c r="D19" s="147"/>
      <c r="E19" s="148"/>
      <c r="F19" s="149">
        <v>870</v>
      </c>
      <c r="G19" s="150"/>
      <c r="H19" s="143">
        <f t="shared" si="0"/>
        <v>870</v>
      </c>
      <c r="I19" s="151"/>
      <c r="J19" s="145">
        <f t="shared" si="1"/>
        <v>870</v>
      </c>
      <c r="K19" s="120" t="s">
        <v>42</v>
      </c>
    </row>
    <row r="20" spans="1:11" ht="24.75" customHeight="1">
      <c r="A20" s="41"/>
      <c r="B20" s="51">
        <v>13</v>
      </c>
      <c r="C20" s="121">
        <v>8827</v>
      </c>
      <c r="D20" s="147"/>
      <c r="E20" s="148"/>
      <c r="F20" s="149"/>
      <c r="G20" s="150"/>
      <c r="H20" s="143">
        <f t="shared" si="0"/>
        <v>0</v>
      </c>
      <c r="I20" s="151">
        <v>1370</v>
      </c>
      <c r="J20" s="145">
        <f t="shared" si="1"/>
        <v>1370</v>
      </c>
      <c r="K20" s="120" t="s">
        <v>43</v>
      </c>
    </row>
    <row r="21" spans="1:11" ht="24.75" customHeight="1">
      <c r="A21" s="41"/>
      <c r="B21" s="51">
        <v>14</v>
      </c>
      <c r="C21" s="121">
        <v>370</v>
      </c>
      <c r="D21" s="147"/>
      <c r="E21" s="148"/>
      <c r="F21" s="149"/>
      <c r="G21" s="150"/>
      <c r="H21" s="143">
        <f t="shared" si="0"/>
        <v>0</v>
      </c>
      <c r="I21" s="151">
        <v>510</v>
      </c>
      <c r="J21" s="145">
        <f t="shared" si="1"/>
        <v>510</v>
      </c>
      <c r="K21" s="120"/>
    </row>
    <row r="22" spans="1:11" ht="24.75" customHeight="1">
      <c r="A22" s="41"/>
      <c r="B22" s="65">
        <v>15</v>
      </c>
      <c r="C22" s="152">
        <v>423</v>
      </c>
      <c r="D22" s="153"/>
      <c r="E22" s="154">
        <v>2000</v>
      </c>
      <c r="F22" s="155">
        <v>2130</v>
      </c>
      <c r="G22" s="156">
        <v>2000</v>
      </c>
      <c r="H22" s="157">
        <f t="shared" si="0"/>
        <v>6130</v>
      </c>
      <c r="I22" s="158"/>
      <c r="J22" s="145">
        <f t="shared" si="1"/>
        <v>6130</v>
      </c>
      <c r="K22" s="159" t="s">
        <v>44</v>
      </c>
    </row>
    <row r="23" spans="1:11" ht="31.5" customHeight="1">
      <c r="A23" s="73" t="s">
        <v>28</v>
      </c>
      <c r="B23" s="74" t="s">
        <v>29</v>
      </c>
      <c r="C23" s="74" t="s">
        <v>30</v>
      </c>
      <c r="D23" s="75" t="s">
        <v>31</v>
      </c>
      <c r="E23" s="76" t="s">
        <v>32</v>
      </c>
      <c r="F23" s="76"/>
      <c r="G23" s="76"/>
      <c r="H23" s="77" t="s">
        <v>33</v>
      </c>
      <c r="I23" s="77" t="s">
        <v>34</v>
      </c>
      <c r="J23" s="78" t="s">
        <v>35</v>
      </c>
      <c r="K23" s="79" t="s">
        <v>36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40" t="s">
        <v>37</v>
      </c>
      <c r="F25" s="34" t="s">
        <v>38</v>
      </c>
      <c r="G25" s="36" t="s">
        <v>39</v>
      </c>
      <c r="H25" s="77"/>
      <c r="I25" s="77"/>
      <c r="J25" s="78"/>
      <c r="K25" s="79"/>
    </row>
    <row r="26" spans="1:11" ht="24.75" customHeight="1">
      <c r="A26" s="80" t="s">
        <v>46</v>
      </c>
      <c r="B26" s="81">
        <v>16</v>
      </c>
      <c r="C26" s="24">
        <v>7803</v>
      </c>
      <c r="D26" s="52"/>
      <c r="E26" s="140"/>
      <c r="F26" s="141"/>
      <c r="G26" s="142"/>
      <c r="H26" s="143">
        <f aca="true" t="shared" si="2" ref="H26:H35">SUM(E26:G26)</f>
        <v>0</v>
      </c>
      <c r="I26" s="144">
        <v>1560</v>
      </c>
      <c r="J26" s="160">
        <f aca="true" t="shared" si="3" ref="J26:J35">H26+I26</f>
        <v>1560</v>
      </c>
      <c r="K26" s="146" t="s">
        <v>43</v>
      </c>
    </row>
    <row r="27" spans="1:11" ht="24.75" customHeight="1">
      <c r="A27" s="80"/>
      <c r="B27" s="65">
        <v>17</v>
      </c>
      <c r="C27" s="24">
        <v>840</v>
      </c>
      <c r="D27" s="52"/>
      <c r="E27" s="140">
        <v>1000</v>
      </c>
      <c r="F27" s="141">
        <v>2170</v>
      </c>
      <c r="G27" s="142">
        <v>1000</v>
      </c>
      <c r="H27" s="143">
        <f t="shared" si="2"/>
        <v>4170</v>
      </c>
      <c r="I27" s="144"/>
      <c r="J27" s="160">
        <f t="shared" si="3"/>
        <v>4170</v>
      </c>
      <c r="K27" s="146" t="s">
        <v>44</v>
      </c>
    </row>
    <row r="28" spans="1:11" ht="24.75" customHeight="1">
      <c r="A28" s="80"/>
      <c r="B28" s="51">
        <v>18</v>
      </c>
      <c r="C28" s="121">
        <v>4790</v>
      </c>
      <c r="D28" s="147"/>
      <c r="E28" s="148">
        <v>290</v>
      </c>
      <c r="F28" s="149">
        <v>1000</v>
      </c>
      <c r="G28" s="150"/>
      <c r="H28" s="143">
        <f t="shared" si="2"/>
        <v>1290</v>
      </c>
      <c r="I28" s="151"/>
      <c r="J28" s="160">
        <f t="shared" si="3"/>
        <v>1290</v>
      </c>
      <c r="K28" s="120" t="s">
        <v>43</v>
      </c>
    </row>
    <row r="29" spans="1:11" ht="24.75" customHeight="1">
      <c r="A29" s="80"/>
      <c r="B29" s="51">
        <v>19</v>
      </c>
      <c r="C29" s="121">
        <v>609</v>
      </c>
      <c r="D29" s="147"/>
      <c r="E29" s="148">
        <v>720</v>
      </c>
      <c r="F29" s="149">
        <v>1000</v>
      </c>
      <c r="G29" s="150"/>
      <c r="H29" s="143">
        <f t="shared" si="2"/>
        <v>1720</v>
      </c>
      <c r="I29" s="151"/>
      <c r="J29" s="160">
        <f t="shared" si="3"/>
        <v>1720</v>
      </c>
      <c r="K29" s="120" t="s">
        <v>81</v>
      </c>
    </row>
    <row r="30" spans="1:11" ht="24.75" customHeight="1">
      <c r="A30" s="80"/>
      <c r="B30" s="51">
        <v>20</v>
      </c>
      <c r="C30" s="121">
        <v>463</v>
      </c>
      <c r="D30" s="147"/>
      <c r="E30" s="148">
        <v>1000</v>
      </c>
      <c r="F30" s="149">
        <v>1020</v>
      </c>
      <c r="G30" s="150"/>
      <c r="H30" s="143">
        <f t="shared" si="2"/>
        <v>2020</v>
      </c>
      <c r="I30" s="151"/>
      <c r="J30" s="160">
        <f t="shared" si="3"/>
        <v>2020</v>
      </c>
      <c r="K30" s="120" t="s">
        <v>45</v>
      </c>
    </row>
    <row r="31" spans="1:11" ht="24.75" customHeight="1">
      <c r="A31" s="80"/>
      <c r="B31" s="51">
        <v>21</v>
      </c>
      <c r="C31" s="121">
        <v>613</v>
      </c>
      <c r="D31" s="147"/>
      <c r="E31" s="148">
        <v>570</v>
      </c>
      <c r="F31" s="149">
        <v>1000</v>
      </c>
      <c r="G31" s="150">
        <v>300</v>
      </c>
      <c r="H31" s="143">
        <f t="shared" si="2"/>
        <v>1870</v>
      </c>
      <c r="I31" s="151"/>
      <c r="J31" s="160">
        <f t="shared" si="3"/>
        <v>1870</v>
      </c>
      <c r="K31" s="120" t="s">
        <v>42</v>
      </c>
    </row>
    <row r="32" spans="1:11" ht="24.75" customHeight="1">
      <c r="A32" s="80"/>
      <c r="B32" s="51">
        <v>22</v>
      </c>
      <c r="C32" s="121">
        <v>609</v>
      </c>
      <c r="D32" s="147"/>
      <c r="E32" s="148">
        <v>430</v>
      </c>
      <c r="F32" s="149">
        <v>500</v>
      </c>
      <c r="G32" s="150">
        <v>500</v>
      </c>
      <c r="H32" s="143">
        <f t="shared" si="2"/>
        <v>1430</v>
      </c>
      <c r="I32" s="151"/>
      <c r="J32" s="160">
        <f t="shared" si="3"/>
        <v>1430</v>
      </c>
      <c r="K32" s="120" t="s">
        <v>81</v>
      </c>
    </row>
    <row r="33" spans="1:11" ht="24.75" customHeight="1">
      <c r="A33" s="80"/>
      <c r="B33" s="51">
        <v>23</v>
      </c>
      <c r="C33" s="121">
        <v>463</v>
      </c>
      <c r="D33" s="147"/>
      <c r="E33" s="148">
        <v>1000</v>
      </c>
      <c r="F33" s="149">
        <v>1090</v>
      </c>
      <c r="G33" s="150"/>
      <c r="H33" s="143">
        <f t="shared" si="2"/>
        <v>2090</v>
      </c>
      <c r="I33" s="151"/>
      <c r="J33" s="160">
        <f t="shared" si="3"/>
        <v>2090</v>
      </c>
      <c r="K33" s="120" t="s">
        <v>45</v>
      </c>
    </row>
    <row r="34" spans="1:11" ht="24.75" customHeight="1">
      <c r="A34" s="80"/>
      <c r="B34" s="51">
        <v>24</v>
      </c>
      <c r="C34" s="121"/>
      <c r="D34" s="147"/>
      <c r="E34" s="148"/>
      <c r="F34" s="149"/>
      <c r="G34" s="150"/>
      <c r="H34" s="143">
        <f t="shared" si="2"/>
        <v>0</v>
      </c>
      <c r="I34" s="151"/>
      <c r="J34" s="160">
        <f t="shared" si="3"/>
        <v>0</v>
      </c>
      <c r="K34" s="120"/>
    </row>
    <row r="35" spans="1:11" ht="24.75" customHeight="1">
      <c r="A35" s="80"/>
      <c r="B35" s="65">
        <v>25</v>
      </c>
      <c r="C35" s="152"/>
      <c r="D35" s="153"/>
      <c r="E35" s="154"/>
      <c r="F35" s="155"/>
      <c r="G35" s="156"/>
      <c r="H35" s="143">
        <f t="shared" si="2"/>
        <v>0</v>
      </c>
      <c r="I35" s="158"/>
      <c r="J35" s="160">
        <f t="shared" si="3"/>
        <v>0</v>
      </c>
      <c r="K35" s="159"/>
    </row>
    <row r="36" spans="1:11" ht="31.5" customHeight="1">
      <c r="A36" s="73" t="s">
        <v>28</v>
      </c>
      <c r="B36" s="74" t="s">
        <v>29</v>
      </c>
      <c r="C36" s="74" t="s">
        <v>30</v>
      </c>
      <c r="D36" s="75" t="s">
        <v>31</v>
      </c>
      <c r="E36" s="76" t="s">
        <v>32</v>
      </c>
      <c r="F36" s="76"/>
      <c r="G36" s="76"/>
      <c r="H36" s="77" t="s">
        <v>33</v>
      </c>
      <c r="I36" s="77" t="s">
        <v>34</v>
      </c>
      <c r="J36" s="83" t="s">
        <v>35</v>
      </c>
      <c r="K36" s="79" t="s">
        <v>36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40" t="s">
        <v>37</v>
      </c>
      <c r="F38" s="34" t="s">
        <v>38</v>
      </c>
      <c r="G38" s="36" t="s">
        <v>39</v>
      </c>
      <c r="H38" s="77"/>
      <c r="I38" s="77"/>
      <c r="J38" s="83"/>
      <c r="K38" s="79"/>
    </row>
    <row r="39" spans="1:11" ht="24.75" customHeight="1">
      <c r="A39" s="41" t="s">
        <v>48</v>
      </c>
      <c r="B39" s="42">
        <v>26</v>
      </c>
      <c r="C39" s="161">
        <v>876</v>
      </c>
      <c r="D39" s="162"/>
      <c r="E39" s="163"/>
      <c r="F39" s="164">
        <v>740</v>
      </c>
      <c r="G39" s="165"/>
      <c r="H39" s="166">
        <f aca="true" t="shared" si="4" ref="H39:H48">SUM(E39:G39)</f>
        <v>740</v>
      </c>
      <c r="I39" s="167"/>
      <c r="J39" s="168">
        <f aca="true" t="shared" si="5" ref="J39:J48">H39+I39</f>
        <v>740</v>
      </c>
      <c r="K39" s="169" t="s">
        <v>45</v>
      </c>
    </row>
    <row r="40" spans="1:11" ht="24.75" customHeight="1">
      <c r="A40" s="41"/>
      <c r="B40" s="65">
        <v>27</v>
      </c>
      <c r="C40" s="121">
        <v>463</v>
      </c>
      <c r="D40" s="147"/>
      <c r="E40" s="148">
        <v>330</v>
      </c>
      <c r="F40" s="149">
        <v>1000</v>
      </c>
      <c r="G40" s="150"/>
      <c r="H40" s="166">
        <f t="shared" si="4"/>
        <v>1330</v>
      </c>
      <c r="I40" s="151"/>
      <c r="J40" s="168">
        <f t="shared" si="5"/>
        <v>1330</v>
      </c>
      <c r="K40" s="120" t="s">
        <v>42</v>
      </c>
    </row>
    <row r="41" spans="1:11" ht="24.75" customHeight="1">
      <c r="A41" s="41"/>
      <c r="B41" s="51">
        <v>28</v>
      </c>
      <c r="C41" s="121">
        <v>665</v>
      </c>
      <c r="D41" s="147"/>
      <c r="E41" s="148"/>
      <c r="F41" s="149">
        <v>700</v>
      </c>
      <c r="G41" s="150"/>
      <c r="H41" s="166">
        <f t="shared" si="4"/>
        <v>700</v>
      </c>
      <c r="I41" s="151"/>
      <c r="J41" s="168">
        <f t="shared" si="5"/>
        <v>700</v>
      </c>
      <c r="K41" s="120" t="s">
        <v>45</v>
      </c>
    </row>
    <row r="42" spans="1:11" ht="24.75" customHeight="1">
      <c r="A42" s="41"/>
      <c r="B42" s="51">
        <v>29</v>
      </c>
      <c r="C42" s="121">
        <v>811</v>
      </c>
      <c r="D42" s="147"/>
      <c r="E42" s="148"/>
      <c r="F42" s="149"/>
      <c r="G42" s="150">
        <v>1000</v>
      </c>
      <c r="H42" s="166">
        <f t="shared" si="4"/>
        <v>1000</v>
      </c>
      <c r="I42" s="151">
        <v>770</v>
      </c>
      <c r="J42" s="168">
        <f t="shared" si="5"/>
        <v>1770</v>
      </c>
      <c r="K42" s="120"/>
    </row>
    <row r="43" spans="1:11" ht="24.75" customHeight="1">
      <c r="A43" s="41"/>
      <c r="B43" s="51">
        <v>30</v>
      </c>
      <c r="C43" s="121">
        <v>876</v>
      </c>
      <c r="D43" s="147"/>
      <c r="E43" s="148">
        <v>710</v>
      </c>
      <c r="F43" s="149">
        <v>1000</v>
      </c>
      <c r="G43" s="150"/>
      <c r="H43" s="166">
        <f t="shared" si="4"/>
        <v>1710</v>
      </c>
      <c r="I43" s="151"/>
      <c r="J43" s="168">
        <f t="shared" si="5"/>
        <v>1710</v>
      </c>
      <c r="K43" s="120" t="s">
        <v>45</v>
      </c>
    </row>
    <row r="44" spans="1:11" ht="24.75" customHeight="1">
      <c r="A44" s="41"/>
      <c r="B44" s="51">
        <v>31</v>
      </c>
      <c r="C44" s="121">
        <v>665</v>
      </c>
      <c r="D44" s="147"/>
      <c r="E44" s="148"/>
      <c r="F44" s="149">
        <v>450</v>
      </c>
      <c r="G44" s="150"/>
      <c r="H44" s="166">
        <f t="shared" si="4"/>
        <v>450</v>
      </c>
      <c r="I44" s="151"/>
      <c r="J44" s="168">
        <f t="shared" si="5"/>
        <v>450</v>
      </c>
      <c r="K44" s="120" t="s">
        <v>45</v>
      </c>
    </row>
    <row r="45" spans="1:11" ht="24.75" customHeight="1">
      <c r="A45" s="41"/>
      <c r="B45" s="51">
        <v>32</v>
      </c>
      <c r="C45" s="121">
        <v>463</v>
      </c>
      <c r="D45" s="147"/>
      <c r="E45" s="148">
        <v>390</v>
      </c>
      <c r="F45" s="149">
        <v>500</v>
      </c>
      <c r="G45" s="150">
        <v>500</v>
      </c>
      <c r="H45" s="166">
        <f t="shared" si="4"/>
        <v>1390</v>
      </c>
      <c r="I45" s="151"/>
      <c r="J45" s="168">
        <f t="shared" si="5"/>
        <v>1390</v>
      </c>
      <c r="K45" s="120"/>
    </row>
    <row r="46" spans="1:11" ht="24.75" customHeight="1">
      <c r="A46" s="41"/>
      <c r="B46" s="51">
        <v>33</v>
      </c>
      <c r="C46" s="121"/>
      <c r="D46" s="147"/>
      <c r="E46" s="148"/>
      <c r="F46" s="149"/>
      <c r="G46" s="150"/>
      <c r="H46" s="166">
        <f t="shared" si="4"/>
        <v>0</v>
      </c>
      <c r="I46" s="151"/>
      <c r="J46" s="168">
        <f t="shared" si="5"/>
        <v>0</v>
      </c>
      <c r="K46" s="120"/>
    </row>
    <row r="47" spans="1:11" ht="24.75" customHeight="1">
      <c r="A47" s="41"/>
      <c r="B47" s="92">
        <v>34</v>
      </c>
      <c r="C47" s="152"/>
      <c r="D47" s="153"/>
      <c r="E47" s="148"/>
      <c r="F47" s="149"/>
      <c r="G47" s="150"/>
      <c r="H47" s="166">
        <f t="shared" si="4"/>
        <v>0</v>
      </c>
      <c r="I47" s="151"/>
      <c r="J47" s="168">
        <f t="shared" si="5"/>
        <v>0</v>
      </c>
      <c r="K47" s="120"/>
    </row>
    <row r="48" spans="1:11" ht="24.75" customHeight="1">
      <c r="A48" s="41"/>
      <c r="B48" s="65">
        <v>35</v>
      </c>
      <c r="C48" s="152"/>
      <c r="D48" s="153"/>
      <c r="E48" s="154"/>
      <c r="F48" s="155"/>
      <c r="G48" s="156"/>
      <c r="H48" s="166">
        <f t="shared" si="4"/>
        <v>0</v>
      </c>
      <c r="I48" s="158"/>
      <c r="J48" s="168">
        <f t="shared" si="5"/>
        <v>0</v>
      </c>
      <c r="K48" s="159"/>
    </row>
    <row r="49" spans="1:11" ht="30" customHeight="1">
      <c r="A49" s="93" t="s">
        <v>49</v>
      </c>
      <c r="B49" s="93"/>
      <c r="C49" s="93"/>
      <c r="D49" s="93"/>
      <c r="E49" s="94">
        <f>SUM(E8:E48)</f>
        <v>12880</v>
      </c>
      <c r="F49" s="95"/>
      <c r="G49" s="95"/>
      <c r="H49" s="95"/>
      <c r="I49" s="95"/>
      <c r="J49" s="95"/>
      <c r="K49" s="95"/>
    </row>
    <row r="50" spans="1:11" ht="28.5" customHeight="1">
      <c r="A50" s="93" t="s">
        <v>50</v>
      </c>
      <c r="B50" s="93"/>
      <c r="C50" s="93"/>
      <c r="D50" s="93"/>
      <c r="E50" s="93"/>
      <c r="F50" s="94">
        <f>SUM(F8:F48)</f>
        <v>25290</v>
      </c>
      <c r="G50" s="95"/>
      <c r="H50" s="95"/>
      <c r="I50" s="95"/>
      <c r="J50" s="95"/>
      <c r="K50" s="95"/>
    </row>
    <row r="51" spans="1:11" ht="24.75" customHeight="1">
      <c r="A51" s="93" t="s">
        <v>51</v>
      </c>
      <c r="B51" s="93"/>
      <c r="C51" s="93"/>
      <c r="D51" s="93"/>
      <c r="E51" s="93"/>
      <c r="F51" s="93"/>
      <c r="G51" s="96">
        <f>SUM(G8:G48)</f>
        <v>9300</v>
      </c>
      <c r="H51" s="95"/>
      <c r="I51" s="95"/>
      <c r="J51" s="95"/>
      <c r="K51" s="95"/>
    </row>
    <row r="52" spans="1:11" ht="28.5" customHeight="1">
      <c r="A52" s="93" t="s">
        <v>52</v>
      </c>
      <c r="B52" s="93"/>
      <c r="C52" s="93"/>
      <c r="D52" s="93"/>
      <c r="E52" s="93"/>
      <c r="F52" s="93"/>
      <c r="G52" s="93"/>
      <c r="H52" s="97">
        <f>SUM(H8:H48)</f>
        <v>47470</v>
      </c>
      <c r="I52" s="95"/>
      <c r="J52" s="95"/>
      <c r="K52" s="95"/>
    </row>
    <row r="53" spans="1:11" ht="24.75" customHeight="1">
      <c r="A53" s="93" t="s">
        <v>53</v>
      </c>
      <c r="B53" s="93"/>
      <c r="C53" s="93"/>
      <c r="D53" s="93"/>
      <c r="E53" s="93"/>
      <c r="F53" s="93"/>
      <c r="G53" s="93"/>
      <c r="H53" s="93"/>
      <c r="I53" s="98">
        <f>SUM(I8:I48)</f>
        <v>6040</v>
      </c>
      <c r="J53" s="95"/>
      <c r="K53" s="95"/>
    </row>
    <row r="54" spans="1:11" ht="23.25" customHeight="1">
      <c r="A54" s="93" t="s">
        <v>54</v>
      </c>
      <c r="B54" s="93"/>
      <c r="C54" s="93"/>
      <c r="D54" s="93"/>
      <c r="E54" s="93"/>
      <c r="F54" s="93"/>
      <c r="G54" s="93"/>
      <c r="H54" s="93"/>
      <c r="I54" s="93"/>
      <c r="J54" s="99">
        <f>SUM(J8:J48)</f>
        <v>53510</v>
      </c>
      <c r="K54" s="100"/>
    </row>
    <row r="55" ht="15" customHeight="1"/>
    <row r="56" spans="1:15" ht="29.25" customHeight="1">
      <c r="A56" s="23" t="s">
        <v>55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8" customFormat="1" ht="26.25" customHeight="1">
      <c r="A57" s="101" t="s">
        <v>56</v>
      </c>
      <c r="B57" s="102" t="s">
        <v>30</v>
      </c>
      <c r="C57" s="103" t="s">
        <v>31</v>
      </c>
      <c r="D57" s="104" t="s">
        <v>57</v>
      </c>
      <c r="E57" s="104"/>
      <c r="F57" s="104"/>
      <c r="G57" s="105" t="s">
        <v>58</v>
      </c>
      <c r="H57" s="105"/>
      <c r="I57" s="105"/>
      <c r="J57" s="106" t="s">
        <v>59</v>
      </c>
      <c r="K57" s="106"/>
      <c r="L57" s="106"/>
      <c r="M57" s="102" t="s">
        <v>60</v>
      </c>
      <c r="N57" s="107"/>
    </row>
    <row r="58" spans="1:14" s="108" customFormat="1" ht="55.5" customHeight="1">
      <c r="A58" s="101"/>
      <c r="B58" s="102"/>
      <c r="C58" s="103"/>
      <c r="D58" s="109" t="s">
        <v>61</v>
      </c>
      <c r="E58" s="110" t="s">
        <v>62</v>
      </c>
      <c r="F58" s="111" t="s">
        <v>63</v>
      </c>
      <c r="G58" s="112" t="s">
        <v>61</v>
      </c>
      <c r="H58" s="110" t="s">
        <v>62</v>
      </c>
      <c r="I58" s="113" t="s">
        <v>64</v>
      </c>
      <c r="J58" s="114" t="s">
        <v>61</v>
      </c>
      <c r="K58" s="110" t="s">
        <v>62</v>
      </c>
      <c r="L58" s="115" t="s">
        <v>65</v>
      </c>
      <c r="M58" s="102"/>
      <c r="N58" s="107"/>
    </row>
    <row r="59" spans="1:13" ht="24.75" customHeight="1">
      <c r="A59" s="116">
        <v>1</v>
      </c>
      <c r="B59" s="117"/>
      <c r="C59" s="118"/>
      <c r="D59" s="119"/>
      <c r="E59" s="120"/>
      <c r="F59" s="121"/>
      <c r="G59" s="122"/>
      <c r="H59" s="121"/>
      <c r="I59" s="123"/>
      <c r="J59" s="120"/>
      <c r="K59" s="121"/>
      <c r="L59" s="124"/>
      <c r="M59" s="117"/>
    </row>
    <row r="60" spans="1:13" ht="24.75" customHeight="1">
      <c r="A60" s="116">
        <v>2</v>
      </c>
      <c r="B60" s="117"/>
      <c r="C60" s="118"/>
      <c r="D60" s="119"/>
      <c r="E60" s="120"/>
      <c r="F60" s="121"/>
      <c r="G60" s="122"/>
      <c r="H60" s="121"/>
      <c r="I60" s="123"/>
      <c r="J60" s="120"/>
      <c r="K60" s="121"/>
      <c r="L60" s="124"/>
      <c r="M60" s="117"/>
    </row>
    <row r="61" spans="1:13" ht="24.75" customHeight="1">
      <c r="A61" s="116">
        <v>3</v>
      </c>
      <c r="B61" s="117"/>
      <c r="C61" s="118"/>
      <c r="D61" s="119"/>
      <c r="E61" s="120"/>
      <c r="F61" s="121"/>
      <c r="G61" s="122"/>
      <c r="H61" s="121"/>
      <c r="I61" s="123"/>
      <c r="J61" s="120"/>
      <c r="K61" s="121"/>
      <c r="L61" s="124"/>
      <c r="M61" s="117"/>
    </row>
    <row r="62" spans="1:13" ht="24.75" customHeight="1">
      <c r="A62" s="116">
        <v>4</v>
      </c>
      <c r="B62" s="117"/>
      <c r="C62" s="118"/>
      <c r="D62" s="119"/>
      <c r="E62" s="120"/>
      <c r="F62" s="121"/>
      <c r="G62" s="122"/>
      <c r="H62" s="121"/>
      <c r="I62" s="123"/>
      <c r="J62" s="120"/>
      <c r="K62" s="121"/>
      <c r="L62" s="124"/>
      <c r="M62" s="117"/>
    </row>
    <row r="63" spans="1:13" ht="24.75" customHeight="1">
      <c r="A63" s="116">
        <v>5</v>
      </c>
      <c r="B63" s="117"/>
      <c r="C63" s="118"/>
      <c r="D63" s="119"/>
      <c r="E63" s="120"/>
      <c r="F63" s="121"/>
      <c r="G63" s="122"/>
      <c r="H63" s="121"/>
      <c r="I63" s="123"/>
      <c r="J63" s="120"/>
      <c r="K63" s="121"/>
      <c r="L63" s="124"/>
      <c r="M63" s="117"/>
    </row>
    <row r="64" spans="1:13" ht="24.75" customHeight="1">
      <c r="A64" s="116">
        <v>6</v>
      </c>
      <c r="B64" s="117"/>
      <c r="C64" s="118"/>
      <c r="D64" s="119"/>
      <c r="E64" s="120"/>
      <c r="F64" s="121"/>
      <c r="G64" s="122"/>
      <c r="H64" s="121"/>
      <c r="I64" s="123"/>
      <c r="J64" s="120"/>
      <c r="K64" s="121"/>
      <c r="L64" s="124"/>
      <c r="M64" s="117"/>
    </row>
    <row r="65" spans="1:13" ht="24.75" customHeight="1">
      <c r="A65" s="116">
        <v>7</v>
      </c>
      <c r="B65" s="117"/>
      <c r="C65" s="118"/>
      <c r="D65" s="119"/>
      <c r="E65" s="120"/>
      <c r="F65" s="121"/>
      <c r="G65" s="122"/>
      <c r="H65" s="121"/>
      <c r="I65" s="123"/>
      <c r="J65" s="120"/>
      <c r="K65" s="121"/>
      <c r="L65" s="124"/>
      <c r="M65" s="117"/>
    </row>
    <row r="66" spans="1:13" ht="24.75" customHeight="1">
      <c r="A66" s="116">
        <v>8</v>
      </c>
      <c r="B66" s="117"/>
      <c r="C66" s="118"/>
      <c r="D66" s="119"/>
      <c r="E66" s="120"/>
      <c r="F66" s="121"/>
      <c r="G66" s="122"/>
      <c r="H66" s="121"/>
      <c r="I66" s="123"/>
      <c r="J66" s="120"/>
      <c r="K66" s="121"/>
      <c r="L66" s="124"/>
      <c r="M66" s="117"/>
    </row>
    <row r="67" spans="1:13" ht="24.75" customHeight="1">
      <c r="A67" s="116">
        <v>9</v>
      </c>
      <c r="B67" s="117"/>
      <c r="C67" s="118"/>
      <c r="D67" s="119"/>
      <c r="E67" s="120"/>
      <c r="F67" s="121"/>
      <c r="G67" s="122"/>
      <c r="H67" s="121"/>
      <c r="I67" s="123"/>
      <c r="J67" s="120"/>
      <c r="K67" s="121"/>
      <c r="L67" s="124"/>
      <c r="M67" s="117"/>
    </row>
    <row r="68" spans="1:13" ht="24.75" customHeight="1">
      <c r="A68" s="116">
        <v>10</v>
      </c>
      <c r="B68" s="117"/>
      <c r="C68" s="118"/>
      <c r="D68" s="119"/>
      <c r="E68" s="120"/>
      <c r="F68" s="121"/>
      <c r="G68" s="122"/>
      <c r="H68" s="121"/>
      <c r="I68" s="123"/>
      <c r="J68" s="120"/>
      <c r="K68" s="121"/>
      <c r="L68" s="124"/>
      <c r="M68" s="117"/>
    </row>
    <row r="69" spans="1:13" ht="24.75" customHeight="1">
      <c r="A69" s="116">
        <v>11</v>
      </c>
      <c r="B69" s="117"/>
      <c r="C69" s="118"/>
      <c r="D69" s="119"/>
      <c r="E69" s="120"/>
      <c r="F69" s="121"/>
      <c r="G69" s="122"/>
      <c r="H69" s="121"/>
      <c r="I69" s="123"/>
      <c r="J69" s="120"/>
      <c r="K69" s="121"/>
      <c r="L69" s="124"/>
      <c r="M69" s="117"/>
    </row>
    <row r="70" spans="1:13" ht="24.75" customHeight="1">
      <c r="A70" s="116">
        <v>12</v>
      </c>
      <c r="B70" s="117"/>
      <c r="C70" s="118"/>
      <c r="D70" s="119"/>
      <c r="E70" s="120"/>
      <c r="F70" s="121"/>
      <c r="G70" s="122"/>
      <c r="H70" s="121"/>
      <c r="I70" s="123"/>
      <c r="J70" s="120"/>
      <c r="K70" s="121"/>
      <c r="L70" s="124"/>
      <c r="M70" s="117"/>
    </row>
    <row r="71" spans="1:13" ht="24.75" customHeight="1">
      <c r="A71" s="116">
        <v>13</v>
      </c>
      <c r="B71" s="117"/>
      <c r="C71" s="118"/>
      <c r="D71" s="119"/>
      <c r="E71" s="120"/>
      <c r="F71" s="121"/>
      <c r="G71" s="122"/>
      <c r="H71" s="121"/>
      <c r="I71" s="123"/>
      <c r="J71" s="120"/>
      <c r="K71" s="121"/>
      <c r="L71" s="124"/>
      <c r="M71" s="117"/>
    </row>
    <row r="72" spans="1:13" ht="24.75" customHeight="1">
      <c r="A72" s="116">
        <v>14</v>
      </c>
      <c r="B72" s="117"/>
      <c r="C72" s="118"/>
      <c r="D72" s="119"/>
      <c r="E72" s="120"/>
      <c r="F72" s="121"/>
      <c r="G72" s="122"/>
      <c r="H72" s="121"/>
      <c r="I72" s="123"/>
      <c r="J72" s="120"/>
      <c r="K72" s="121"/>
      <c r="L72" s="124"/>
      <c r="M72" s="117"/>
    </row>
    <row r="73" spans="1:13" ht="24.75" customHeight="1">
      <c r="A73" s="116">
        <v>15</v>
      </c>
      <c r="B73" s="117"/>
      <c r="C73" s="118"/>
      <c r="D73" s="119"/>
      <c r="E73" s="120"/>
      <c r="F73" s="121"/>
      <c r="G73" s="122"/>
      <c r="H73" s="121"/>
      <c r="I73" s="123"/>
      <c r="J73" s="120"/>
      <c r="K73" s="121"/>
      <c r="L73" s="124"/>
      <c r="M73" s="117"/>
    </row>
    <row r="74" spans="1:10" ht="24.75" customHeight="1">
      <c r="A74" s="12" t="s">
        <v>66</v>
      </c>
      <c r="B74" s="12"/>
      <c r="C74" s="12"/>
      <c r="D74" s="12"/>
      <c r="E74" s="12"/>
      <c r="F74" s="12"/>
      <c r="G74" s="12"/>
      <c r="H74" s="12"/>
      <c r="I74" s="12"/>
      <c r="J74" s="125">
        <f>(SUM(D59:D73)/1000)+(SUM(G59:G73)/1000)+(SUM(J59:J73)/1000)</f>
        <v>0</v>
      </c>
    </row>
    <row r="75" spans="1:10" ht="24.75" customHeight="1">
      <c r="A75" s="12" t="s">
        <v>67</v>
      </c>
      <c r="B75" s="12"/>
      <c r="C75" s="12"/>
      <c r="D75" s="12"/>
      <c r="E75" s="12"/>
      <c r="F75" s="12"/>
      <c r="G75" s="12"/>
      <c r="H75" s="12"/>
      <c r="I75" s="12"/>
      <c r="J75" s="125">
        <f>(SUM(E59:E73))+(SUM(H59:H73))+(SUM(K59:K73))</f>
        <v>0</v>
      </c>
    </row>
    <row r="76" spans="1:10" ht="24.75" customHeight="1">
      <c r="A76" s="12" t="s">
        <v>68</v>
      </c>
      <c r="B76" s="12"/>
      <c r="C76" s="12"/>
      <c r="D76" s="12"/>
      <c r="E76" s="12"/>
      <c r="F76" s="12"/>
      <c r="G76" s="12"/>
      <c r="H76" s="12"/>
      <c r="I76" s="12"/>
      <c r="J76" s="125">
        <f>(SUM(F59:F73))+(SUM(I59:I73))+(SUM(L59:L73))</f>
        <v>0</v>
      </c>
    </row>
    <row r="79" spans="1:15" ht="29.25" customHeight="1">
      <c r="A79" s="23" t="s">
        <v>69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8" customFormat="1" ht="26.25" customHeight="1">
      <c r="A80" s="101" t="s">
        <v>56</v>
      </c>
      <c r="B80" s="102" t="s">
        <v>30</v>
      </c>
      <c r="C80" s="103" t="s">
        <v>31</v>
      </c>
      <c r="D80" s="104" t="s">
        <v>57</v>
      </c>
      <c r="E80" s="104"/>
      <c r="F80" s="104"/>
      <c r="G80" s="105" t="s">
        <v>58</v>
      </c>
      <c r="H80" s="105"/>
      <c r="I80" s="105"/>
      <c r="J80" s="106" t="s">
        <v>59</v>
      </c>
      <c r="K80" s="106"/>
      <c r="L80" s="106"/>
      <c r="M80" s="102" t="s">
        <v>60</v>
      </c>
      <c r="N80" s="107"/>
    </row>
    <row r="81" spans="1:14" s="108" customFormat="1" ht="55.5" customHeight="1">
      <c r="A81" s="101"/>
      <c r="B81" s="102"/>
      <c r="C81" s="103"/>
      <c r="D81" s="109" t="s">
        <v>61</v>
      </c>
      <c r="E81" s="110" t="s">
        <v>62</v>
      </c>
      <c r="F81" s="111" t="s">
        <v>63</v>
      </c>
      <c r="G81" s="112" t="s">
        <v>61</v>
      </c>
      <c r="H81" s="110" t="s">
        <v>62</v>
      </c>
      <c r="I81" s="113" t="s">
        <v>64</v>
      </c>
      <c r="J81" s="114" t="s">
        <v>61</v>
      </c>
      <c r="K81" s="110" t="s">
        <v>62</v>
      </c>
      <c r="L81" s="115" t="s">
        <v>65</v>
      </c>
      <c r="M81" s="102"/>
      <c r="N81" s="107"/>
    </row>
    <row r="82" spans="1:13" ht="24.75" customHeight="1">
      <c r="A82" s="116">
        <v>1</v>
      </c>
      <c r="B82" s="117">
        <v>847</v>
      </c>
      <c r="C82" s="118"/>
      <c r="D82" s="119">
        <v>3740</v>
      </c>
      <c r="E82" s="120"/>
      <c r="F82" s="121"/>
      <c r="G82" s="122"/>
      <c r="H82" s="121"/>
      <c r="I82" s="123"/>
      <c r="J82" s="120"/>
      <c r="K82" s="121"/>
      <c r="L82" s="124"/>
      <c r="M82" s="117"/>
    </row>
    <row r="83" spans="1:13" ht="24.75" customHeight="1">
      <c r="A83" s="116">
        <v>2</v>
      </c>
      <c r="B83" s="117">
        <v>873</v>
      </c>
      <c r="C83" s="118"/>
      <c r="D83" s="119">
        <v>3090</v>
      </c>
      <c r="E83" s="120"/>
      <c r="F83" s="121"/>
      <c r="G83" s="122">
        <v>2850</v>
      </c>
      <c r="H83" s="121"/>
      <c r="I83" s="123"/>
      <c r="J83" s="120"/>
      <c r="K83" s="121"/>
      <c r="L83" s="124"/>
      <c r="M83" s="117"/>
    </row>
    <row r="84" spans="1:13" ht="24.75" customHeight="1">
      <c r="A84" s="116">
        <v>3</v>
      </c>
      <c r="B84" s="117">
        <v>847</v>
      </c>
      <c r="C84" s="118"/>
      <c r="D84" s="119">
        <v>2610</v>
      </c>
      <c r="E84" s="120"/>
      <c r="F84" s="121"/>
      <c r="G84" s="122">
        <v>2640</v>
      </c>
      <c r="H84" s="121"/>
      <c r="I84" s="123"/>
      <c r="J84" s="120"/>
      <c r="K84" s="121"/>
      <c r="L84" s="124"/>
      <c r="M84" s="117"/>
    </row>
    <row r="85" spans="1:13" ht="24.75" customHeight="1">
      <c r="A85" s="116">
        <v>4</v>
      </c>
      <c r="B85" s="117">
        <v>873</v>
      </c>
      <c r="C85" s="118"/>
      <c r="D85" s="119">
        <v>3700</v>
      </c>
      <c r="E85" s="120"/>
      <c r="F85" s="121"/>
      <c r="G85" s="122">
        <v>2880</v>
      </c>
      <c r="H85" s="121"/>
      <c r="I85" s="123"/>
      <c r="J85" s="120"/>
      <c r="K85" s="121"/>
      <c r="L85" s="124"/>
      <c r="M85" s="117"/>
    </row>
    <row r="86" spans="1:13" ht="24.75" customHeight="1">
      <c r="A86" s="116">
        <v>5</v>
      </c>
      <c r="B86" s="117"/>
      <c r="C86" s="118"/>
      <c r="D86" s="119"/>
      <c r="E86" s="120"/>
      <c r="F86" s="121"/>
      <c r="G86" s="122"/>
      <c r="H86" s="121"/>
      <c r="I86" s="123"/>
      <c r="J86" s="120"/>
      <c r="K86" s="121"/>
      <c r="L86" s="124"/>
      <c r="M86" s="117"/>
    </row>
    <row r="87" spans="1:13" ht="24.75" customHeight="1">
      <c r="A87" s="116">
        <v>6</v>
      </c>
      <c r="B87" s="117"/>
      <c r="C87" s="118"/>
      <c r="D87" s="119"/>
      <c r="E87" s="120"/>
      <c r="F87" s="121"/>
      <c r="G87" s="122"/>
      <c r="H87" s="121"/>
      <c r="I87" s="123"/>
      <c r="J87" s="120"/>
      <c r="K87" s="121"/>
      <c r="L87" s="124"/>
      <c r="M87" s="117"/>
    </row>
    <row r="88" spans="1:13" ht="24.75" customHeight="1">
      <c r="A88" s="116">
        <v>7</v>
      </c>
      <c r="B88" s="117"/>
      <c r="C88" s="118"/>
      <c r="D88" s="119"/>
      <c r="E88" s="120"/>
      <c r="F88" s="121"/>
      <c r="G88" s="122"/>
      <c r="H88" s="121"/>
      <c r="I88" s="123"/>
      <c r="J88" s="120"/>
      <c r="K88" s="121"/>
      <c r="L88" s="124"/>
      <c r="M88" s="117"/>
    </row>
    <row r="89" spans="1:13" ht="24.75" customHeight="1">
      <c r="A89" s="116">
        <v>8</v>
      </c>
      <c r="B89" s="117"/>
      <c r="C89" s="118"/>
      <c r="D89" s="119"/>
      <c r="E89" s="120"/>
      <c r="F89" s="121"/>
      <c r="G89" s="122"/>
      <c r="H89" s="121"/>
      <c r="I89" s="123"/>
      <c r="J89" s="120"/>
      <c r="K89" s="121"/>
      <c r="L89" s="124"/>
      <c r="M89" s="117"/>
    </row>
    <row r="90" spans="1:13" ht="24.75" customHeight="1">
      <c r="A90" s="116">
        <v>9</v>
      </c>
      <c r="B90" s="117"/>
      <c r="C90" s="118"/>
      <c r="D90" s="119"/>
      <c r="E90" s="120"/>
      <c r="F90" s="121"/>
      <c r="G90" s="122"/>
      <c r="H90" s="121"/>
      <c r="I90" s="123"/>
      <c r="J90" s="120"/>
      <c r="K90" s="121"/>
      <c r="L90" s="124"/>
      <c r="M90" s="117"/>
    </row>
    <row r="91" spans="1:13" ht="24.75" customHeight="1">
      <c r="A91" s="116">
        <v>10</v>
      </c>
      <c r="B91" s="117"/>
      <c r="C91" s="118"/>
      <c r="D91" s="119"/>
      <c r="E91" s="120"/>
      <c r="F91" s="121"/>
      <c r="G91" s="122"/>
      <c r="H91" s="121"/>
      <c r="I91" s="123"/>
      <c r="J91" s="120"/>
      <c r="K91" s="121"/>
      <c r="L91" s="124"/>
      <c r="M91" s="117"/>
    </row>
    <row r="92" spans="1:13" ht="24.75" customHeight="1">
      <c r="A92" s="116">
        <v>11</v>
      </c>
      <c r="B92" s="117"/>
      <c r="C92" s="118"/>
      <c r="D92" s="119"/>
      <c r="E92" s="120"/>
      <c r="F92" s="121"/>
      <c r="G92" s="122"/>
      <c r="H92" s="121"/>
      <c r="I92" s="123"/>
      <c r="J92" s="120"/>
      <c r="K92" s="121"/>
      <c r="L92" s="124"/>
      <c r="M92" s="117"/>
    </row>
    <row r="93" spans="1:13" ht="24.75" customHeight="1">
      <c r="A93" s="116">
        <v>12</v>
      </c>
      <c r="B93" s="117"/>
      <c r="C93" s="118"/>
      <c r="D93" s="119"/>
      <c r="E93" s="120"/>
      <c r="F93" s="121"/>
      <c r="G93" s="122"/>
      <c r="H93" s="121"/>
      <c r="I93" s="123"/>
      <c r="J93" s="120"/>
      <c r="K93" s="121"/>
      <c r="L93" s="124"/>
      <c r="M93" s="117"/>
    </row>
    <row r="94" spans="1:13" ht="24.75" customHeight="1">
      <c r="A94" s="116">
        <v>13</v>
      </c>
      <c r="B94" s="117"/>
      <c r="C94" s="118"/>
      <c r="D94" s="119"/>
      <c r="E94" s="120"/>
      <c r="F94" s="121"/>
      <c r="G94" s="122"/>
      <c r="H94" s="121"/>
      <c r="I94" s="123"/>
      <c r="J94" s="120"/>
      <c r="K94" s="121"/>
      <c r="L94" s="124"/>
      <c r="M94" s="117"/>
    </row>
    <row r="95" spans="1:13" ht="24.75" customHeight="1">
      <c r="A95" s="116">
        <v>14</v>
      </c>
      <c r="B95" s="117"/>
      <c r="C95" s="118"/>
      <c r="D95" s="119"/>
      <c r="E95" s="120"/>
      <c r="F95" s="121"/>
      <c r="G95" s="122"/>
      <c r="H95" s="121"/>
      <c r="I95" s="123"/>
      <c r="J95" s="120"/>
      <c r="K95" s="121"/>
      <c r="L95" s="124"/>
      <c r="M95" s="117"/>
    </row>
    <row r="96" spans="1:13" ht="24.75" customHeight="1">
      <c r="A96" s="116">
        <v>15</v>
      </c>
      <c r="B96" s="117"/>
      <c r="C96" s="118"/>
      <c r="D96" s="119"/>
      <c r="E96" s="120"/>
      <c r="F96" s="121"/>
      <c r="G96" s="122"/>
      <c r="H96" s="121"/>
      <c r="I96" s="123"/>
      <c r="J96" s="120"/>
      <c r="K96" s="121"/>
      <c r="L96" s="124"/>
      <c r="M96" s="117"/>
    </row>
    <row r="97" spans="1:10" ht="24.75" customHeight="1">
      <c r="A97" s="12" t="s">
        <v>70</v>
      </c>
      <c r="B97" s="12"/>
      <c r="C97" s="12"/>
      <c r="D97" s="12"/>
      <c r="E97" s="12"/>
      <c r="F97" s="12"/>
      <c r="G97" s="12"/>
      <c r="H97" s="12"/>
      <c r="I97" s="12"/>
      <c r="J97" s="125">
        <f>(SUM(D82:D96)/1000)+(SUM(G82:G96)/1000)+(SUM(J82:J96)/1000)</f>
        <v>21.509999999999998</v>
      </c>
    </row>
    <row r="98" spans="1:10" ht="24.75" customHeight="1">
      <c r="A98" s="12" t="s">
        <v>67</v>
      </c>
      <c r="B98" s="12"/>
      <c r="C98" s="12"/>
      <c r="D98" s="12"/>
      <c r="E98" s="12"/>
      <c r="F98" s="12"/>
      <c r="G98" s="12"/>
      <c r="H98" s="12"/>
      <c r="I98" s="12"/>
      <c r="J98" s="125">
        <f>(SUM(E82:E96))+(SUM(H82:H96))+(SUM(K82:K96))</f>
        <v>0</v>
      </c>
    </row>
    <row r="99" spans="1:10" ht="24.75" customHeight="1">
      <c r="A99" s="12" t="s">
        <v>71</v>
      </c>
      <c r="B99" s="12"/>
      <c r="C99" s="12"/>
      <c r="D99" s="12"/>
      <c r="E99" s="12"/>
      <c r="F99" s="12"/>
      <c r="G99" s="12"/>
      <c r="H99" s="12"/>
      <c r="I99" s="12"/>
      <c r="J99" s="125">
        <f>(SUM(F82:F96))+(SUM(I82:I96))+(SUM(L82:L96))</f>
        <v>0</v>
      </c>
    </row>
    <row r="100" spans="1:10" ht="24.7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9" customFormat="1" ht="15">
      <c r="A102" s="127" t="s">
        <v>72</v>
      </c>
      <c r="B102" s="127"/>
      <c r="C102" s="127"/>
      <c r="D102" s="127"/>
      <c r="E102" s="128"/>
      <c r="F102" s="129" t="s">
        <v>19</v>
      </c>
    </row>
    <row r="103" spans="1:6" s="129" customFormat="1" ht="18" customHeight="1">
      <c r="A103" s="127" t="s">
        <v>73</v>
      </c>
      <c r="B103" s="127"/>
      <c r="C103" s="127"/>
      <c r="D103" s="127"/>
      <c r="E103" s="128"/>
      <c r="F103" s="129" t="s">
        <v>22</v>
      </c>
    </row>
    <row r="104" spans="1:9" ht="24" customHeight="1">
      <c r="A104" s="130" t="s">
        <v>74</v>
      </c>
      <c r="B104" s="130"/>
      <c r="C104" s="130"/>
      <c r="D104" s="130"/>
      <c r="E104" s="130"/>
      <c r="F104" s="132"/>
      <c r="G104" s="30" t="s">
        <v>19</v>
      </c>
      <c r="H104" s="30" t="s">
        <v>20</v>
      </c>
      <c r="I104" s="31"/>
    </row>
    <row r="105" spans="1:9" ht="27.75" customHeight="1">
      <c r="A105" s="130" t="s">
        <v>75</v>
      </c>
      <c r="B105" s="130"/>
      <c r="C105" s="130"/>
      <c r="D105" s="130"/>
      <c r="E105" s="130"/>
      <c r="F105" s="132"/>
      <c r="G105" s="30" t="s">
        <v>22</v>
      </c>
      <c r="H105" s="30" t="s">
        <v>20</v>
      </c>
      <c r="I105" s="31"/>
    </row>
    <row r="106" spans="1:9" ht="27.75" customHeight="1">
      <c r="A106" s="130" t="s">
        <v>76</v>
      </c>
      <c r="B106" s="130"/>
      <c r="C106" s="130"/>
      <c r="D106" s="130"/>
      <c r="E106" s="130"/>
      <c r="F106" s="132"/>
      <c r="G106" s="30" t="s">
        <v>19</v>
      </c>
      <c r="H106" s="30" t="s">
        <v>20</v>
      </c>
      <c r="I106" s="31"/>
    </row>
    <row r="107" spans="1:9" ht="28.5" customHeight="1">
      <c r="A107" s="130" t="s">
        <v>77</v>
      </c>
      <c r="B107" s="130"/>
      <c r="C107" s="130"/>
      <c r="D107" s="130"/>
      <c r="E107" s="130"/>
      <c r="F107" s="132"/>
      <c r="G107" s="30" t="s">
        <v>22</v>
      </c>
      <c r="H107" s="30" t="s">
        <v>20</v>
      </c>
      <c r="I107" s="31"/>
    </row>
  </sheetData>
  <sheetProtection selectLockedCells="1" selectUnlockedCells="1"/>
  <mergeCells count="72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  <mergeCell ref="A104:E104"/>
    <mergeCell ref="A105:E105"/>
    <mergeCell ref="A106:E106"/>
    <mergeCell ref="A107:E10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97">
      <selection activeCell="E112" sqref="E112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7.85156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27</v>
      </c>
      <c r="B3" s="14"/>
      <c r="C3" s="32"/>
      <c r="D3" s="33">
        <v>44019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4" t="s">
        <v>28</v>
      </c>
      <c r="B5" s="35" t="s">
        <v>29</v>
      </c>
      <c r="C5" s="35" t="s">
        <v>30</v>
      </c>
      <c r="D5" s="36" t="s">
        <v>31</v>
      </c>
      <c r="E5" s="37" t="s">
        <v>32</v>
      </c>
      <c r="F5" s="37"/>
      <c r="G5" s="37"/>
      <c r="H5" s="38" t="s">
        <v>33</v>
      </c>
      <c r="I5" s="38" t="s">
        <v>34</v>
      </c>
      <c r="J5" s="38" t="s">
        <v>35</v>
      </c>
      <c r="K5" s="39" t="s">
        <v>36</v>
      </c>
    </row>
    <row r="6" spans="1:11" ht="31.5" customHeight="1">
      <c r="A6" s="34"/>
      <c r="B6" s="35"/>
      <c r="C6" s="35"/>
      <c r="D6" s="36"/>
      <c r="E6" s="37"/>
      <c r="F6" s="37"/>
      <c r="G6" s="37"/>
      <c r="H6" s="38"/>
      <c r="I6" s="38"/>
      <c r="J6" s="38"/>
      <c r="K6" s="39"/>
    </row>
    <row r="7" spans="1:11" ht="36" customHeight="1">
      <c r="A7" s="34"/>
      <c r="B7" s="35"/>
      <c r="C7" s="35"/>
      <c r="D7" s="36"/>
      <c r="E7" s="40" t="s">
        <v>37</v>
      </c>
      <c r="F7" s="34" t="s">
        <v>38</v>
      </c>
      <c r="G7" s="36" t="s">
        <v>39</v>
      </c>
      <c r="H7" s="38"/>
      <c r="I7" s="38"/>
      <c r="J7" s="38"/>
      <c r="K7" s="39"/>
    </row>
    <row r="8" spans="1:11" ht="24.75" customHeight="1">
      <c r="A8" s="41" t="s">
        <v>40</v>
      </c>
      <c r="B8" s="42">
        <v>1</v>
      </c>
      <c r="C8" s="43">
        <v>811</v>
      </c>
      <c r="D8" s="44"/>
      <c r="E8" s="133"/>
      <c r="F8" s="134"/>
      <c r="G8" s="135"/>
      <c r="H8" s="136">
        <f aca="true" t="shared" si="0" ref="H8:H22">SUM(E8:G8)</f>
        <v>0</v>
      </c>
      <c r="I8" s="137">
        <v>1590</v>
      </c>
      <c r="J8" s="138">
        <f aca="true" t="shared" si="1" ref="J8:J22">H8+I8</f>
        <v>1590</v>
      </c>
      <c r="K8" s="139"/>
    </row>
    <row r="9" spans="1:11" ht="24.75" customHeight="1">
      <c r="A9" s="41"/>
      <c r="B9" s="51">
        <v>2</v>
      </c>
      <c r="C9" s="24">
        <v>7803</v>
      </c>
      <c r="D9" s="52"/>
      <c r="E9" s="140"/>
      <c r="F9" s="141"/>
      <c r="G9" s="142"/>
      <c r="H9" s="143">
        <f t="shared" si="0"/>
        <v>0</v>
      </c>
      <c r="I9" s="144">
        <v>830</v>
      </c>
      <c r="J9" s="145">
        <f t="shared" si="1"/>
        <v>830</v>
      </c>
      <c r="K9" s="146" t="s">
        <v>43</v>
      </c>
    </row>
    <row r="10" spans="1:11" ht="24.75" customHeight="1">
      <c r="A10" s="41"/>
      <c r="B10" s="51">
        <v>3</v>
      </c>
      <c r="C10" s="24">
        <v>468</v>
      </c>
      <c r="D10" s="52"/>
      <c r="E10" s="140"/>
      <c r="F10" s="141">
        <v>800</v>
      </c>
      <c r="G10" s="142"/>
      <c r="H10" s="143">
        <f t="shared" si="0"/>
        <v>800</v>
      </c>
      <c r="I10" s="144"/>
      <c r="J10" s="145">
        <f t="shared" si="1"/>
        <v>800</v>
      </c>
      <c r="K10" s="146" t="s">
        <v>41</v>
      </c>
    </row>
    <row r="11" spans="1:11" ht="24.75" customHeight="1">
      <c r="A11" s="41"/>
      <c r="B11" s="51">
        <v>4</v>
      </c>
      <c r="C11" s="24">
        <v>463</v>
      </c>
      <c r="D11" s="52"/>
      <c r="E11" s="140">
        <v>440</v>
      </c>
      <c r="F11" s="141">
        <v>500</v>
      </c>
      <c r="G11" s="142">
        <v>500</v>
      </c>
      <c r="H11" s="143">
        <f t="shared" si="0"/>
        <v>1440</v>
      </c>
      <c r="I11" s="144"/>
      <c r="J11" s="145">
        <f t="shared" si="1"/>
        <v>1440</v>
      </c>
      <c r="K11" s="146" t="s">
        <v>78</v>
      </c>
    </row>
    <row r="12" spans="1:11" ht="24.75" customHeight="1">
      <c r="A12" s="41"/>
      <c r="B12" s="51">
        <v>5</v>
      </c>
      <c r="C12" s="24">
        <v>665</v>
      </c>
      <c r="D12" s="52"/>
      <c r="E12" s="140">
        <v>1140</v>
      </c>
      <c r="F12" s="141">
        <v>1000</v>
      </c>
      <c r="G12" s="142"/>
      <c r="H12" s="143">
        <f t="shared" si="0"/>
        <v>2140</v>
      </c>
      <c r="I12" s="144"/>
      <c r="J12" s="145">
        <f t="shared" si="1"/>
        <v>2140</v>
      </c>
      <c r="K12" s="146" t="s">
        <v>47</v>
      </c>
    </row>
    <row r="13" spans="1:11" ht="24.75" customHeight="1">
      <c r="A13" s="41"/>
      <c r="B13" s="51">
        <v>6</v>
      </c>
      <c r="C13" s="24">
        <v>4790</v>
      </c>
      <c r="D13" s="52"/>
      <c r="E13" s="140"/>
      <c r="F13" s="141"/>
      <c r="G13" s="142"/>
      <c r="H13" s="143">
        <f t="shared" si="0"/>
        <v>0</v>
      </c>
      <c r="I13" s="144">
        <v>900</v>
      </c>
      <c r="J13" s="145">
        <f t="shared" si="1"/>
        <v>900</v>
      </c>
      <c r="K13" s="146" t="s">
        <v>43</v>
      </c>
    </row>
    <row r="14" spans="1:11" ht="24.75" customHeight="1">
      <c r="A14" s="41"/>
      <c r="B14" s="51">
        <v>7</v>
      </c>
      <c r="C14" s="121">
        <v>876</v>
      </c>
      <c r="D14" s="147"/>
      <c r="E14" s="148">
        <v>240</v>
      </c>
      <c r="F14" s="149">
        <v>500</v>
      </c>
      <c r="G14" s="150">
        <v>500</v>
      </c>
      <c r="H14" s="143">
        <f t="shared" si="0"/>
        <v>1240</v>
      </c>
      <c r="I14" s="151"/>
      <c r="J14" s="145">
        <f t="shared" si="1"/>
        <v>1240</v>
      </c>
      <c r="K14" s="120" t="s">
        <v>42</v>
      </c>
    </row>
    <row r="15" spans="1:11" ht="24.75" customHeight="1">
      <c r="A15" s="41"/>
      <c r="B15" s="51">
        <v>8</v>
      </c>
      <c r="C15" s="121">
        <v>8827</v>
      </c>
      <c r="D15" s="147"/>
      <c r="E15" s="148"/>
      <c r="F15" s="149"/>
      <c r="G15" s="150"/>
      <c r="H15" s="143">
        <f t="shared" si="0"/>
        <v>0</v>
      </c>
      <c r="I15" s="151">
        <v>1890</v>
      </c>
      <c r="J15" s="145">
        <f t="shared" si="1"/>
        <v>1890</v>
      </c>
      <c r="K15" s="120" t="s">
        <v>43</v>
      </c>
    </row>
    <row r="16" spans="1:11" ht="24.75" customHeight="1">
      <c r="A16" s="41"/>
      <c r="B16" s="51">
        <v>9</v>
      </c>
      <c r="C16" s="121">
        <v>7803</v>
      </c>
      <c r="D16" s="147"/>
      <c r="E16" s="148"/>
      <c r="F16" s="149"/>
      <c r="G16" s="150"/>
      <c r="H16" s="143">
        <f t="shared" si="0"/>
        <v>0</v>
      </c>
      <c r="I16" s="151">
        <v>390</v>
      </c>
      <c r="J16" s="145">
        <f t="shared" si="1"/>
        <v>390</v>
      </c>
      <c r="K16" s="120" t="s">
        <v>43</v>
      </c>
    </row>
    <row r="17" spans="1:11" ht="24.75" customHeight="1">
      <c r="A17" s="41"/>
      <c r="B17" s="51">
        <v>10</v>
      </c>
      <c r="C17" s="121">
        <v>4790</v>
      </c>
      <c r="D17" s="147"/>
      <c r="E17" s="148"/>
      <c r="F17" s="149"/>
      <c r="G17" s="150"/>
      <c r="H17" s="143">
        <f t="shared" si="0"/>
        <v>0</v>
      </c>
      <c r="I17" s="151">
        <v>820</v>
      </c>
      <c r="J17" s="145">
        <f t="shared" si="1"/>
        <v>820</v>
      </c>
      <c r="K17" s="120" t="s">
        <v>43</v>
      </c>
    </row>
    <row r="18" spans="1:11" ht="24.75" customHeight="1">
      <c r="A18" s="41"/>
      <c r="B18" s="51">
        <v>11</v>
      </c>
      <c r="C18" s="121">
        <v>468</v>
      </c>
      <c r="D18" s="147"/>
      <c r="E18" s="148"/>
      <c r="F18" s="149"/>
      <c r="G18" s="150">
        <v>380</v>
      </c>
      <c r="H18" s="143">
        <f t="shared" si="0"/>
        <v>380</v>
      </c>
      <c r="I18" s="151"/>
      <c r="J18" s="145">
        <f t="shared" si="1"/>
        <v>380</v>
      </c>
      <c r="K18" s="120"/>
    </row>
    <row r="19" spans="1:11" ht="24.75" customHeight="1">
      <c r="A19" s="41"/>
      <c r="B19" s="51">
        <v>12</v>
      </c>
      <c r="C19" s="121">
        <v>7803</v>
      </c>
      <c r="D19" s="147"/>
      <c r="E19" s="148"/>
      <c r="F19" s="149"/>
      <c r="G19" s="150"/>
      <c r="H19" s="143">
        <f t="shared" si="0"/>
        <v>0</v>
      </c>
      <c r="I19" s="151">
        <v>360</v>
      </c>
      <c r="J19" s="145">
        <f t="shared" si="1"/>
        <v>360</v>
      </c>
      <c r="K19" s="120" t="s">
        <v>43</v>
      </c>
    </row>
    <row r="20" spans="1:11" ht="24.75" customHeight="1">
      <c r="A20" s="41"/>
      <c r="B20" s="51">
        <v>13</v>
      </c>
      <c r="C20" s="121">
        <v>1955</v>
      </c>
      <c r="D20" s="147"/>
      <c r="E20" s="148"/>
      <c r="F20" s="149"/>
      <c r="G20" s="150"/>
      <c r="H20" s="143">
        <f t="shared" si="0"/>
        <v>0</v>
      </c>
      <c r="I20" s="151">
        <v>3190</v>
      </c>
      <c r="J20" s="145">
        <f t="shared" si="1"/>
        <v>3190</v>
      </c>
      <c r="K20" s="120" t="s">
        <v>43</v>
      </c>
    </row>
    <row r="21" spans="1:11" ht="24.75" customHeight="1">
      <c r="A21" s="41"/>
      <c r="B21" s="51">
        <v>14</v>
      </c>
      <c r="C21" s="121">
        <v>8827</v>
      </c>
      <c r="D21" s="147"/>
      <c r="E21" s="148"/>
      <c r="F21" s="149"/>
      <c r="G21" s="150"/>
      <c r="H21" s="143">
        <f t="shared" si="0"/>
        <v>0</v>
      </c>
      <c r="I21" s="151">
        <v>1270</v>
      </c>
      <c r="J21" s="145">
        <f t="shared" si="1"/>
        <v>1270</v>
      </c>
      <c r="K21" s="120" t="s">
        <v>43</v>
      </c>
    </row>
    <row r="22" spans="1:11" ht="24.75" customHeight="1">
      <c r="A22" s="41"/>
      <c r="B22" s="65">
        <v>15</v>
      </c>
      <c r="C22" s="152">
        <v>423</v>
      </c>
      <c r="D22" s="153"/>
      <c r="E22" s="154">
        <v>2000</v>
      </c>
      <c r="F22" s="155">
        <v>3360</v>
      </c>
      <c r="G22" s="156">
        <v>2000</v>
      </c>
      <c r="H22" s="157">
        <f t="shared" si="0"/>
        <v>7360</v>
      </c>
      <c r="I22" s="158"/>
      <c r="J22" s="145">
        <f t="shared" si="1"/>
        <v>7360</v>
      </c>
      <c r="K22" s="159" t="s">
        <v>44</v>
      </c>
    </row>
    <row r="23" spans="1:11" ht="31.5" customHeight="1">
      <c r="A23" s="73" t="s">
        <v>28</v>
      </c>
      <c r="B23" s="74" t="s">
        <v>29</v>
      </c>
      <c r="C23" s="74" t="s">
        <v>30</v>
      </c>
      <c r="D23" s="75" t="s">
        <v>31</v>
      </c>
      <c r="E23" s="76" t="s">
        <v>32</v>
      </c>
      <c r="F23" s="76"/>
      <c r="G23" s="76"/>
      <c r="H23" s="77" t="s">
        <v>33</v>
      </c>
      <c r="I23" s="77" t="s">
        <v>34</v>
      </c>
      <c r="J23" s="78" t="s">
        <v>35</v>
      </c>
      <c r="K23" s="79" t="s">
        <v>36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40" t="s">
        <v>37</v>
      </c>
      <c r="F25" s="34" t="s">
        <v>38</v>
      </c>
      <c r="G25" s="36" t="s">
        <v>39</v>
      </c>
      <c r="H25" s="77"/>
      <c r="I25" s="77"/>
      <c r="J25" s="78"/>
      <c r="K25" s="79"/>
    </row>
    <row r="26" spans="1:11" ht="24.75" customHeight="1">
      <c r="A26" s="80" t="s">
        <v>46</v>
      </c>
      <c r="B26" s="81">
        <v>16</v>
      </c>
      <c r="C26" s="24">
        <v>4790</v>
      </c>
      <c r="D26" s="52"/>
      <c r="E26" s="140"/>
      <c r="F26" s="141"/>
      <c r="G26" s="142"/>
      <c r="H26" s="143">
        <f aca="true" t="shared" si="2" ref="H26:H35">SUM(E26:G26)</f>
        <v>0</v>
      </c>
      <c r="I26" s="144">
        <v>640</v>
      </c>
      <c r="J26" s="160">
        <f aca="true" t="shared" si="3" ref="J26:J35">H26+I26</f>
        <v>640</v>
      </c>
      <c r="K26" s="146" t="s">
        <v>43</v>
      </c>
    </row>
    <row r="27" spans="1:11" ht="24.75" customHeight="1">
      <c r="A27" s="80"/>
      <c r="B27" s="65">
        <v>17</v>
      </c>
      <c r="C27" s="24">
        <v>876</v>
      </c>
      <c r="D27" s="52"/>
      <c r="E27" s="140"/>
      <c r="F27" s="141">
        <v>560</v>
      </c>
      <c r="G27" s="142"/>
      <c r="H27" s="143">
        <f t="shared" si="2"/>
        <v>560</v>
      </c>
      <c r="I27" s="144"/>
      <c r="J27" s="160">
        <f t="shared" si="3"/>
        <v>560</v>
      </c>
      <c r="K27" s="146"/>
    </row>
    <row r="28" spans="1:11" ht="24.75" customHeight="1">
      <c r="A28" s="80"/>
      <c r="B28" s="51">
        <v>18</v>
      </c>
      <c r="C28" s="121">
        <v>572</v>
      </c>
      <c r="D28" s="147"/>
      <c r="E28" s="148">
        <v>1290</v>
      </c>
      <c r="F28" s="149">
        <v>1000</v>
      </c>
      <c r="G28" s="150">
        <v>1000</v>
      </c>
      <c r="H28" s="143">
        <f t="shared" si="2"/>
        <v>3290</v>
      </c>
      <c r="I28" s="151"/>
      <c r="J28" s="160">
        <f t="shared" si="3"/>
        <v>3290</v>
      </c>
      <c r="K28" s="120"/>
    </row>
    <row r="29" spans="1:11" ht="24.75" customHeight="1">
      <c r="A29" s="80"/>
      <c r="B29" s="51">
        <v>19</v>
      </c>
      <c r="C29" s="121">
        <v>463</v>
      </c>
      <c r="D29" s="147"/>
      <c r="E29" s="148">
        <v>810</v>
      </c>
      <c r="F29" s="149">
        <v>1000</v>
      </c>
      <c r="G29" s="150"/>
      <c r="H29" s="143">
        <f t="shared" si="2"/>
        <v>1810</v>
      </c>
      <c r="I29" s="151"/>
      <c r="J29" s="160">
        <f t="shared" si="3"/>
        <v>1810</v>
      </c>
      <c r="K29" s="120"/>
    </row>
    <row r="30" spans="1:11" ht="24.75" customHeight="1">
      <c r="A30" s="80"/>
      <c r="B30" s="51">
        <v>20</v>
      </c>
      <c r="C30" s="121">
        <v>665</v>
      </c>
      <c r="D30" s="147"/>
      <c r="E30" s="148">
        <v>550</v>
      </c>
      <c r="F30" s="149">
        <v>500</v>
      </c>
      <c r="G30" s="150">
        <v>500</v>
      </c>
      <c r="H30" s="143">
        <f t="shared" si="2"/>
        <v>1550</v>
      </c>
      <c r="I30" s="151"/>
      <c r="J30" s="160">
        <f t="shared" si="3"/>
        <v>1550</v>
      </c>
      <c r="K30" s="120" t="s">
        <v>81</v>
      </c>
    </row>
    <row r="31" spans="1:11" ht="24.75" customHeight="1">
      <c r="A31" s="80"/>
      <c r="B31" s="51">
        <v>21</v>
      </c>
      <c r="C31" s="121">
        <v>370</v>
      </c>
      <c r="D31" s="147"/>
      <c r="E31" s="148"/>
      <c r="F31" s="149"/>
      <c r="G31" s="150"/>
      <c r="H31" s="143">
        <f t="shared" si="2"/>
        <v>0</v>
      </c>
      <c r="I31" s="151">
        <v>550</v>
      </c>
      <c r="J31" s="160">
        <f t="shared" si="3"/>
        <v>550</v>
      </c>
      <c r="K31" s="120"/>
    </row>
    <row r="32" spans="1:11" ht="24.75" customHeight="1">
      <c r="A32" s="80"/>
      <c r="B32" s="51">
        <v>22</v>
      </c>
      <c r="C32" s="121">
        <v>609</v>
      </c>
      <c r="D32" s="147"/>
      <c r="E32" s="148">
        <v>880</v>
      </c>
      <c r="F32" s="149">
        <v>1000</v>
      </c>
      <c r="G32" s="150">
        <v>1000</v>
      </c>
      <c r="H32" s="143">
        <f t="shared" si="2"/>
        <v>2880</v>
      </c>
      <c r="I32" s="151"/>
      <c r="J32" s="160">
        <f t="shared" si="3"/>
        <v>2880</v>
      </c>
      <c r="K32" s="120" t="s">
        <v>81</v>
      </c>
    </row>
    <row r="33" spans="1:11" ht="24.75" customHeight="1">
      <c r="A33" s="80"/>
      <c r="B33" s="51">
        <v>23</v>
      </c>
      <c r="C33" s="121">
        <v>613</v>
      </c>
      <c r="D33" s="147"/>
      <c r="E33" s="148">
        <v>1000</v>
      </c>
      <c r="F33" s="149">
        <v>1120</v>
      </c>
      <c r="G33" s="150"/>
      <c r="H33" s="143">
        <f t="shared" si="2"/>
        <v>2120</v>
      </c>
      <c r="I33" s="151"/>
      <c r="J33" s="160">
        <f t="shared" si="3"/>
        <v>2120</v>
      </c>
      <c r="K33" s="120" t="s">
        <v>42</v>
      </c>
    </row>
    <row r="34" spans="1:11" ht="24.75" customHeight="1">
      <c r="A34" s="80"/>
      <c r="B34" s="51">
        <v>24</v>
      </c>
      <c r="C34" s="121">
        <v>609</v>
      </c>
      <c r="D34" s="147"/>
      <c r="E34" s="148">
        <v>140</v>
      </c>
      <c r="F34" s="149">
        <v>500</v>
      </c>
      <c r="G34" s="150">
        <v>500</v>
      </c>
      <c r="H34" s="143">
        <f t="shared" si="2"/>
        <v>1140</v>
      </c>
      <c r="I34" s="151"/>
      <c r="J34" s="160">
        <f t="shared" si="3"/>
        <v>1140</v>
      </c>
      <c r="K34" s="120" t="s">
        <v>81</v>
      </c>
    </row>
    <row r="35" spans="1:11" ht="24.75" customHeight="1">
      <c r="A35" s="80"/>
      <c r="B35" s="65">
        <v>25</v>
      </c>
      <c r="C35" s="152">
        <v>423</v>
      </c>
      <c r="D35" s="153"/>
      <c r="E35" s="154">
        <v>260</v>
      </c>
      <c r="F35" s="155">
        <v>1000</v>
      </c>
      <c r="G35" s="156">
        <v>1000</v>
      </c>
      <c r="H35" s="143">
        <f t="shared" si="2"/>
        <v>2260</v>
      </c>
      <c r="I35" s="158"/>
      <c r="J35" s="160">
        <f t="shared" si="3"/>
        <v>2260</v>
      </c>
      <c r="K35" s="159" t="s">
        <v>45</v>
      </c>
    </row>
    <row r="36" spans="1:11" ht="31.5" customHeight="1">
      <c r="A36" s="73" t="s">
        <v>28</v>
      </c>
      <c r="B36" s="74" t="s">
        <v>29</v>
      </c>
      <c r="C36" s="74" t="s">
        <v>30</v>
      </c>
      <c r="D36" s="75" t="s">
        <v>31</v>
      </c>
      <c r="E36" s="76" t="s">
        <v>32</v>
      </c>
      <c r="F36" s="76"/>
      <c r="G36" s="76"/>
      <c r="H36" s="77" t="s">
        <v>33</v>
      </c>
      <c r="I36" s="77" t="s">
        <v>34</v>
      </c>
      <c r="J36" s="83" t="s">
        <v>35</v>
      </c>
      <c r="K36" s="79" t="s">
        <v>36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40" t="s">
        <v>37</v>
      </c>
      <c r="F38" s="34" t="s">
        <v>38</v>
      </c>
      <c r="G38" s="36" t="s">
        <v>39</v>
      </c>
      <c r="H38" s="77"/>
      <c r="I38" s="77"/>
      <c r="J38" s="83"/>
      <c r="K38" s="79"/>
    </row>
    <row r="39" spans="1:11" ht="24.75" customHeight="1">
      <c r="A39" s="41" t="s">
        <v>48</v>
      </c>
      <c r="B39" s="42">
        <v>26</v>
      </c>
      <c r="C39" s="161">
        <v>463</v>
      </c>
      <c r="D39" s="162"/>
      <c r="E39" s="163">
        <v>180</v>
      </c>
      <c r="F39" s="164">
        <v>500</v>
      </c>
      <c r="G39" s="165">
        <v>500</v>
      </c>
      <c r="H39" s="166">
        <f aca="true" t="shared" si="4" ref="H39:H48">SUM(E39:G39)</f>
        <v>1180</v>
      </c>
      <c r="I39" s="167"/>
      <c r="J39" s="168">
        <f aca="true" t="shared" si="5" ref="J39:J48">H39+I39</f>
        <v>1180</v>
      </c>
      <c r="K39" s="169" t="s">
        <v>45</v>
      </c>
    </row>
    <row r="40" spans="1:11" ht="24.75" customHeight="1">
      <c r="A40" s="41"/>
      <c r="B40" s="65">
        <v>27</v>
      </c>
      <c r="C40" s="121">
        <v>665</v>
      </c>
      <c r="D40" s="147"/>
      <c r="E40" s="148"/>
      <c r="F40" s="149">
        <v>260</v>
      </c>
      <c r="G40" s="150"/>
      <c r="H40" s="166">
        <f t="shared" si="4"/>
        <v>260</v>
      </c>
      <c r="I40" s="151"/>
      <c r="J40" s="168">
        <f t="shared" si="5"/>
        <v>260</v>
      </c>
      <c r="K40" s="120" t="s">
        <v>45</v>
      </c>
    </row>
    <row r="41" spans="1:11" ht="24.75" customHeight="1">
      <c r="A41" s="41"/>
      <c r="B41" s="51">
        <v>28</v>
      </c>
      <c r="C41" s="121">
        <v>463</v>
      </c>
      <c r="D41" s="147"/>
      <c r="E41" s="148"/>
      <c r="F41" s="149">
        <v>720</v>
      </c>
      <c r="G41" s="150"/>
      <c r="H41" s="166">
        <f t="shared" si="4"/>
        <v>720</v>
      </c>
      <c r="I41" s="151"/>
      <c r="J41" s="168">
        <f t="shared" si="5"/>
        <v>720</v>
      </c>
      <c r="K41" s="120" t="s">
        <v>42</v>
      </c>
    </row>
    <row r="42" spans="1:11" ht="24.75" customHeight="1">
      <c r="A42" s="41"/>
      <c r="B42" s="51">
        <v>29</v>
      </c>
      <c r="C42" s="121">
        <v>876</v>
      </c>
      <c r="D42" s="147"/>
      <c r="E42" s="148">
        <v>1000</v>
      </c>
      <c r="F42" s="149">
        <v>1000</v>
      </c>
      <c r="G42" s="150">
        <v>490</v>
      </c>
      <c r="H42" s="166">
        <f t="shared" si="4"/>
        <v>2490</v>
      </c>
      <c r="I42" s="151"/>
      <c r="J42" s="168">
        <f t="shared" si="5"/>
        <v>2490</v>
      </c>
      <c r="K42" s="120" t="s">
        <v>45</v>
      </c>
    </row>
    <row r="43" spans="1:11" ht="24.75" customHeight="1">
      <c r="A43" s="41"/>
      <c r="B43" s="51">
        <v>30</v>
      </c>
      <c r="C43" s="121">
        <v>665</v>
      </c>
      <c r="D43" s="147"/>
      <c r="E43" s="148"/>
      <c r="F43" s="149">
        <v>360</v>
      </c>
      <c r="G43" s="150"/>
      <c r="H43" s="166">
        <f t="shared" si="4"/>
        <v>360</v>
      </c>
      <c r="I43" s="151"/>
      <c r="J43" s="168">
        <f t="shared" si="5"/>
        <v>360</v>
      </c>
      <c r="K43" s="120" t="s">
        <v>84</v>
      </c>
    </row>
    <row r="44" spans="1:11" ht="24.75" customHeight="1">
      <c r="A44" s="41"/>
      <c r="B44" s="51">
        <v>31</v>
      </c>
      <c r="C44" s="121">
        <v>463</v>
      </c>
      <c r="D44" s="147"/>
      <c r="E44" s="148"/>
      <c r="F44" s="149">
        <v>1050</v>
      </c>
      <c r="G44" s="150"/>
      <c r="H44" s="166">
        <f t="shared" si="4"/>
        <v>1050</v>
      </c>
      <c r="I44" s="151"/>
      <c r="J44" s="168">
        <f t="shared" si="5"/>
        <v>1050</v>
      </c>
      <c r="K44" s="120" t="s">
        <v>85</v>
      </c>
    </row>
    <row r="45" spans="1:11" ht="24.75" customHeight="1">
      <c r="A45" s="41"/>
      <c r="B45" s="51">
        <v>32</v>
      </c>
      <c r="C45" s="121"/>
      <c r="D45" s="147"/>
      <c r="E45" s="148"/>
      <c r="F45" s="149"/>
      <c r="G45" s="150"/>
      <c r="H45" s="166">
        <f t="shared" si="4"/>
        <v>0</v>
      </c>
      <c r="I45" s="151"/>
      <c r="J45" s="168">
        <f t="shared" si="5"/>
        <v>0</v>
      </c>
      <c r="K45" s="120"/>
    </row>
    <row r="46" spans="1:11" ht="24.75" customHeight="1">
      <c r="A46" s="41"/>
      <c r="B46" s="51">
        <v>33</v>
      </c>
      <c r="C46" s="121"/>
      <c r="D46" s="147"/>
      <c r="E46" s="148"/>
      <c r="F46" s="149"/>
      <c r="G46" s="150"/>
      <c r="H46" s="166">
        <f t="shared" si="4"/>
        <v>0</v>
      </c>
      <c r="I46" s="151"/>
      <c r="J46" s="168">
        <f t="shared" si="5"/>
        <v>0</v>
      </c>
      <c r="K46" s="120"/>
    </row>
    <row r="47" spans="1:11" ht="24.75" customHeight="1">
      <c r="A47" s="41"/>
      <c r="B47" s="92">
        <v>34</v>
      </c>
      <c r="C47" s="152"/>
      <c r="D47" s="153"/>
      <c r="E47" s="148"/>
      <c r="F47" s="149"/>
      <c r="G47" s="150"/>
      <c r="H47" s="166">
        <f t="shared" si="4"/>
        <v>0</v>
      </c>
      <c r="I47" s="151"/>
      <c r="J47" s="168">
        <f t="shared" si="5"/>
        <v>0</v>
      </c>
      <c r="K47" s="120"/>
    </row>
    <row r="48" spans="1:11" ht="24.75" customHeight="1">
      <c r="A48" s="41"/>
      <c r="B48" s="65">
        <v>35</v>
      </c>
      <c r="C48" s="152"/>
      <c r="D48" s="153"/>
      <c r="E48" s="154"/>
      <c r="F48" s="155"/>
      <c r="G48" s="156"/>
      <c r="H48" s="166">
        <f t="shared" si="4"/>
        <v>0</v>
      </c>
      <c r="I48" s="158"/>
      <c r="J48" s="168">
        <f t="shared" si="5"/>
        <v>0</v>
      </c>
      <c r="K48" s="159"/>
    </row>
    <row r="49" spans="1:11" ht="30" customHeight="1">
      <c r="A49" s="93" t="s">
        <v>49</v>
      </c>
      <c r="B49" s="93"/>
      <c r="C49" s="93"/>
      <c r="D49" s="93"/>
      <c r="E49" s="94">
        <f>SUM(E8:E48)</f>
        <v>9930</v>
      </c>
      <c r="F49" s="95"/>
      <c r="G49" s="95"/>
      <c r="H49" s="95"/>
      <c r="I49" s="95"/>
      <c r="J49" s="95"/>
      <c r="K49" s="95"/>
    </row>
    <row r="50" spans="1:11" ht="28.5" customHeight="1">
      <c r="A50" s="93" t="s">
        <v>50</v>
      </c>
      <c r="B50" s="93"/>
      <c r="C50" s="93"/>
      <c r="D50" s="93"/>
      <c r="E50" s="93"/>
      <c r="F50" s="94">
        <f>SUM(F8:F48)</f>
        <v>16730</v>
      </c>
      <c r="G50" s="95"/>
      <c r="H50" s="95"/>
      <c r="I50" s="95"/>
      <c r="J50" s="95"/>
      <c r="K50" s="95"/>
    </row>
    <row r="51" spans="1:11" ht="24.75" customHeight="1">
      <c r="A51" s="93" t="s">
        <v>51</v>
      </c>
      <c r="B51" s="93"/>
      <c r="C51" s="93"/>
      <c r="D51" s="93"/>
      <c r="E51" s="93"/>
      <c r="F51" s="93"/>
      <c r="G51" s="96">
        <f>SUM(G8:G48)</f>
        <v>8370</v>
      </c>
      <c r="H51" s="95"/>
      <c r="I51" s="95"/>
      <c r="J51" s="95"/>
      <c r="K51" s="95"/>
    </row>
    <row r="52" spans="1:11" ht="28.5" customHeight="1">
      <c r="A52" s="93" t="s">
        <v>52</v>
      </c>
      <c r="B52" s="93"/>
      <c r="C52" s="93"/>
      <c r="D52" s="93"/>
      <c r="E52" s="93"/>
      <c r="F52" s="93"/>
      <c r="G52" s="93"/>
      <c r="H52" s="97">
        <f>SUM(H8:H48)</f>
        <v>35030</v>
      </c>
      <c r="I52" s="95"/>
      <c r="J52" s="95"/>
      <c r="K52" s="95"/>
    </row>
    <row r="53" spans="1:11" ht="24.75" customHeight="1">
      <c r="A53" s="93" t="s">
        <v>53</v>
      </c>
      <c r="B53" s="93"/>
      <c r="C53" s="93"/>
      <c r="D53" s="93"/>
      <c r="E53" s="93"/>
      <c r="F53" s="93"/>
      <c r="G53" s="93"/>
      <c r="H53" s="93"/>
      <c r="I53" s="98">
        <f>SUM(I8:I48)</f>
        <v>12430</v>
      </c>
      <c r="J53" s="95"/>
      <c r="K53" s="95"/>
    </row>
    <row r="54" spans="1:11" ht="23.25" customHeight="1">
      <c r="A54" s="93" t="s">
        <v>54</v>
      </c>
      <c r="B54" s="93"/>
      <c r="C54" s="93"/>
      <c r="D54" s="93"/>
      <c r="E54" s="93"/>
      <c r="F54" s="93"/>
      <c r="G54" s="93"/>
      <c r="H54" s="93"/>
      <c r="I54" s="93"/>
      <c r="J54" s="99">
        <f>SUM(J8:J48)</f>
        <v>47460</v>
      </c>
      <c r="K54" s="100"/>
    </row>
    <row r="55" ht="15" customHeight="1"/>
    <row r="56" spans="1:15" ht="29.25" customHeight="1">
      <c r="A56" s="23" t="s">
        <v>55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8" customFormat="1" ht="26.25" customHeight="1">
      <c r="A57" s="101" t="s">
        <v>56</v>
      </c>
      <c r="B57" s="102" t="s">
        <v>30</v>
      </c>
      <c r="C57" s="103" t="s">
        <v>31</v>
      </c>
      <c r="D57" s="104" t="s">
        <v>57</v>
      </c>
      <c r="E57" s="104"/>
      <c r="F57" s="104"/>
      <c r="G57" s="105" t="s">
        <v>58</v>
      </c>
      <c r="H57" s="105"/>
      <c r="I57" s="105"/>
      <c r="J57" s="106" t="s">
        <v>59</v>
      </c>
      <c r="K57" s="106"/>
      <c r="L57" s="106"/>
      <c r="M57" s="102" t="s">
        <v>60</v>
      </c>
      <c r="N57" s="107"/>
    </row>
    <row r="58" spans="1:14" s="108" customFormat="1" ht="55.5" customHeight="1">
      <c r="A58" s="101"/>
      <c r="B58" s="102"/>
      <c r="C58" s="103"/>
      <c r="D58" s="109" t="s">
        <v>61</v>
      </c>
      <c r="E58" s="110" t="s">
        <v>62</v>
      </c>
      <c r="F58" s="111" t="s">
        <v>63</v>
      </c>
      <c r="G58" s="112" t="s">
        <v>61</v>
      </c>
      <c r="H58" s="110" t="s">
        <v>62</v>
      </c>
      <c r="I58" s="113" t="s">
        <v>64</v>
      </c>
      <c r="J58" s="114" t="s">
        <v>61</v>
      </c>
      <c r="K58" s="110" t="s">
        <v>62</v>
      </c>
      <c r="L58" s="115" t="s">
        <v>65</v>
      </c>
      <c r="M58" s="102"/>
      <c r="N58" s="107"/>
    </row>
    <row r="59" spans="1:13" ht="24.75" customHeight="1">
      <c r="A59" s="116">
        <v>1</v>
      </c>
      <c r="B59" s="117"/>
      <c r="C59" s="118"/>
      <c r="D59" s="119"/>
      <c r="E59" s="120"/>
      <c r="F59" s="121"/>
      <c r="G59" s="122"/>
      <c r="H59" s="121"/>
      <c r="I59" s="123"/>
      <c r="J59" s="120"/>
      <c r="K59" s="121"/>
      <c r="L59" s="124"/>
      <c r="M59" s="117"/>
    </row>
    <row r="60" spans="1:13" ht="24.75" customHeight="1">
      <c r="A60" s="116">
        <v>2</v>
      </c>
      <c r="B60" s="117"/>
      <c r="C60" s="118"/>
      <c r="D60" s="119"/>
      <c r="E60" s="120"/>
      <c r="F60" s="121"/>
      <c r="G60" s="122"/>
      <c r="H60" s="121"/>
      <c r="I60" s="123"/>
      <c r="J60" s="120"/>
      <c r="K60" s="121"/>
      <c r="L60" s="124"/>
      <c r="M60" s="117"/>
    </row>
    <row r="61" spans="1:13" ht="24.75" customHeight="1">
      <c r="A61" s="116">
        <v>3</v>
      </c>
      <c r="B61" s="117"/>
      <c r="C61" s="118"/>
      <c r="D61" s="119"/>
      <c r="E61" s="120"/>
      <c r="F61" s="121"/>
      <c r="G61" s="122"/>
      <c r="H61" s="121"/>
      <c r="I61" s="123"/>
      <c r="J61" s="120"/>
      <c r="K61" s="121"/>
      <c r="L61" s="124"/>
      <c r="M61" s="117"/>
    </row>
    <row r="62" spans="1:13" ht="24.75" customHeight="1">
      <c r="A62" s="116">
        <v>4</v>
      </c>
      <c r="B62" s="117"/>
      <c r="C62" s="118"/>
      <c r="D62" s="119"/>
      <c r="E62" s="120"/>
      <c r="F62" s="121"/>
      <c r="G62" s="122"/>
      <c r="H62" s="121"/>
      <c r="I62" s="123"/>
      <c r="J62" s="120"/>
      <c r="K62" s="121"/>
      <c r="L62" s="124"/>
      <c r="M62" s="117"/>
    </row>
    <row r="63" spans="1:13" ht="24.75" customHeight="1">
      <c r="A63" s="116">
        <v>5</v>
      </c>
      <c r="B63" s="117"/>
      <c r="C63" s="118"/>
      <c r="D63" s="119"/>
      <c r="E63" s="120"/>
      <c r="F63" s="121"/>
      <c r="G63" s="122"/>
      <c r="H63" s="121"/>
      <c r="I63" s="123"/>
      <c r="J63" s="120"/>
      <c r="K63" s="121"/>
      <c r="L63" s="124"/>
      <c r="M63" s="117"/>
    </row>
    <row r="64" spans="1:13" ht="24.75" customHeight="1">
      <c r="A64" s="116">
        <v>6</v>
      </c>
      <c r="B64" s="117"/>
      <c r="C64" s="118"/>
      <c r="D64" s="119"/>
      <c r="E64" s="120"/>
      <c r="F64" s="121"/>
      <c r="G64" s="122"/>
      <c r="H64" s="121"/>
      <c r="I64" s="123"/>
      <c r="J64" s="120"/>
      <c r="K64" s="121"/>
      <c r="L64" s="124"/>
      <c r="M64" s="117"/>
    </row>
    <row r="65" spans="1:13" ht="24.75" customHeight="1">
      <c r="A65" s="116">
        <v>7</v>
      </c>
      <c r="B65" s="117"/>
      <c r="C65" s="118"/>
      <c r="D65" s="119"/>
      <c r="E65" s="120"/>
      <c r="F65" s="121"/>
      <c r="G65" s="122"/>
      <c r="H65" s="121"/>
      <c r="I65" s="123"/>
      <c r="J65" s="120"/>
      <c r="K65" s="121"/>
      <c r="L65" s="124"/>
      <c r="M65" s="117"/>
    </row>
    <row r="66" spans="1:13" ht="24.75" customHeight="1">
      <c r="A66" s="116">
        <v>8</v>
      </c>
      <c r="B66" s="117"/>
      <c r="C66" s="118"/>
      <c r="D66" s="119"/>
      <c r="E66" s="120"/>
      <c r="F66" s="121"/>
      <c r="G66" s="122"/>
      <c r="H66" s="121"/>
      <c r="I66" s="123"/>
      <c r="J66" s="120"/>
      <c r="K66" s="121"/>
      <c r="L66" s="124"/>
      <c r="M66" s="117"/>
    </row>
    <row r="67" spans="1:13" ht="24.75" customHeight="1">
      <c r="A67" s="116">
        <v>9</v>
      </c>
      <c r="B67" s="117"/>
      <c r="C67" s="118"/>
      <c r="D67" s="119"/>
      <c r="E67" s="120"/>
      <c r="F67" s="121"/>
      <c r="G67" s="122"/>
      <c r="H67" s="121"/>
      <c r="I67" s="123"/>
      <c r="J67" s="120"/>
      <c r="K67" s="121"/>
      <c r="L67" s="124"/>
      <c r="M67" s="117"/>
    </row>
    <row r="68" spans="1:13" ht="24.75" customHeight="1">
      <c r="A68" s="116">
        <v>10</v>
      </c>
      <c r="B68" s="117"/>
      <c r="C68" s="118"/>
      <c r="D68" s="119"/>
      <c r="E68" s="120"/>
      <c r="F68" s="121"/>
      <c r="G68" s="122"/>
      <c r="H68" s="121"/>
      <c r="I68" s="123"/>
      <c r="J68" s="120"/>
      <c r="K68" s="121"/>
      <c r="L68" s="124"/>
      <c r="M68" s="117"/>
    </row>
    <row r="69" spans="1:13" ht="24.75" customHeight="1">
      <c r="A69" s="116">
        <v>11</v>
      </c>
      <c r="B69" s="117"/>
      <c r="C69" s="118"/>
      <c r="D69" s="119"/>
      <c r="E69" s="120"/>
      <c r="F69" s="121"/>
      <c r="G69" s="122"/>
      <c r="H69" s="121"/>
      <c r="I69" s="123"/>
      <c r="J69" s="120"/>
      <c r="K69" s="121"/>
      <c r="L69" s="124"/>
      <c r="M69" s="117"/>
    </row>
    <row r="70" spans="1:13" ht="24.75" customHeight="1">
      <c r="A70" s="116">
        <v>12</v>
      </c>
      <c r="B70" s="117"/>
      <c r="C70" s="118"/>
      <c r="D70" s="119"/>
      <c r="E70" s="120"/>
      <c r="F70" s="121"/>
      <c r="G70" s="122"/>
      <c r="H70" s="121"/>
      <c r="I70" s="123"/>
      <c r="J70" s="120"/>
      <c r="K70" s="121"/>
      <c r="L70" s="124"/>
      <c r="M70" s="117"/>
    </row>
    <row r="71" spans="1:13" ht="24.75" customHeight="1">
      <c r="A71" s="116">
        <v>13</v>
      </c>
      <c r="B71" s="117"/>
      <c r="C71" s="118"/>
      <c r="D71" s="119"/>
      <c r="E71" s="120"/>
      <c r="F71" s="121"/>
      <c r="G71" s="122"/>
      <c r="H71" s="121"/>
      <c r="I71" s="123"/>
      <c r="J71" s="120"/>
      <c r="K71" s="121"/>
      <c r="L71" s="124"/>
      <c r="M71" s="117"/>
    </row>
    <row r="72" spans="1:13" ht="24.75" customHeight="1">
      <c r="A72" s="116">
        <v>14</v>
      </c>
      <c r="B72" s="117"/>
      <c r="C72" s="118"/>
      <c r="D72" s="119"/>
      <c r="E72" s="120"/>
      <c r="F72" s="121"/>
      <c r="G72" s="122"/>
      <c r="H72" s="121"/>
      <c r="I72" s="123"/>
      <c r="J72" s="120"/>
      <c r="K72" s="121"/>
      <c r="L72" s="124"/>
      <c r="M72" s="117"/>
    </row>
    <row r="73" spans="1:13" ht="24.75" customHeight="1">
      <c r="A73" s="116">
        <v>15</v>
      </c>
      <c r="B73" s="117"/>
      <c r="C73" s="118"/>
      <c r="D73" s="119"/>
      <c r="E73" s="120"/>
      <c r="F73" s="121"/>
      <c r="G73" s="122"/>
      <c r="H73" s="121"/>
      <c r="I73" s="123"/>
      <c r="J73" s="120"/>
      <c r="K73" s="121"/>
      <c r="L73" s="124"/>
      <c r="M73" s="117"/>
    </row>
    <row r="74" spans="1:10" ht="24.75" customHeight="1">
      <c r="A74" s="12" t="s">
        <v>66</v>
      </c>
      <c r="B74" s="12"/>
      <c r="C74" s="12"/>
      <c r="D74" s="12"/>
      <c r="E74" s="12"/>
      <c r="F74" s="12"/>
      <c r="G74" s="12"/>
      <c r="H74" s="12"/>
      <c r="I74" s="12"/>
      <c r="J74" s="125">
        <f>(SUM(D59:D73)/1000)+(SUM(G59:G73)/1000)+(SUM(J59:J73)/1000)</f>
        <v>0</v>
      </c>
    </row>
    <row r="75" spans="1:10" ht="24.75" customHeight="1">
      <c r="A75" s="12" t="s">
        <v>67</v>
      </c>
      <c r="B75" s="12"/>
      <c r="C75" s="12"/>
      <c r="D75" s="12"/>
      <c r="E75" s="12"/>
      <c r="F75" s="12"/>
      <c r="G75" s="12"/>
      <c r="H75" s="12"/>
      <c r="I75" s="12"/>
      <c r="J75" s="125">
        <f>(SUM(E59:E73))+(SUM(H59:H73))+(SUM(K59:K73))</f>
        <v>0</v>
      </c>
    </row>
    <row r="76" spans="1:10" ht="24.75" customHeight="1">
      <c r="A76" s="12" t="s">
        <v>68</v>
      </c>
      <c r="B76" s="12"/>
      <c r="C76" s="12"/>
      <c r="D76" s="12"/>
      <c r="E76" s="12"/>
      <c r="F76" s="12"/>
      <c r="G76" s="12"/>
      <c r="H76" s="12"/>
      <c r="I76" s="12"/>
      <c r="J76" s="125">
        <f>(SUM(F59:F73))+(SUM(I59:I73))+(SUM(L59:L73))</f>
        <v>0</v>
      </c>
    </row>
    <row r="79" spans="1:15" ht="29.25" customHeight="1">
      <c r="A79" s="23" t="s">
        <v>69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8" customFormat="1" ht="26.25" customHeight="1">
      <c r="A80" s="101" t="s">
        <v>56</v>
      </c>
      <c r="B80" s="102" t="s">
        <v>30</v>
      </c>
      <c r="C80" s="103" t="s">
        <v>31</v>
      </c>
      <c r="D80" s="104" t="s">
        <v>57</v>
      </c>
      <c r="E80" s="104"/>
      <c r="F80" s="104"/>
      <c r="G80" s="105" t="s">
        <v>58</v>
      </c>
      <c r="H80" s="105"/>
      <c r="I80" s="105"/>
      <c r="J80" s="106" t="s">
        <v>59</v>
      </c>
      <c r="K80" s="106"/>
      <c r="L80" s="106"/>
      <c r="M80" s="102" t="s">
        <v>60</v>
      </c>
      <c r="N80" s="107"/>
    </row>
    <row r="81" spans="1:14" s="108" customFormat="1" ht="55.5" customHeight="1">
      <c r="A81" s="101"/>
      <c r="B81" s="102"/>
      <c r="C81" s="103"/>
      <c r="D81" s="109" t="s">
        <v>61</v>
      </c>
      <c r="E81" s="110" t="s">
        <v>62</v>
      </c>
      <c r="F81" s="111" t="s">
        <v>63</v>
      </c>
      <c r="G81" s="112" t="s">
        <v>61</v>
      </c>
      <c r="H81" s="110" t="s">
        <v>62</v>
      </c>
      <c r="I81" s="113" t="s">
        <v>64</v>
      </c>
      <c r="J81" s="114" t="s">
        <v>61</v>
      </c>
      <c r="K81" s="110" t="s">
        <v>62</v>
      </c>
      <c r="L81" s="115" t="s">
        <v>65</v>
      </c>
      <c r="M81" s="102"/>
      <c r="N81" s="107"/>
    </row>
    <row r="82" spans="1:13" ht="24.75" customHeight="1">
      <c r="A82" s="116">
        <v>1</v>
      </c>
      <c r="B82" s="117">
        <v>873</v>
      </c>
      <c r="C82" s="118"/>
      <c r="D82" s="119">
        <v>2840</v>
      </c>
      <c r="E82" s="120"/>
      <c r="F82" s="121"/>
      <c r="G82" s="122"/>
      <c r="H82" s="121"/>
      <c r="I82" s="123"/>
      <c r="J82" s="120"/>
      <c r="K82" s="121"/>
      <c r="L82" s="124"/>
      <c r="M82" s="117"/>
    </row>
    <row r="83" spans="1:13" ht="24.75" customHeight="1">
      <c r="A83" s="116">
        <v>2</v>
      </c>
      <c r="B83" s="117">
        <v>847</v>
      </c>
      <c r="C83" s="118"/>
      <c r="D83" s="119">
        <v>5200</v>
      </c>
      <c r="E83" s="120"/>
      <c r="F83" s="121"/>
      <c r="G83" s="122"/>
      <c r="H83" s="121"/>
      <c r="I83" s="123"/>
      <c r="J83" s="120"/>
      <c r="K83" s="121"/>
      <c r="L83" s="124"/>
      <c r="M83" s="117"/>
    </row>
    <row r="84" spans="1:13" ht="24.75" customHeight="1">
      <c r="A84" s="116">
        <v>3</v>
      </c>
      <c r="B84" s="117">
        <v>847</v>
      </c>
      <c r="C84" s="118"/>
      <c r="D84" s="119">
        <v>2870</v>
      </c>
      <c r="E84" s="120"/>
      <c r="F84" s="121"/>
      <c r="G84" s="122"/>
      <c r="H84" s="121"/>
      <c r="I84" s="123"/>
      <c r="J84" s="120"/>
      <c r="K84" s="121"/>
      <c r="L84" s="124"/>
      <c r="M84" s="117"/>
    </row>
    <row r="85" spans="1:13" ht="24.75" customHeight="1">
      <c r="A85" s="116">
        <v>4</v>
      </c>
      <c r="B85" s="117"/>
      <c r="C85" s="118"/>
      <c r="D85" s="119"/>
      <c r="E85" s="120"/>
      <c r="F85" s="121"/>
      <c r="G85" s="122"/>
      <c r="H85" s="121"/>
      <c r="I85" s="123"/>
      <c r="J85" s="120"/>
      <c r="K85" s="121"/>
      <c r="L85" s="124"/>
      <c r="M85" s="117"/>
    </row>
    <row r="86" spans="1:13" ht="24.75" customHeight="1">
      <c r="A86" s="116">
        <v>5</v>
      </c>
      <c r="B86" s="117"/>
      <c r="C86" s="118"/>
      <c r="D86" s="119"/>
      <c r="E86" s="120"/>
      <c r="F86" s="121"/>
      <c r="G86" s="122"/>
      <c r="H86" s="121"/>
      <c r="I86" s="123"/>
      <c r="J86" s="120"/>
      <c r="K86" s="121"/>
      <c r="L86" s="124"/>
      <c r="M86" s="117"/>
    </row>
    <row r="87" spans="1:13" ht="24.75" customHeight="1">
      <c r="A87" s="116">
        <v>6</v>
      </c>
      <c r="B87" s="117"/>
      <c r="C87" s="118"/>
      <c r="D87" s="119"/>
      <c r="E87" s="120"/>
      <c r="F87" s="121"/>
      <c r="G87" s="122"/>
      <c r="H87" s="121"/>
      <c r="I87" s="123"/>
      <c r="J87" s="120"/>
      <c r="K87" s="121"/>
      <c r="L87" s="124"/>
      <c r="M87" s="117"/>
    </row>
    <row r="88" spans="1:13" ht="24.75" customHeight="1">
      <c r="A88" s="116">
        <v>7</v>
      </c>
      <c r="B88" s="117"/>
      <c r="C88" s="118"/>
      <c r="D88" s="119"/>
      <c r="E88" s="120"/>
      <c r="F88" s="121"/>
      <c r="G88" s="122"/>
      <c r="H88" s="121"/>
      <c r="I88" s="123"/>
      <c r="J88" s="120"/>
      <c r="K88" s="121"/>
      <c r="L88" s="124"/>
      <c r="M88" s="117"/>
    </row>
    <row r="89" spans="1:13" ht="24.75" customHeight="1">
      <c r="A89" s="116">
        <v>8</v>
      </c>
      <c r="B89" s="117"/>
      <c r="C89" s="118"/>
      <c r="D89" s="119"/>
      <c r="E89" s="120"/>
      <c r="F89" s="121"/>
      <c r="G89" s="122"/>
      <c r="H89" s="121"/>
      <c r="I89" s="123"/>
      <c r="J89" s="120"/>
      <c r="K89" s="121"/>
      <c r="L89" s="124"/>
      <c r="M89" s="117"/>
    </row>
    <row r="90" spans="1:13" ht="24.75" customHeight="1">
      <c r="A90" s="116">
        <v>9</v>
      </c>
      <c r="B90" s="117"/>
      <c r="C90" s="118"/>
      <c r="D90" s="119"/>
      <c r="E90" s="120"/>
      <c r="F90" s="121"/>
      <c r="G90" s="122"/>
      <c r="H90" s="121"/>
      <c r="I90" s="123"/>
      <c r="J90" s="120"/>
      <c r="K90" s="121"/>
      <c r="L90" s="124"/>
      <c r="M90" s="117"/>
    </row>
    <row r="91" spans="1:13" ht="24.75" customHeight="1">
      <c r="A91" s="116">
        <v>10</v>
      </c>
      <c r="B91" s="117"/>
      <c r="C91" s="118"/>
      <c r="D91" s="119"/>
      <c r="E91" s="120"/>
      <c r="F91" s="121"/>
      <c r="G91" s="122"/>
      <c r="H91" s="121"/>
      <c r="I91" s="123"/>
      <c r="J91" s="120"/>
      <c r="K91" s="121"/>
      <c r="L91" s="124"/>
      <c r="M91" s="117"/>
    </row>
    <row r="92" spans="1:13" ht="24.75" customHeight="1">
      <c r="A92" s="116">
        <v>11</v>
      </c>
      <c r="B92" s="117"/>
      <c r="C92" s="118"/>
      <c r="D92" s="119"/>
      <c r="E92" s="120"/>
      <c r="F92" s="121"/>
      <c r="G92" s="122"/>
      <c r="H92" s="121"/>
      <c r="I92" s="123"/>
      <c r="J92" s="120"/>
      <c r="K92" s="121"/>
      <c r="L92" s="124"/>
      <c r="M92" s="117"/>
    </row>
    <row r="93" spans="1:13" ht="24.75" customHeight="1">
      <c r="A93" s="116">
        <v>12</v>
      </c>
      <c r="B93" s="117"/>
      <c r="C93" s="118"/>
      <c r="D93" s="119"/>
      <c r="E93" s="120"/>
      <c r="F93" s="121"/>
      <c r="G93" s="122"/>
      <c r="H93" s="121"/>
      <c r="I93" s="123"/>
      <c r="J93" s="120"/>
      <c r="K93" s="121"/>
      <c r="L93" s="124"/>
      <c r="M93" s="117"/>
    </row>
    <row r="94" spans="1:13" ht="24.75" customHeight="1">
      <c r="A94" s="116">
        <v>13</v>
      </c>
      <c r="B94" s="117"/>
      <c r="C94" s="118"/>
      <c r="D94" s="119"/>
      <c r="E94" s="120"/>
      <c r="F94" s="121"/>
      <c r="G94" s="122"/>
      <c r="H94" s="121"/>
      <c r="I94" s="123"/>
      <c r="J94" s="120"/>
      <c r="K94" s="121"/>
      <c r="L94" s="124"/>
      <c r="M94" s="117"/>
    </row>
    <row r="95" spans="1:13" ht="24.75" customHeight="1">
      <c r="A95" s="116">
        <v>14</v>
      </c>
      <c r="B95" s="117"/>
      <c r="C95" s="118"/>
      <c r="D95" s="119"/>
      <c r="E95" s="120"/>
      <c r="F95" s="121"/>
      <c r="G95" s="122"/>
      <c r="H95" s="121"/>
      <c r="I95" s="123"/>
      <c r="J95" s="120"/>
      <c r="K95" s="121"/>
      <c r="L95" s="124"/>
      <c r="M95" s="117"/>
    </row>
    <row r="96" spans="1:13" ht="24.75" customHeight="1">
      <c r="A96" s="116">
        <v>15</v>
      </c>
      <c r="B96" s="117"/>
      <c r="C96" s="118"/>
      <c r="D96" s="119"/>
      <c r="E96" s="120"/>
      <c r="F96" s="121"/>
      <c r="G96" s="122"/>
      <c r="H96" s="121"/>
      <c r="I96" s="123"/>
      <c r="J96" s="120"/>
      <c r="K96" s="121"/>
      <c r="L96" s="124"/>
      <c r="M96" s="117"/>
    </row>
    <row r="97" spans="1:10" ht="24.75" customHeight="1">
      <c r="A97" s="12" t="s">
        <v>70</v>
      </c>
      <c r="B97" s="12"/>
      <c r="C97" s="12"/>
      <c r="D97" s="12"/>
      <c r="E97" s="12"/>
      <c r="F97" s="12"/>
      <c r="G97" s="12"/>
      <c r="H97" s="12"/>
      <c r="I97" s="12"/>
      <c r="J97" s="125">
        <f>(SUM(D82:D96)/1000)+(SUM(G82:G96)/1000)+(SUM(J82:J96)/1000)</f>
        <v>10.91</v>
      </c>
    </row>
    <row r="98" spans="1:10" ht="24.75" customHeight="1">
      <c r="A98" s="12" t="s">
        <v>67</v>
      </c>
      <c r="B98" s="12"/>
      <c r="C98" s="12"/>
      <c r="D98" s="12"/>
      <c r="E98" s="12"/>
      <c r="F98" s="12"/>
      <c r="G98" s="12"/>
      <c r="H98" s="12"/>
      <c r="I98" s="12"/>
      <c r="J98" s="125">
        <f>(SUM(E82:E96))+(SUM(H82:H96))+(SUM(K82:K96))</f>
        <v>0</v>
      </c>
    </row>
    <row r="99" spans="1:10" ht="24.75" customHeight="1">
      <c r="A99" s="12" t="s">
        <v>71</v>
      </c>
      <c r="B99" s="12"/>
      <c r="C99" s="12"/>
      <c r="D99" s="12"/>
      <c r="E99" s="12"/>
      <c r="F99" s="12"/>
      <c r="G99" s="12"/>
      <c r="H99" s="12"/>
      <c r="I99" s="12"/>
      <c r="J99" s="125">
        <f>(SUM(F82:F96))+(SUM(I82:I96))+(SUM(L82:L96))</f>
        <v>0</v>
      </c>
    </row>
    <row r="100" spans="1:10" ht="24.7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9" customFormat="1" ht="15">
      <c r="A102" s="127" t="s">
        <v>72</v>
      </c>
      <c r="B102" s="127"/>
      <c r="C102" s="127"/>
      <c r="D102" s="127"/>
      <c r="E102" s="128"/>
      <c r="F102" s="129" t="s">
        <v>19</v>
      </c>
    </row>
    <row r="103" spans="1:6" s="129" customFormat="1" ht="18" customHeight="1">
      <c r="A103" s="127" t="s">
        <v>73</v>
      </c>
      <c r="B103" s="127"/>
      <c r="C103" s="127"/>
      <c r="D103" s="127"/>
      <c r="E103" s="128"/>
      <c r="F103" s="129" t="s">
        <v>22</v>
      </c>
    </row>
    <row r="104" spans="1:9" ht="24" customHeight="1">
      <c r="A104" s="130" t="s">
        <v>74</v>
      </c>
      <c r="B104" s="130"/>
      <c r="C104" s="130"/>
      <c r="D104" s="130"/>
      <c r="E104" s="130"/>
      <c r="F104" s="132"/>
      <c r="G104" s="30" t="s">
        <v>19</v>
      </c>
      <c r="H104" s="30" t="s">
        <v>20</v>
      </c>
      <c r="I104" s="31"/>
    </row>
    <row r="105" spans="1:9" ht="27.75" customHeight="1">
      <c r="A105" s="130" t="s">
        <v>75</v>
      </c>
      <c r="B105" s="130"/>
      <c r="C105" s="130"/>
      <c r="D105" s="130"/>
      <c r="E105" s="130"/>
      <c r="F105" s="132"/>
      <c r="G105" s="30" t="s">
        <v>22</v>
      </c>
      <c r="H105" s="30" t="s">
        <v>20</v>
      </c>
      <c r="I105" s="31"/>
    </row>
    <row r="106" spans="1:9" ht="27.75" customHeight="1">
      <c r="A106" s="130" t="s">
        <v>76</v>
      </c>
      <c r="B106" s="130"/>
      <c r="C106" s="130"/>
      <c r="D106" s="130"/>
      <c r="E106" s="130"/>
      <c r="F106" s="132"/>
      <c r="G106" s="30" t="s">
        <v>19</v>
      </c>
      <c r="H106" s="30" t="s">
        <v>20</v>
      </c>
      <c r="I106" s="31"/>
    </row>
    <row r="107" spans="1:9" ht="28.5" customHeight="1">
      <c r="A107" s="130" t="s">
        <v>77</v>
      </c>
      <c r="B107" s="130"/>
      <c r="C107" s="130"/>
      <c r="D107" s="130"/>
      <c r="E107" s="130"/>
      <c r="F107" s="132"/>
      <c r="G107" s="30" t="s">
        <v>22</v>
      </c>
      <c r="H107" s="30" t="s">
        <v>20</v>
      </c>
      <c r="I107" s="31"/>
    </row>
  </sheetData>
  <sheetProtection selectLockedCells="1" selectUnlockedCells="1"/>
  <mergeCells count="72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  <mergeCell ref="A104:E104"/>
    <mergeCell ref="A105:E105"/>
    <mergeCell ref="A106:E106"/>
    <mergeCell ref="A107:E10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A100">
      <selection activeCell="G119" sqref="G119"/>
    </sheetView>
  </sheetViews>
  <sheetFormatPr defaultColWidth="8.0039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003906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  <col min="16" max="16384" width="9.0039062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27</v>
      </c>
      <c r="B3" s="14"/>
      <c r="C3" s="32"/>
      <c r="D3" s="33">
        <v>44020</v>
      </c>
      <c r="E3" s="5"/>
      <c r="F3" s="5"/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4" t="s">
        <v>28</v>
      </c>
      <c r="B5" s="35" t="s">
        <v>29</v>
      </c>
      <c r="C5" s="35" t="s">
        <v>30</v>
      </c>
      <c r="D5" s="36" t="s">
        <v>31</v>
      </c>
      <c r="E5" s="37" t="s">
        <v>32</v>
      </c>
      <c r="F5" s="37"/>
      <c r="G5" s="37"/>
      <c r="H5" s="38" t="s">
        <v>33</v>
      </c>
      <c r="I5" s="38" t="s">
        <v>34</v>
      </c>
      <c r="J5" s="38" t="s">
        <v>35</v>
      </c>
      <c r="K5" s="39" t="s">
        <v>36</v>
      </c>
    </row>
    <row r="6" spans="1:11" ht="31.5" customHeight="1">
      <c r="A6" s="34"/>
      <c r="B6" s="35"/>
      <c r="C6" s="35"/>
      <c r="D6" s="36"/>
      <c r="E6" s="37"/>
      <c r="F6" s="37"/>
      <c r="G6" s="37"/>
      <c r="H6" s="38"/>
      <c r="I6" s="38"/>
      <c r="J6" s="38"/>
      <c r="K6" s="39"/>
    </row>
    <row r="7" spans="1:11" ht="36" customHeight="1">
      <c r="A7" s="34"/>
      <c r="B7" s="35"/>
      <c r="C7" s="35"/>
      <c r="D7" s="36"/>
      <c r="E7" s="40" t="s">
        <v>37</v>
      </c>
      <c r="F7" s="34" t="s">
        <v>38</v>
      </c>
      <c r="G7" s="36" t="s">
        <v>39</v>
      </c>
      <c r="H7" s="38"/>
      <c r="I7" s="38"/>
      <c r="J7" s="38"/>
      <c r="K7" s="39"/>
    </row>
    <row r="8" spans="1:11" ht="24.75" customHeight="1">
      <c r="A8" s="41" t="s">
        <v>40</v>
      </c>
      <c r="B8" s="42">
        <v>1</v>
      </c>
      <c r="C8" s="43">
        <v>4798</v>
      </c>
      <c r="D8" s="44"/>
      <c r="E8" s="133"/>
      <c r="F8" s="134"/>
      <c r="G8" s="135"/>
      <c r="H8" s="136">
        <f aca="true" t="shared" si="0" ref="H8:H22">SUM(E8:G8)</f>
        <v>0</v>
      </c>
      <c r="I8" s="137">
        <v>1000</v>
      </c>
      <c r="J8" s="138">
        <f aca="true" t="shared" si="1" ref="J8:J22">H8+I8</f>
        <v>1000</v>
      </c>
      <c r="K8" s="139" t="s">
        <v>43</v>
      </c>
    </row>
    <row r="9" spans="1:11" ht="24.75" customHeight="1">
      <c r="A9" s="41"/>
      <c r="B9" s="51">
        <v>2</v>
      </c>
      <c r="C9" s="24">
        <v>7803</v>
      </c>
      <c r="D9" s="52"/>
      <c r="E9" s="140"/>
      <c r="F9" s="141"/>
      <c r="G9" s="142"/>
      <c r="H9" s="143">
        <f t="shared" si="0"/>
        <v>0</v>
      </c>
      <c r="I9" s="144">
        <v>550</v>
      </c>
      <c r="J9" s="145">
        <f t="shared" si="1"/>
        <v>550</v>
      </c>
      <c r="K9" s="146" t="s">
        <v>43</v>
      </c>
    </row>
    <row r="10" spans="1:11" ht="24.75" customHeight="1">
      <c r="A10" s="41"/>
      <c r="B10" s="51">
        <v>3</v>
      </c>
      <c r="C10" s="24">
        <v>876</v>
      </c>
      <c r="D10" s="52"/>
      <c r="E10" s="140">
        <v>460</v>
      </c>
      <c r="F10" s="141">
        <v>1000</v>
      </c>
      <c r="G10" s="142"/>
      <c r="H10" s="143">
        <f t="shared" si="0"/>
        <v>1460</v>
      </c>
      <c r="I10" s="144"/>
      <c r="J10" s="145">
        <f t="shared" si="1"/>
        <v>1460</v>
      </c>
      <c r="K10" s="146" t="s">
        <v>42</v>
      </c>
    </row>
    <row r="11" spans="1:11" ht="24.75" customHeight="1">
      <c r="A11" s="41"/>
      <c r="B11" s="51">
        <v>4</v>
      </c>
      <c r="C11" s="24">
        <v>8827</v>
      </c>
      <c r="D11" s="52"/>
      <c r="E11" s="140">
        <v>1000</v>
      </c>
      <c r="F11" s="141">
        <v>1040</v>
      </c>
      <c r="G11" s="142">
        <v>1000</v>
      </c>
      <c r="H11" s="143">
        <f t="shared" si="0"/>
        <v>3040</v>
      </c>
      <c r="I11" s="144"/>
      <c r="J11" s="145">
        <f t="shared" si="1"/>
        <v>3040</v>
      </c>
      <c r="K11" s="146" t="s">
        <v>43</v>
      </c>
    </row>
    <row r="12" spans="1:11" ht="24.75" customHeight="1">
      <c r="A12" s="41"/>
      <c r="B12" s="51">
        <v>5</v>
      </c>
      <c r="C12" s="24">
        <v>665</v>
      </c>
      <c r="D12" s="52"/>
      <c r="E12" s="140">
        <v>400</v>
      </c>
      <c r="F12" s="141">
        <v>1000</v>
      </c>
      <c r="G12" s="142"/>
      <c r="H12" s="143">
        <f t="shared" si="0"/>
        <v>1400</v>
      </c>
      <c r="I12" s="144"/>
      <c r="J12" s="145">
        <f t="shared" si="1"/>
        <v>1400</v>
      </c>
      <c r="K12" s="146" t="s">
        <v>43</v>
      </c>
    </row>
    <row r="13" spans="1:11" ht="24.75" customHeight="1">
      <c r="A13" s="41"/>
      <c r="B13" s="51">
        <v>6</v>
      </c>
      <c r="C13" s="24">
        <v>463</v>
      </c>
      <c r="D13" s="52"/>
      <c r="E13" s="140"/>
      <c r="F13" s="141">
        <v>1060</v>
      </c>
      <c r="G13" s="142"/>
      <c r="H13" s="143">
        <f t="shared" si="0"/>
        <v>1060</v>
      </c>
      <c r="I13" s="144"/>
      <c r="J13" s="145">
        <f t="shared" si="1"/>
        <v>1060</v>
      </c>
      <c r="K13" s="146" t="s">
        <v>45</v>
      </c>
    </row>
    <row r="14" spans="1:11" ht="24.75" customHeight="1">
      <c r="A14" s="41"/>
      <c r="B14" s="51">
        <v>7</v>
      </c>
      <c r="C14" s="121">
        <v>468</v>
      </c>
      <c r="D14" s="147"/>
      <c r="E14" s="148"/>
      <c r="F14" s="149">
        <v>820</v>
      </c>
      <c r="G14" s="150"/>
      <c r="H14" s="143">
        <f t="shared" si="0"/>
        <v>820</v>
      </c>
      <c r="I14" s="151"/>
      <c r="J14" s="145">
        <f t="shared" si="1"/>
        <v>820</v>
      </c>
      <c r="K14" s="120" t="s">
        <v>45</v>
      </c>
    </row>
    <row r="15" spans="1:11" ht="24.75" customHeight="1">
      <c r="A15" s="41"/>
      <c r="B15" s="51">
        <v>8</v>
      </c>
      <c r="C15" s="121">
        <v>7803</v>
      </c>
      <c r="D15" s="147"/>
      <c r="E15" s="148"/>
      <c r="F15" s="149"/>
      <c r="G15" s="150"/>
      <c r="H15" s="143">
        <f t="shared" si="0"/>
        <v>0</v>
      </c>
      <c r="I15" s="151">
        <v>630</v>
      </c>
      <c r="J15" s="145">
        <f t="shared" si="1"/>
        <v>630</v>
      </c>
      <c r="K15" s="120" t="s">
        <v>43</v>
      </c>
    </row>
    <row r="16" spans="1:11" ht="24.75" customHeight="1">
      <c r="A16" s="41"/>
      <c r="B16" s="51">
        <v>9</v>
      </c>
      <c r="C16" s="121">
        <v>4798</v>
      </c>
      <c r="D16" s="147"/>
      <c r="E16" s="148"/>
      <c r="F16" s="149"/>
      <c r="G16" s="150"/>
      <c r="H16" s="143">
        <f t="shared" si="0"/>
        <v>0</v>
      </c>
      <c r="I16" s="151">
        <v>290</v>
      </c>
      <c r="J16" s="145">
        <f t="shared" si="1"/>
        <v>290</v>
      </c>
      <c r="K16" s="120" t="s">
        <v>43</v>
      </c>
    </row>
    <row r="17" spans="1:11" ht="24.75" customHeight="1">
      <c r="A17" s="41"/>
      <c r="B17" s="51">
        <v>10</v>
      </c>
      <c r="C17" s="121">
        <v>572</v>
      </c>
      <c r="D17" s="147"/>
      <c r="E17" s="148"/>
      <c r="F17" s="149">
        <v>3000</v>
      </c>
      <c r="G17" s="150"/>
      <c r="H17" s="143">
        <f t="shared" si="0"/>
        <v>3000</v>
      </c>
      <c r="I17" s="151"/>
      <c r="J17" s="145">
        <f t="shared" si="1"/>
        <v>3000</v>
      </c>
      <c r="K17" s="120" t="s">
        <v>41</v>
      </c>
    </row>
    <row r="18" spans="1:11" ht="24.75" customHeight="1">
      <c r="A18" s="41"/>
      <c r="B18" s="51">
        <v>11</v>
      </c>
      <c r="C18" s="121">
        <v>609</v>
      </c>
      <c r="D18" s="147"/>
      <c r="E18" s="148"/>
      <c r="F18" s="149"/>
      <c r="G18" s="150"/>
      <c r="H18" s="143">
        <f t="shared" si="0"/>
        <v>0</v>
      </c>
      <c r="I18" s="151">
        <v>190</v>
      </c>
      <c r="J18" s="145">
        <f t="shared" si="1"/>
        <v>190</v>
      </c>
      <c r="K18" s="120" t="s">
        <v>41</v>
      </c>
    </row>
    <row r="19" spans="1:11" ht="24.75" customHeight="1">
      <c r="A19" s="41"/>
      <c r="B19" s="51">
        <v>12</v>
      </c>
      <c r="C19" s="121">
        <v>876</v>
      </c>
      <c r="D19" s="147"/>
      <c r="E19" s="148">
        <v>410</v>
      </c>
      <c r="F19" s="149">
        <v>500</v>
      </c>
      <c r="G19" s="150">
        <v>500</v>
      </c>
      <c r="H19" s="143">
        <f t="shared" si="0"/>
        <v>1410</v>
      </c>
      <c r="I19" s="151"/>
      <c r="J19" s="145">
        <f t="shared" si="1"/>
        <v>1410</v>
      </c>
      <c r="K19" s="120" t="s">
        <v>42</v>
      </c>
    </row>
    <row r="20" spans="1:11" ht="24.75" customHeight="1">
      <c r="A20" s="41"/>
      <c r="B20" s="51">
        <v>13</v>
      </c>
      <c r="C20" s="121">
        <v>463</v>
      </c>
      <c r="D20" s="147"/>
      <c r="E20" s="148"/>
      <c r="F20" s="149">
        <v>450</v>
      </c>
      <c r="G20" s="150"/>
      <c r="H20" s="143">
        <f t="shared" si="0"/>
        <v>450</v>
      </c>
      <c r="I20" s="151"/>
      <c r="J20" s="145">
        <f t="shared" si="1"/>
        <v>450</v>
      </c>
      <c r="K20" s="120" t="s">
        <v>45</v>
      </c>
    </row>
    <row r="21" spans="1:11" ht="24.75" customHeight="1">
      <c r="A21" s="41"/>
      <c r="B21" s="51">
        <v>14</v>
      </c>
      <c r="C21" s="121">
        <v>468</v>
      </c>
      <c r="D21" s="147"/>
      <c r="E21" s="148"/>
      <c r="F21" s="149">
        <v>730</v>
      </c>
      <c r="G21" s="150"/>
      <c r="H21" s="143">
        <f t="shared" si="0"/>
        <v>730</v>
      </c>
      <c r="I21" s="151"/>
      <c r="J21" s="145">
        <f t="shared" si="1"/>
        <v>730</v>
      </c>
      <c r="K21" s="120" t="s">
        <v>45</v>
      </c>
    </row>
    <row r="22" spans="1:11" ht="24.75" customHeight="1">
      <c r="A22" s="41"/>
      <c r="B22" s="65">
        <v>15</v>
      </c>
      <c r="C22" s="152">
        <v>370</v>
      </c>
      <c r="D22" s="153"/>
      <c r="E22" s="154"/>
      <c r="F22" s="155"/>
      <c r="G22" s="156"/>
      <c r="H22" s="157">
        <f t="shared" si="0"/>
        <v>0</v>
      </c>
      <c r="I22" s="158">
        <v>270</v>
      </c>
      <c r="J22" s="145">
        <f t="shared" si="1"/>
        <v>270</v>
      </c>
      <c r="K22" s="159"/>
    </row>
    <row r="23" spans="1:11" ht="31.5" customHeight="1">
      <c r="A23" s="73" t="s">
        <v>28</v>
      </c>
      <c r="B23" s="74" t="s">
        <v>29</v>
      </c>
      <c r="C23" s="74" t="s">
        <v>30</v>
      </c>
      <c r="D23" s="75" t="s">
        <v>31</v>
      </c>
      <c r="E23" s="76" t="s">
        <v>32</v>
      </c>
      <c r="F23" s="76"/>
      <c r="G23" s="76"/>
      <c r="H23" s="77" t="s">
        <v>33</v>
      </c>
      <c r="I23" s="77" t="s">
        <v>34</v>
      </c>
      <c r="J23" s="78" t="s">
        <v>35</v>
      </c>
      <c r="K23" s="79" t="s">
        <v>36</v>
      </c>
    </row>
    <row r="24" spans="1:11" ht="31.5" customHeight="1">
      <c r="A24" s="73"/>
      <c r="B24" s="74"/>
      <c r="C24" s="74"/>
      <c r="D24" s="75"/>
      <c r="E24" s="76"/>
      <c r="F24" s="76"/>
      <c r="G24" s="76"/>
      <c r="H24" s="77"/>
      <c r="I24" s="77"/>
      <c r="J24" s="78"/>
      <c r="K24" s="79"/>
    </row>
    <row r="25" spans="1:11" ht="36" customHeight="1">
      <c r="A25" s="73"/>
      <c r="B25" s="74"/>
      <c r="C25" s="74"/>
      <c r="D25" s="75"/>
      <c r="E25" s="40" t="s">
        <v>37</v>
      </c>
      <c r="F25" s="34" t="s">
        <v>38</v>
      </c>
      <c r="G25" s="36" t="s">
        <v>39</v>
      </c>
      <c r="H25" s="77"/>
      <c r="I25" s="77"/>
      <c r="J25" s="78"/>
      <c r="K25" s="79"/>
    </row>
    <row r="26" spans="1:11" ht="24.75" customHeight="1">
      <c r="A26" s="80" t="s">
        <v>46</v>
      </c>
      <c r="B26" s="81">
        <v>16</v>
      </c>
      <c r="C26" s="24">
        <v>665</v>
      </c>
      <c r="D26" s="52"/>
      <c r="E26" s="140">
        <v>210</v>
      </c>
      <c r="F26" s="141">
        <v>500</v>
      </c>
      <c r="G26" s="142">
        <v>500</v>
      </c>
      <c r="H26" s="143">
        <f aca="true" t="shared" si="2" ref="H26:H35">SUM(E26:G26)</f>
        <v>1210</v>
      </c>
      <c r="I26" s="144"/>
      <c r="J26" s="160">
        <f aca="true" t="shared" si="3" ref="J26:J35">H26+I26</f>
        <v>1210</v>
      </c>
      <c r="K26" s="146" t="s">
        <v>47</v>
      </c>
    </row>
    <row r="27" spans="1:11" ht="24.75" customHeight="1">
      <c r="A27" s="80"/>
      <c r="B27" s="65">
        <v>17</v>
      </c>
      <c r="C27" s="24">
        <v>845</v>
      </c>
      <c r="D27" s="52"/>
      <c r="E27" s="140"/>
      <c r="F27" s="141"/>
      <c r="G27" s="142"/>
      <c r="H27" s="143">
        <f t="shared" si="2"/>
        <v>0</v>
      </c>
      <c r="I27" s="144">
        <v>140</v>
      </c>
      <c r="J27" s="160">
        <f t="shared" si="3"/>
        <v>140</v>
      </c>
      <c r="K27" s="146"/>
    </row>
    <row r="28" spans="1:11" ht="24.75" customHeight="1">
      <c r="A28" s="80"/>
      <c r="B28" s="51">
        <v>18</v>
      </c>
      <c r="C28" s="121">
        <v>423</v>
      </c>
      <c r="D28" s="147"/>
      <c r="E28" s="148">
        <v>2000</v>
      </c>
      <c r="F28" s="149">
        <v>2310</v>
      </c>
      <c r="G28" s="150">
        <v>1000</v>
      </c>
      <c r="H28" s="143">
        <f t="shared" si="2"/>
        <v>5310</v>
      </c>
      <c r="I28" s="151"/>
      <c r="J28" s="160">
        <f t="shared" si="3"/>
        <v>5310</v>
      </c>
      <c r="K28" s="120" t="s">
        <v>44</v>
      </c>
    </row>
    <row r="29" spans="1:11" ht="24.75" customHeight="1">
      <c r="A29" s="80"/>
      <c r="B29" s="51">
        <v>19</v>
      </c>
      <c r="C29" s="121">
        <v>423</v>
      </c>
      <c r="D29" s="147"/>
      <c r="E29" s="148">
        <v>1000</v>
      </c>
      <c r="F29" s="149">
        <v>1000</v>
      </c>
      <c r="G29" s="150">
        <v>710</v>
      </c>
      <c r="H29" s="143">
        <f t="shared" si="2"/>
        <v>2710</v>
      </c>
      <c r="I29" s="151"/>
      <c r="J29" s="160">
        <f t="shared" si="3"/>
        <v>2710</v>
      </c>
      <c r="K29" s="120" t="s">
        <v>81</v>
      </c>
    </row>
    <row r="30" spans="1:11" ht="24.75" customHeight="1">
      <c r="A30" s="80"/>
      <c r="B30" s="51">
        <v>20</v>
      </c>
      <c r="C30" s="121">
        <v>613</v>
      </c>
      <c r="D30" s="147"/>
      <c r="E30" s="148"/>
      <c r="F30" s="149">
        <v>730</v>
      </c>
      <c r="G30" s="150"/>
      <c r="H30" s="143">
        <f t="shared" si="2"/>
        <v>730</v>
      </c>
      <c r="I30" s="151"/>
      <c r="J30" s="160">
        <f t="shared" si="3"/>
        <v>730</v>
      </c>
      <c r="K30" s="120" t="s">
        <v>42</v>
      </c>
    </row>
    <row r="31" spans="1:11" ht="24.75" customHeight="1">
      <c r="A31" s="80"/>
      <c r="B31" s="51">
        <v>21</v>
      </c>
      <c r="C31" s="121">
        <v>463</v>
      </c>
      <c r="D31" s="147"/>
      <c r="E31" s="148">
        <v>190</v>
      </c>
      <c r="F31" s="149">
        <v>500</v>
      </c>
      <c r="G31" s="150">
        <v>500</v>
      </c>
      <c r="H31" s="143">
        <f t="shared" si="2"/>
        <v>1190</v>
      </c>
      <c r="I31" s="151"/>
      <c r="J31" s="160">
        <f t="shared" si="3"/>
        <v>1190</v>
      </c>
      <c r="K31" s="120" t="s">
        <v>45</v>
      </c>
    </row>
    <row r="32" spans="1:11" ht="24.75" customHeight="1">
      <c r="A32" s="80"/>
      <c r="B32" s="51">
        <v>22</v>
      </c>
      <c r="C32" s="121">
        <v>609</v>
      </c>
      <c r="D32" s="147"/>
      <c r="E32" s="148">
        <v>710</v>
      </c>
      <c r="F32" s="149">
        <v>1000</v>
      </c>
      <c r="G32" s="150"/>
      <c r="H32" s="143">
        <f t="shared" si="2"/>
        <v>1710</v>
      </c>
      <c r="I32" s="151"/>
      <c r="J32" s="160">
        <f t="shared" si="3"/>
        <v>1710</v>
      </c>
      <c r="K32" s="120" t="s">
        <v>41</v>
      </c>
    </row>
    <row r="33" spans="1:11" ht="24.75" customHeight="1">
      <c r="A33" s="80"/>
      <c r="B33" s="51">
        <v>23</v>
      </c>
      <c r="C33" s="121">
        <v>463</v>
      </c>
      <c r="D33" s="147"/>
      <c r="E33" s="148">
        <v>500</v>
      </c>
      <c r="F33" s="149">
        <v>1000</v>
      </c>
      <c r="G33" s="150"/>
      <c r="H33" s="143">
        <f t="shared" si="2"/>
        <v>1500</v>
      </c>
      <c r="I33" s="151"/>
      <c r="J33" s="160">
        <f t="shared" si="3"/>
        <v>1500</v>
      </c>
      <c r="K33" s="120" t="s">
        <v>45</v>
      </c>
    </row>
    <row r="34" spans="1:11" ht="24.75" customHeight="1">
      <c r="A34" s="80"/>
      <c r="B34" s="51">
        <v>24</v>
      </c>
      <c r="C34" s="121"/>
      <c r="D34" s="147"/>
      <c r="E34" s="148"/>
      <c r="F34" s="149"/>
      <c r="G34" s="150"/>
      <c r="H34" s="143">
        <f t="shared" si="2"/>
        <v>0</v>
      </c>
      <c r="I34" s="151"/>
      <c r="J34" s="160">
        <f t="shared" si="3"/>
        <v>0</v>
      </c>
      <c r="K34" s="120"/>
    </row>
    <row r="35" spans="1:11" ht="24.75" customHeight="1">
      <c r="A35" s="80"/>
      <c r="B35" s="65">
        <v>25</v>
      </c>
      <c r="C35" s="152"/>
      <c r="D35" s="153"/>
      <c r="E35" s="154"/>
      <c r="F35" s="155"/>
      <c r="G35" s="156"/>
      <c r="H35" s="143">
        <f t="shared" si="2"/>
        <v>0</v>
      </c>
      <c r="I35" s="158"/>
      <c r="J35" s="160">
        <f t="shared" si="3"/>
        <v>0</v>
      </c>
      <c r="K35" s="159"/>
    </row>
    <row r="36" spans="1:11" ht="31.5" customHeight="1">
      <c r="A36" s="73" t="s">
        <v>28</v>
      </c>
      <c r="B36" s="74" t="s">
        <v>29</v>
      </c>
      <c r="C36" s="74" t="s">
        <v>30</v>
      </c>
      <c r="D36" s="75" t="s">
        <v>31</v>
      </c>
      <c r="E36" s="76" t="s">
        <v>32</v>
      </c>
      <c r="F36" s="76"/>
      <c r="G36" s="76"/>
      <c r="H36" s="77" t="s">
        <v>33</v>
      </c>
      <c r="I36" s="77" t="s">
        <v>34</v>
      </c>
      <c r="J36" s="83" t="s">
        <v>35</v>
      </c>
      <c r="K36" s="79" t="s">
        <v>36</v>
      </c>
    </row>
    <row r="37" spans="1:11" ht="31.5" customHeight="1">
      <c r="A37" s="73"/>
      <c r="B37" s="74"/>
      <c r="C37" s="74"/>
      <c r="D37" s="75"/>
      <c r="E37" s="76"/>
      <c r="F37" s="76"/>
      <c r="G37" s="76"/>
      <c r="H37" s="77"/>
      <c r="I37" s="77"/>
      <c r="J37" s="83"/>
      <c r="K37" s="79"/>
    </row>
    <row r="38" spans="1:11" ht="36" customHeight="1">
      <c r="A38" s="73"/>
      <c r="B38" s="74"/>
      <c r="C38" s="74"/>
      <c r="D38" s="75"/>
      <c r="E38" s="40" t="s">
        <v>37</v>
      </c>
      <c r="F38" s="34" t="s">
        <v>38</v>
      </c>
      <c r="G38" s="36" t="s">
        <v>39</v>
      </c>
      <c r="H38" s="77"/>
      <c r="I38" s="77"/>
      <c r="J38" s="83"/>
      <c r="K38" s="79"/>
    </row>
    <row r="39" spans="1:11" ht="24.75" customHeight="1">
      <c r="A39" s="41" t="s">
        <v>48</v>
      </c>
      <c r="B39" s="42">
        <v>26</v>
      </c>
      <c r="C39" s="161">
        <v>876</v>
      </c>
      <c r="D39" s="162"/>
      <c r="E39" s="163"/>
      <c r="F39" s="164">
        <v>660</v>
      </c>
      <c r="G39" s="165"/>
      <c r="H39" s="166">
        <f aca="true" t="shared" si="4" ref="H39:H48">SUM(E39:G39)</f>
        <v>660</v>
      </c>
      <c r="I39" s="167"/>
      <c r="J39" s="168">
        <f aca="true" t="shared" si="5" ref="J39:J48">H39+I39</f>
        <v>660</v>
      </c>
      <c r="K39" s="169" t="s">
        <v>45</v>
      </c>
    </row>
    <row r="40" spans="1:11" ht="24.75" customHeight="1">
      <c r="A40" s="41"/>
      <c r="B40" s="65">
        <v>27</v>
      </c>
      <c r="C40" s="121">
        <v>613</v>
      </c>
      <c r="D40" s="147"/>
      <c r="E40" s="148"/>
      <c r="F40" s="149">
        <v>630</v>
      </c>
      <c r="G40" s="150"/>
      <c r="H40" s="166">
        <f t="shared" si="4"/>
        <v>630</v>
      </c>
      <c r="I40" s="151"/>
      <c r="J40" s="168">
        <f t="shared" si="5"/>
        <v>630</v>
      </c>
      <c r="K40" s="120" t="s">
        <v>45</v>
      </c>
    </row>
    <row r="41" spans="1:11" ht="24.75" customHeight="1">
      <c r="A41" s="41"/>
      <c r="B41" s="51">
        <v>28</v>
      </c>
      <c r="C41" s="121">
        <v>463</v>
      </c>
      <c r="D41" s="147"/>
      <c r="E41" s="148"/>
      <c r="F41" s="149">
        <v>930</v>
      </c>
      <c r="G41" s="150"/>
      <c r="H41" s="166">
        <f t="shared" si="4"/>
        <v>930</v>
      </c>
      <c r="I41" s="151"/>
      <c r="J41" s="168">
        <f t="shared" si="5"/>
        <v>930</v>
      </c>
      <c r="K41" s="120" t="s">
        <v>42</v>
      </c>
    </row>
    <row r="42" spans="1:11" ht="24.75" customHeight="1">
      <c r="A42" s="41"/>
      <c r="B42" s="51">
        <v>29</v>
      </c>
      <c r="C42" s="121">
        <v>876</v>
      </c>
      <c r="D42" s="147"/>
      <c r="E42" s="148">
        <v>230</v>
      </c>
      <c r="F42" s="149">
        <v>500</v>
      </c>
      <c r="G42" s="150">
        <v>500</v>
      </c>
      <c r="H42" s="166">
        <f t="shared" si="4"/>
        <v>1230</v>
      </c>
      <c r="I42" s="151"/>
      <c r="J42" s="168">
        <f t="shared" si="5"/>
        <v>1230</v>
      </c>
      <c r="K42" s="120" t="s">
        <v>45</v>
      </c>
    </row>
    <row r="43" spans="1:11" ht="24.75" customHeight="1">
      <c r="A43" s="41"/>
      <c r="B43" s="51">
        <v>30</v>
      </c>
      <c r="C43" s="121">
        <v>613</v>
      </c>
      <c r="D43" s="147"/>
      <c r="E43" s="148"/>
      <c r="F43" s="149">
        <v>820</v>
      </c>
      <c r="G43" s="150"/>
      <c r="H43" s="166">
        <f t="shared" si="4"/>
        <v>820</v>
      </c>
      <c r="I43" s="151"/>
      <c r="J43" s="168">
        <f t="shared" si="5"/>
        <v>820</v>
      </c>
      <c r="K43" s="120" t="s">
        <v>45</v>
      </c>
    </row>
    <row r="44" spans="1:11" ht="24.75" customHeight="1">
      <c r="A44" s="41"/>
      <c r="B44" s="51">
        <v>31</v>
      </c>
      <c r="C44" s="121">
        <v>463</v>
      </c>
      <c r="D44" s="147"/>
      <c r="E44" s="148"/>
      <c r="F44" s="149">
        <v>690</v>
      </c>
      <c r="G44" s="150"/>
      <c r="H44" s="166">
        <f t="shared" si="4"/>
        <v>690</v>
      </c>
      <c r="I44" s="151"/>
      <c r="J44" s="168">
        <f t="shared" si="5"/>
        <v>690</v>
      </c>
      <c r="K44" s="120" t="s">
        <v>42</v>
      </c>
    </row>
    <row r="45" spans="1:11" ht="24.75" customHeight="1">
      <c r="A45" s="41"/>
      <c r="B45" s="51">
        <v>32</v>
      </c>
      <c r="C45" s="121"/>
      <c r="D45" s="147"/>
      <c r="E45" s="148"/>
      <c r="F45" s="149"/>
      <c r="G45" s="150"/>
      <c r="H45" s="166">
        <f t="shared" si="4"/>
        <v>0</v>
      </c>
      <c r="I45" s="151"/>
      <c r="J45" s="168">
        <f t="shared" si="5"/>
        <v>0</v>
      </c>
      <c r="K45" s="120"/>
    </row>
    <row r="46" spans="1:11" ht="24.75" customHeight="1">
      <c r="A46" s="41"/>
      <c r="B46" s="51">
        <v>33</v>
      </c>
      <c r="C46" s="121"/>
      <c r="D46" s="147"/>
      <c r="E46" s="148"/>
      <c r="F46" s="149"/>
      <c r="G46" s="150"/>
      <c r="H46" s="166">
        <f t="shared" si="4"/>
        <v>0</v>
      </c>
      <c r="I46" s="151"/>
      <c r="J46" s="168">
        <f t="shared" si="5"/>
        <v>0</v>
      </c>
      <c r="K46" s="120"/>
    </row>
    <row r="47" spans="1:11" ht="24.75" customHeight="1">
      <c r="A47" s="41"/>
      <c r="B47" s="92">
        <v>34</v>
      </c>
      <c r="C47" s="152"/>
      <c r="D47" s="153"/>
      <c r="E47" s="148"/>
      <c r="F47" s="149"/>
      <c r="G47" s="150"/>
      <c r="H47" s="166">
        <f t="shared" si="4"/>
        <v>0</v>
      </c>
      <c r="I47" s="151"/>
      <c r="J47" s="168">
        <f t="shared" si="5"/>
        <v>0</v>
      </c>
      <c r="K47" s="120"/>
    </row>
    <row r="48" spans="1:11" ht="24.75" customHeight="1">
      <c r="A48" s="41"/>
      <c r="B48" s="65">
        <v>35</v>
      </c>
      <c r="C48" s="152"/>
      <c r="D48" s="153"/>
      <c r="E48" s="154"/>
      <c r="F48" s="155"/>
      <c r="G48" s="156"/>
      <c r="H48" s="166">
        <f t="shared" si="4"/>
        <v>0</v>
      </c>
      <c r="I48" s="158"/>
      <c r="J48" s="168">
        <f t="shared" si="5"/>
        <v>0</v>
      </c>
      <c r="K48" s="159"/>
    </row>
    <row r="49" spans="1:11" ht="30" customHeight="1">
      <c r="A49" s="93" t="s">
        <v>49</v>
      </c>
      <c r="B49" s="93"/>
      <c r="C49" s="93"/>
      <c r="D49" s="93"/>
      <c r="E49" s="94">
        <f>SUM(E8:E48)</f>
        <v>7110</v>
      </c>
      <c r="F49" s="95"/>
      <c r="G49" s="95"/>
      <c r="H49" s="95"/>
      <c r="I49" s="95"/>
      <c r="J49" s="95"/>
      <c r="K49" s="95"/>
    </row>
    <row r="50" spans="1:11" ht="28.5" customHeight="1">
      <c r="A50" s="93" t="s">
        <v>50</v>
      </c>
      <c r="B50" s="93"/>
      <c r="C50" s="93"/>
      <c r="D50" s="93"/>
      <c r="E50" s="93"/>
      <c r="F50" s="94">
        <f>SUM(F8:F48)</f>
        <v>20870</v>
      </c>
      <c r="G50" s="95"/>
      <c r="H50" s="95"/>
      <c r="I50" s="95"/>
      <c r="J50" s="95"/>
      <c r="K50" s="95"/>
    </row>
    <row r="51" spans="1:11" ht="24.75" customHeight="1">
      <c r="A51" s="93" t="s">
        <v>51</v>
      </c>
      <c r="B51" s="93"/>
      <c r="C51" s="93"/>
      <c r="D51" s="93"/>
      <c r="E51" s="93"/>
      <c r="F51" s="93"/>
      <c r="G51" s="96">
        <f>SUM(G8:G48)</f>
        <v>4710</v>
      </c>
      <c r="H51" s="95"/>
      <c r="I51" s="95"/>
      <c r="J51" s="95"/>
      <c r="K51" s="95"/>
    </row>
    <row r="52" spans="1:11" ht="28.5" customHeight="1">
      <c r="A52" s="93" t="s">
        <v>52</v>
      </c>
      <c r="B52" s="93"/>
      <c r="C52" s="93"/>
      <c r="D52" s="93"/>
      <c r="E52" s="93"/>
      <c r="F52" s="93"/>
      <c r="G52" s="93"/>
      <c r="H52" s="97">
        <f>SUM(H8:H48)</f>
        <v>32690</v>
      </c>
      <c r="I52" s="95"/>
      <c r="J52" s="95"/>
      <c r="K52" s="95"/>
    </row>
    <row r="53" spans="1:11" ht="24.75" customHeight="1">
      <c r="A53" s="93" t="s">
        <v>53</v>
      </c>
      <c r="B53" s="93"/>
      <c r="C53" s="93"/>
      <c r="D53" s="93"/>
      <c r="E53" s="93"/>
      <c r="F53" s="93"/>
      <c r="G53" s="93"/>
      <c r="H53" s="93"/>
      <c r="I53" s="98">
        <f>SUM(I8:I48)</f>
        <v>3070</v>
      </c>
      <c r="J53" s="95"/>
      <c r="K53" s="95"/>
    </row>
    <row r="54" spans="1:11" ht="23.25" customHeight="1">
      <c r="A54" s="93" t="s">
        <v>54</v>
      </c>
      <c r="B54" s="93"/>
      <c r="C54" s="93"/>
      <c r="D54" s="93"/>
      <c r="E54" s="93"/>
      <c r="F54" s="93"/>
      <c r="G54" s="93"/>
      <c r="H54" s="93"/>
      <c r="I54" s="93"/>
      <c r="J54" s="99">
        <f>SUM(J8:J48)</f>
        <v>35760</v>
      </c>
      <c r="K54" s="100"/>
    </row>
    <row r="55" ht="15" customHeight="1"/>
    <row r="56" spans="1:15" ht="29.25" customHeight="1">
      <c r="A56" s="23" t="s">
        <v>55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8" customFormat="1" ht="26.25" customHeight="1">
      <c r="A57" s="101" t="s">
        <v>56</v>
      </c>
      <c r="B57" s="102" t="s">
        <v>30</v>
      </c>
      <c r="C57" s="103" t="s">
        <v>31</v>
      </c>
      <c r="D57" s="104" t="s">
        <v>57</v>
      </c>
      <c r="E57" s="104"/>
      <c r="F57" s="104"/>
      <c r="G57" s="105" t="s">
        <v>58</v>
      </c>
      <c r="H57" s="105"/>
      <c r="I57" s="105"/>
      <c r="J57" s="106" t="s">
        <v>59</v>
      </c>
      <c r="K57" s="106"/>
      <c r="L57" s="106"/>
      <c r="M57" s="102" t="s">
        <v>60</v>
      </c>
      <c r="N57" s="107"/>
    </row>
    <row r="58" spans="1:14" s="108" customFormat="1" ht="55.5" customHeight="1">
      <c r="A58" s="101"/>
      <c r="B58" s="102"/>
      <c r="C58" s="103"/>
      <c r="D58" s="109" t="s">
        <v>61</v>
      </c>
      <c r="E58" s="110" t="s">
        <v>62</v>
      </c>
      <c r="F58" s="111" t="s">
        <v>63</v>
      </c>
      <c r="G58" s="112" t="s">
        <v>61</v>
      </c>
      <c r="H58" s="110" t="s">
        <v>62</v>
      </c>
      <c r="I58" s="113" t="s">
        <v>64</v>
      </c>
      <c r="J58" s="114" t="s">
        <v>61</v>
      </c>
      <c r="K58" s="110" t="s">
        <v>62</v>
      </c>
      <c r="L58" s="115" t="s">
        <v>65</v>
      </c>
      <c r="M58" s="102"/>
      <c r="N58" s="107"/>
    </row>
    <row r="59" spans="1:13" ht="24.75" customHeight="1">
      <c r="A59" s="116">
        <v>1</v>
      </c>
      <c r="B59" s="117"/>
      <c r="C59" s="118"/>
      <c r="D59" s="119"/>
      <c r="E59" s="120"/>
      <c r="F59" s="121"/>
      <c r="G59" s="122"/>
      <c r="H59" s="121"/>
      <c r="I59" s="123"/>
      <c r="J59" s="120"/>
      <c r="K59" s="121"/>
      <c r="L59" s="124"/>
      <c r="M59" s="117"/>
    </row>
    <row r="60" spans="1:13" ht="24.75" customHeight="1">
      <c r="A60" s="116">
        <v>2</v>
      </c>
      <c r="B60" s="117"/>
      <c r="C60" s="118"/>
      <c r="D60" s="119"/>
      <c r="E60" s="120"/>
      <c r="F60" s="121"/>
      <c r="G60" s="122"/>
      <c r="H60" s="121"/>
      <c r="I60" s="123"/>
      <c r="J60" s="120"/>
      <c r="K60" s="121"/>
      <c r="L60" s="124"/>
      <c r="M60" s="117"/>
    </row>
    <row r="61" spans="1:13" ht="24.75" customHeight="1">
      <c r="A61" s="116">
        <v>3</v>
      </c>
      <c r="B61" s="117"/>
      <c r="C61" s="118"/>
      <c r="D61" s="119"/>
      <c r="E61" s="120"/>
      <c r="F61" s="121"/>
      <c r="G61" s="122"/>
      <c r="H61" s="121"/>
      <c r="I61" s="123"/>
      <c r="J61" s="120"/>
      <c r="K61" s="121"/>
      <c r="L61" s="124"/>
      <c r="M61" s="117"/>
    </row>
    <row r="62" spans="1:13" ht="24.75" customHeight="1">
      <c r="A62" s="116">
        <v>4</v>
      </c>
      <c r="B62" s="117"/>
      <c r="C62" s="118"/>
      <c r="D62" s="119"/>
      <c r="E62" s="120"/>
      <c r="F62" s="121"/>
      <c r="G62" s="122"/>
      <c r="H62" s="121"/>
      <c r="I62" s="123"/>
      <c r="J62" s="120"/>
      <c r="K62" s="121"/>
      <c r="L62" s="124"/>
      <c r="M62" s="117"/>
    </row>
    <row r="63" spans="1:13" ht="24.75" customHeight="1">
      <c r="A63" s="116">
        <v>5</v>
      </c>
      <c r="B63" s="117"/>
      <c r="C63" s="118"/>
      <c r="D63" s="119"/>
      <c r="E63" s="120"/>
      <c r="F63" s="121"/>
      <c r="G63" s="122"/>
      <c r="H63" s="121"/>
      <c r="I63" s="123"/>
      <c r="J63" s="120"/>
      <c r="K63" s="121"/>
      <c r="L63" s="124"/>
      <c r="M63" s="117"/>
    </row>
    <row r="64" spans="1:13" ht="24.75" customHeight="1">
      <c r="A64" s="116">
        <v>6</v>
      </c>
      <c r="B64" s="117"/>
      <c r="C64" s="118"/>
      <c r="D64" s="119"/>
      <c r="E64" s="120"/>
      <c r="F64" s="121"/>
      <c r="G64" s="122"/>
      <c r="H64" s="121"/>
      <c r="I64" s="123"/>
      <c r="J64" s="120"/>
      <c r="K64" s="121"/>
      <c r="L64" s="124"/>
      <c r="M64" s="117"/>
    </row>
    <row r="65" spans="1:13" ht="24.75" customHeight="1">
      <c r="A65" s="116">
        <v>7</v>
      </c>
      <c r="B65" s="117"/>
      <c r="C65" s="118"/>
      <c r="D65" s="119"/>
      <c r="E65" s="120"/>
      <c r="F65" s="121"/>
      <c r="G65" s="122"/>
      <c r="H65" s="121"/>
      <c r="I65" s="123"/>
      <c r="J65" s="120"/>
      <c r="K65" s="121"/>
      <c r="L65" s="124"/>
      <c r="M65" s="117"/>
    </row>
    <row r="66" spans="1:13" ht="24.75" customHeight="1">
      <c r="A66" s="116">
        <v>8</v>
      </c>
      <c r="B66" s="117"/>
      <c r="C66" s="118"/>
      <c r="D66" s="119"/>
      <c r="E66" s="120"/>
      <c r="F66" s="121"/>
      <c r="G66" s="122"/>
      <c r="H66" s="121"/>
      <c r="I66" s="123"/>
      <c r="J66" s="120"/>
      <c r="K66" s="121"/>
      <c r="L66" s="124"/>
      <c r="M66" s="117"/>
    </row>
    <row r="67" spans="1:13" ht="24.75" customHeight="1">
      <c r="A67" s="116">
        <v>9</v>
      </c>
      <c r="B67" s="117"/>
      <c r="C67" s="118"/>
      <c r="D67" s="119"/>
      <c r="E67" s="120"/>
      <c r="F67" s="121"/>
      <c r="G67" s="122"/>
      <c r="H67" s="121"/>
      <c r="I67" s="123"/>
      <c r="J67" s="120"/>
      <c r="K67" s="121"/>
      <c r="L67" s="124"/>
      <c r="M67" s="117"/>
    </row>
    <row r="68" spans="1:13" ht="24.75" customHeight="1">
      <c r="A68" s="116">
        <v>10</v>
      </c>
      <c r="B68" s="117"/>
      <c r="C68" s="118"/>
      <c r="D68" s="119"/>
      <c r="E68" s="120"/>
      <c r="F68" s="121"/>
      <c r="G68" s="122"/>
      <c r="H68" s="121"/>
      <c r="I68" s="123"/>
      <c r="J68" s="120"/>
      <c r="K68" s="121"/>
      <c r="L68" s="124"/>
      <c r="M68" s="117"/>
    </row>
    <row r="69" spans="1:13" ht="24.75" customHeight="1">
      <c r="A69" s="116">
        <v>11</v>
      </c>
      <c r="B69" s="117"/>
      <c r="C69" s="118"/>
      <c r="D69" s="119"/>
      <c r="E69" s="120"/>
      <c r="F69" s="121"/>
      <c r="G69" s="122"/>
      <c r="H69" s="121"/>
      <c r="I69" s="123"/>
      <c r="J69" s="120"/>
      <c r="K69" s="121"/>
      <c r="L69" s="124"/>
      <c r="M69" s="117"/>
    </row>
    <row r="70" spans="1:13" ht="24.75" customHeight="1">
      <c r="A70" s="116">
        <v>12</v>
      </c>
      <c r="B70" s="117"/>
      <c r="C70" s="118"/>
      <c r="D70" s="119"/>
      <c r="E70" s="120"/>
      <c r="F70" s="121"/>
      <c r="G70" s="122"/>
      <c r="H70" s="121"/>
      <c r="I70" s="123"/>
      <c r="J70" s="120"/>
      <c r="K70" s="121"/>
      <c r="L70" s="124"/>
      <c r="M70" s="117"/>
    </row>
    <row r="71" spans="1:13" ht="24.75" customHeight="1">
      <c r="A71" s="116">
        <v>13</v>
      </c>
      <c r="B71" s="117"/>
      <c r="C71" s="118"/>
      <c r="D71" s="119"/>
      <c r="E71" s="120"/>
      <c r="F71" s="121"/>
      <c r="G71" s="122"/>
      <c r="H71" s="121"/>
      <c r="I71" s="123"/>
      <c r="J71" s="120"/>
      <c r="K71" s="121"/>
      <c r="L71" s="124"/>
      <c r="M71" s="117"/>
    </row>
    <row r="72" spans="1:13" ht="24.75" customHeight="1">
      <c r="A72" s="116">
        <v>14</v>
      </c>
      <c r="B72" s="117"/>
      <c r="C72" s="118"/>
      <c r="D72" s="119"/>
      <c r="E72" s="120"/>
      <c r="F72" s="121"/>
      <c r="G72" s="122"/>
      <c r="H72" s="121"/>
      <c r="I72" s="123"/>
      <c r="J72" s="120"/>
      <c r="K72" s="121"/>
      <c r="L72" s="124"/>
      <c r="M72" s="117"/>
    </row>
    <row r="73" spans="1:13" ht="24.75" customHeight="1">
      <c r="A73" s="116">
        <v>15</v>
      </c>
      <c r="B73" s="117"/>
      <c r="C73" s="118"/>
      <c r="D73" s="119"/>
      <c r="E73" s="120"/>
      <c r="F73" s="121"/>
      <c r="G73" s="122"/>
      <c r="H73" s="121"/>
      <c r="I73" s="123"/>
      <c r="J73" s="120"/>
      <c r="K73" s="121"/>
      <c r="L73" s="124"/>
      <c r="M73" s="117"/>
    </row>
    <row r="74" spans="1:10" ht="24.75" customHeight="1">
      <c r="A74" s="12" t="s">
        <v>66</v>
      </c>
      <c r="B74" s="12"/>
      <c r="C74" s="12"/>
      <c r="D74" s="12"/>
      <c r="E74" s="12"/>
      <c r="F74" s="12"/>
      <c r="G74" s="12"/>
      <c r="H74" s="12"/>
      <c r="I74" s="12"/>
      <c r="J74" s="125">
        <f>(SUM(D59:D73)/1000)+(SUM(G59:G73)/1000)+(SUM(J59:J73)/1000)</f>
        <v>0</v>
      </c>
    </row>
    <row r="75" spans="1:10" ht="24.75" customHeight="1">
      <c r="A75" s="12" t="s">
        <v>67</v>
      </c>
      <c r="B75" s="12"/>
      <c r="C75" s="12"/>
      <c r="D75" s="12"/>
      <c r="E75" s="12"/>
      <c r="F75" s="12"/>
      <c r="G75" s="12"/>
      <c r="H75" s="12"/>
      <c r="I75" s="12"/>
      <c r="J75" s="125">
        <f>(SUM(E59:E73))+(SUM(H59:H73))+(SUM(K59:K73))</f>
        <v>0</v>
      </c>
    </row>
    <row r="76" spans="1:10" ht="24.75" customHeight="1">
      <c r="A76" s="12" t="s">
        <v>68</v>
      </c>
      <c r="B76" s="12"/>
      <c r="C76" s="12"/>
      <c r="D76" s="12"/>
      <c r="E76" s="12"/>
      <c r="F76" s="12"/>
      <c r="G76" s="12"/>
      <c r="H76" s="12"/>
      <c r="I76" s="12"/>
      <c r="J76" s="125">
        <f>(SUM(F59:F73))+(SUM(I59:I73))+(SUM(L59:L73))</f>
        <v>0</v>
      </c>
    </row>
    <row r="79" spans="1:15" ht="29.25" customHeight="1">
      <c r="A79" s="23" t="s">
        <v>69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8" customFormat="1" ht="26.25" customHeight="1">
      <c r="A80" s="101" t="s">
        <v>56</v>
      </c>
      <c r="B80" s="102" t="s">
        <v>30</v>
      </c>
      <c r="C80" s="103" t="s">
        <v>31</v>
      </c>
      <c r="D80" s="104" t="s">
        <v>57</v>
      </c>
      <c r="E80" s="104"/>
      <c r="F80" s="104"/>
      <c r="G80" s="105" t="s">
        <v>58</v>
      </c>
      <c r="H80" s="105"/>
      <c r="I80" s="105"/>
      <c r="J80" s="106" t="s">
        <v>59</v>
      </c>
      <c r="K80" s="106"/>
      <c r="L80" s="106"/>
      <c r="M80" s="102" t="s">
        <v>60</v>
      </c>
      <c r="N80" s="107"/>
    </row>
    <row r="81" spans="1:14" s="108" customFormat="1" ht="55.5" customHeight="1">
      <c r="A81" s="101"/>
      <c r="B81" s="102"/>
      <c r="C81" s="103"/>
      <c r="D81" s="109" t="s">
        <v>61</v>
      </c>
      <c r="E81" s="110" t="s">
        <v>62</v>
      </c>
      <c r="F81" s="111" t="s">
        <v>63</v>
      </c>
      <c r="G81" s="112" t="s">
        <v>61</v>
      </c>
      <c r="H81" s="110" t="s">
        <v>62</v>
      </c>
      <c r="I81" s="113" t="s">
        <v>64</v>
      </c>
      <c r="J81" s="114" t="s">
        <v>61</v>
      </c>
      <c r="K81" s="110" t="s">
        <v>62</v>
      </c>
      <c r="L81" s="115" t="s">
        <v>65</v>
      </c>
      <c r="M81" s="102"/>
      <c r="N81" s="107"/>
    </row>
    <row r="82" spans="1:13" ht="24.75" customHeight="1">
      <c r="A82" s="116">
        <v>1</v>
      </c>
      <c r="B82" s="117"/>
      <c r="C82" s="118"/>
      <c r="D82" s="119"/>
      <c r="E82" s="120"/>
      <c r="F82" s="121"/>
      <c r="G82" s="122"/>
      <c r="H82" s="121"/>
      <c r="I82" s="123"/>
      <c r="J82" s="120"/>
      <c r="K82" s="121"/>
      <c r="L82" s="124"/>
      <c r="M82" s="117"/>
    </row>
    <row r="83" spans="1:13" ht="24.75" customHeight="1">
      <c r="A83" s="116">
        <v>2</v>
      </c>
      <c r="B83" s="117"/>
      <c r="C83" s="118"/>
      <c r="D83" s="119"/>
      <c r="E83" s="120"/>
      <c r="F83" s="121"/>
      <c r="G83" s="122"/>
      <c r="H83" s="121"/>
      <c r="I83" s="123"/>
      <c r="J83" s="120"/>
      <c r="K83" s="121"/>
      <c r="L83" s="124"/>
      <c r="M83" s="117"/>
    </row>
    <row r="84" spans="1:13" ht="24.75" customHeight="1">
      <c r="A84" s="116">
        <v>3</v>
      </c>
      <c r="B84" s="117"/>
      <c r="C84" s="118"/>
      <c r="D84" s="119"/>
      <c r="E84" s="120"/>
      <c r="F84" s="121"/>
      <c r="G84" s="122"/>
      <c r="H84" s="121"/>
      <c r="I84" s="123"/>
      <c r="J84" s="120"/>
      <c r="K84" s="121"/>
      <c r="L84" s="124"/>
      <c r="M84" s="117"/>
    </row>
    <row r="85" spans="1:13" ht="24.75" customHeight="1">
      <c r="A85" s="116">
        <v>4</v>
      </c>
      <c r="B85" s="117"/>
      <c r="C85" s="118"/>
      <c r="D85" s="119"/>
      <c r="E85" s="120"/>
      <c r="F85" s="121"/>
      <c r="G85" s="122"/>
      <c r="H85" s="121"/>
      <c r="I85" s="123"/>
      <c r="J85" s="120"/>
      <c r="K85" s="121"/>
      <c r="L85" s="124"/>
      <c r="M85" s="117"/>
    </row>
    <row r="86" spans="1:13" ht="24.75" customHeight="1">
      <c r="A86" s="116">
        <v>5</v>
      </c>
      <c r="B86" s="117"/>
      <c r="C86" s="118"/>
      <c r="D86" s="119"/>
      <c r="E86" s="120"/>
      <c r="F86" s="121"/>
      <c r="G86" s="122"/>
      <c r="H86" s="121"/>
      <c r="I86" s="123"/>
      <c r="J86" s="120"/>
      <c r="K86" s="121"/>
      <c r="L86" s="124"/>
      <c r="M86" s="117"/>
    </row>
    <row r="87" spans="1:13" ht="24.75" customHeight="1">
      <c r="A87" s="116">
        <v>6</v>
      </c>
      <c r="B87" s="117"/>
      <c r="C87" s="118"/>
      <c r="D87" s="119"/>
      <c r="E87" s="120"/>
      <c r="F87" s="121"/>
      <c r="G87" s="122"/>
      <c r="H87" s="121"/>
      <c r="I87" s="123"/>
      <c r="J87" s="120"/>
      <c r="K87" s="121"/>
      <c r="L87" s="124"/>
      <c r="M87" s="117"/>
    </row>
    <row r="88" spans="1:13" ht="24.75" customHeight="1">
      <c r="A88" s="116">
        <v>7</v>
      </c>
      <c r="B88" s="117"/>
      <c r="C88" s="118"/>
      <c r="D88" s="119"/>
      <c r="E88" s="120"/>
      <c r="F88" s="121"/>
      <c r="G88" s="122"/>
      <c r="H88" s="121"/>
      <c r="I88" s="123"/>
      <c r="J88" s="120"/>
      <c r="K88" s="121"/>
      <c r="L88" s="124"/>
      <c r="M88" s="117"/>
    </row>
    <row r="89" spans="1:13" ht="24.75" customHeight="1">
      <c r="A89" s="116">
        <v>8</v>
      </c>
      <c r="B89" s="117"/>
      <c r="C89" s="118"/>
      <c r="D89" s="119"/>
      <c r="E89" s="120"/>
      <c r="F89" s="121"/>
      <c r="G89" s="122"/>
      <c r="H89" s="121"/>
      <c r="I89" s="123"/>
      <c r="J89" s="120"/>
      <c r="K89" s="121"/>
      <c r="L89" s="124"/>
      <c r="M89" s="117"/>
    </row>
    <row r="90" spans="1:13" ht="24.75" customHeight="1">
      <c r="A90" s="116">
        <v>9</v>
      </c>
      <c r="B90" s="117"/>
      <c r="C90" s="118"/>
      <c r="D90" s="119"/>
      <c r="E90" s="120"/>
      <c r="F90" s="121"/>
      <c r="G90" s="122"/>
      <c r="H90" s="121"/>
      <c r="I90" s="123"/>
      <c r="J90" s="120"/>
      <c r="K90" s="121"/>
      <c r="L90" s="124"/>
      <c r="M90" s="117"/>
    </row>
    <row r="91" spans="1:13" ht="24.75" customHeight="1">
      <c r="A91" s="116">
        <v>10</v>
      </c>
      <c r="B91" s="117"/>
      <c r="C91" s="118"/>
      <c r="D91" s="119"/>
      <c r="E91" s="120"/>
      <c r="F91" s="121"/>
      <c r="G91" s="122"/>
      <c r="H91" s="121"/>
      <c r="I91" s="123"/>
      <c r="J91" s="120"/>
      <c r="K91" s="121"/>
      <c r="L91" s="124"/>
      <c r="M91" s="117"/>
    </row>
    <row r="92" spans="1:13" ht="24.75" customHeight="1">
      <c r="A92" s="116">
        <v>11</v>
      </c>
      <c r="B92" s="117"/>
      <c r="C92" s="118"/>
      <c r="D92" s="119"/>
      <c r="E92" s="120"/>
      <c r="F92" s="121"/>
      <c r="G92" s="122"/>
      <c r="H92" s="121"/>
      <c r="I92" s="123"/>
      <c r="J92" s="120"/>
      <c r="K92" s="121"/>
      <c r="L92" s="124"/>
      <c r="M92" s="117"/>
    </row>
    <row r="93" spans="1:13" ht="24.75" customHeight="1">
      <c r="A93" s="116">
        <v>12</v>
      </c>
      <c r="B93" s="117"/>
      <c r="C93" s="118"/>
      <c r="D93" s="119"/>
      <c r="E93" s="120"/>
      <c r="F93" s="121"/>
      <c r="G93" s="122"/>
      <c r="H93" s="121"/>
      <c r="I93" s="123"/>
      <c r="J93" s="120"/>
      <c r="K93" s="121"/>
      <c r="L93" s="124"/>
      <c r="M93" s="117"/>
    </row>
    <row r="94" spans="1:13" ht="24.75" customHeight="1">
      <c r="A94" s="116">
        <v>13</v>
      </c>
      <c r="B94" s="117"/>
      <c r="C94" s="118"/>
      <c r="D94" s="119"/>
      <c r="E94" s="120"/>
      <c r="F94" s="121"/>
      <c r="G94" s="122"/>
      <c r="H94" s="121"/>
      <c r="I94" s="123"/>
      <c r="J94" s="120"/>
      <c r="K94" s="121"/>
      <c r="L94" s="124"/>
      <c r="M94" s="117"/>
    </row>
    <row r="95" spans="1:13" ht="24.75" customHeight="1">
      <c r="A95" s="116">
        <v>14</v>
      </c>
      <c r="B95" s="117"/>
      <c r="C95" s="118"/>
      <c r="D95" s="119"/>
      <c r="E95" s="120"/>
      <c r="F95" s="121"/>
      <c r="G95" s="122"/>
      <c r="H95" s="121"/>
      <c r="I95" s="123"/>
      <c r="J95" s="120"/>
      <c r="K95" s="121"/>
      <c r="L95" s="124"/>
      <c r="M95" s="117"/>
    </row>
    <row r="96" spans="1:13" ht="24.75" customHeight="1">
      <c r="A96" s="116">
        <v>15</v>
      </c>
      <c r="B96" s="117"/>
      <c r="C96" s="118"/>
      <c r="D96" s="119"/>
      <c r="E96" s="120"/>
      <c r="F96" s="121"/>
      <c r="G96" s="122"/>
      <c r="H96" s="121"/>
      <c r="I96" s="123"/>
      <c r="J96" s="120"/>
      <c r="K96" s="121"/>
      <c r="L96" s="124"/>
      <c r="M96" s="117"/>
    </row>
    <row r="97" spans="1:10" ht="24.75" customHeight="1">
      <c r="A97" s="12" t="s">
        <v>70</v>
      </c>
      <c r="B97" s="12"/>
      <c r="C97" s="12"/>
      <c r="D97" s="12"/>
      <c r="E97" s="12"/>
      <c r="F97" s="12"/>
      <c r="G97" s="12"/>
      <c r="H97" s="12"/>
      <c r="I97" s="12"/>
      <c r="J97" s="125">
        <f>(SUM(D82:D96)/1000)+(SUM(G82:G96)/1000)+(SUM(J82:J96)/1000)</f>
        <v>0</v>
      </c>
    </row>
    <row r="98" spans="1:10" ht="24.75" customHeight="1">
      <c r="A98" s="12" t="s">
        <v>67</v>
      </c>
      <c r="B98" s="12"/>
      <c r="C98" s="12"/>
      <c r="D98" s="12"/>
      <c r="E98" s="12"/>
      <c r="F98" s="12"/>
      <c r="G98" s="12"/>
      <c r="H98" s="12"/>
      <c r="I98" s="12"/>
      <c r="J98" s="125">
        <f>(SUM(E82:E96))+(SUM(H82:H96))+(SUM(K82:K96))</f>
        <v>0</v>
      </c>
    </row>
    <row r="99" spans="1:10" ht="24.75" customHeight="1">
      <c r="A99" s="12" t="s">
        <v>71</v>
      </c>
      <c r="B99" s="12"/>
      <c r="C99" s="12"/>
      <c r="D99" s="12"/>
      <c r="E99" s="12"/>
      <c r="F99" s="12"/>
      <c r="G99" s="12"/>
      <c r="H99" s="12"/>
      <c r="I99" s="12"/>
      <c r="J99" s="125">
        <f>(SUM(F82:F96))+(SUM(I82:I96))+(SUM(L82:L96))</f>
        <v>0</v>
      </c>
    </row>
    <row r="100" spans="1:10" ht="24.75" customHeigh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3"/>
    </row>
    <row r="101" spans="1:15" ht="29.25" customHeight="1">
      <c r="A101" s="23" t="s">
        <v>17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29" customFormat="1" ht="15">
      <c r="A102" s="127" t="s">
        <v>72</v>
      </c>
      <c r="B102" s="127"/>
      <c r="C102" s="127"/>
      <c r="D102" s="127"/>
      <c r="E102" s="128"/>
      <c r="F102" s="129" t="s">
        <v>19</v>
      </c>
    </row>
    <row r="103" spans="1:6" s="129" customFormat="1" ht="18" customHeight="1">
      <c r="A103" s="127" t="s">
        <v>73</v>
      </c>
      <c r="B103" s="127"/>
      <c r="C103" s="127"/>
      <c r="D103" s="127"/>
      <c r="E103" s="128"/>
      <c r="F103" s="129" t="s">
        <v>22</v>
      </c>
    </row>
    <row r="104" spans="1:9" ht="24" customHeight="1">
      <c r="A104" s="130" t="s">
        <v>74</v>
      </c>
      <c r="B104" s="130"/>
      <c r="C104" s="130"/>
      <c r="D104" s="130"/>
      <c r="E104" s="130"/>
      <c r="F104" s="132"/>
      <c r="G104" s="30" t="s">
        <v>19</v>
      </c>
      <c r="H104" s="30" t="s">
        <v>20</v>
      </c>
      <c r="I104" s="31"/>
    </row>
    <row r="105" spans="1:9" ht="27.75" customHeight="1">
      <c r="A105" s="130" t="s">
        <v>75</v>
      </c>
      <c r="B105" s="130"/>
      <c r="C105" s="130"/>
      <c r="D105" s="130"/>
      <c r="E105" s="130"/>
      <c r="F105" s="132"/>
      <c r="G105" s="30" t="s">
        <v>22</v>
      </c>
      <c r="H105" s="30" t="s">
        <v>20</v>
      </c>
      <c r="I105" s="31"/>
    </row>
    <row r="106" spans="1:9" ht="27.75" customHeight="1">
      <c r="A106" s="130" t="s">
        <v>76</v>
      </c>
      <c r="B106" s="130"/>
      <c r="C106" s="130"/>
      <c r="D106" s="130"/>
      <c r="E106" s="130"/>
      <c r="F106" s="132"/>
      <c r="G106" s="30" t="s">
        <v>19</v>
      </c>
      <c r="H106" s="30" t="s">
        <v>20</v>
      </c>
      <c r="I106" s="31"/>
    </row>
    <row r="107" spans="1:9" ht="28.5" customHeight="1">
      <c r="A107" s="130" t="s">
        <v>77</v>
      </c>
      <c r="B107" s="130"/>
      <c r="C107" s="130"/>
      <c r="D107" s="130"/>
      <c r="E107" s="130"/>
      <c r="F107" s="132"/>
      <c r="G107" s="30" t="s">
        <v>22</v>
      </c>
      <c r="H107" s="30" t="s">
        <v>20</v>
      </c>
      <c r="I107" s="31"/>
    </row>
  </sheetData>
  <sheetProtection selectLockedCells="1" selectUnlockedCells="1"/>
  <mergeCells count="72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K5:K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K23:K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K36:K38"/>
    <mergeCell ref="A39:A48"/>
    <mergeCell ref="A49:D49"/>
    <mergeCell ref="F49:K49"/>
    <mergeCell ref="A50:E50"/>
    <mergeCell ref="G50:K50"/>
    <mergeCell ref="A51:F51"/>
    <mergeCell ref="H51:K51"/>
    <mergeCell ref="A52:G52"/>
    <mergeCell ref="I52:K52"/>
    <mergeCell ref="A53:H53"/>
    <mergeCell ref="J53:K53"/>
    <mergeCell ref="A54:I54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  <mergeCell ref="A104:E104"/>
    <mergeCell ref="A105:E105"/>
    <mergeCell ref="A106:E106"/>
    <mergeCell ref="A107:E107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vasilis</dc:creator>
  <cp:keywords/>
  <dc:description/>
  <cp:lastModifiedBy>ΓΙΑΝΝΗΣ ΤΟΤΟΝΙΔΗΣ</cp:lastModifiedBy>
  <cp:lastPrinted>2020-07-09T09:43:57Z</cp:lastPrinted>
  <dcterms:created xsi:type="dcterms:W3CDTF">2015-03-20T08:48:43Z</dcterms:created>
  <dcterms:modified xsi:type="dcterms:W3CDTF">2020-08-06T05:18:23Z</dcterms:modified>
  <cp:category/>
  <cp:version/>
  <cp:contentType/>
  <cp:contentStatus/>
  <cp:revision>1</cp:revision>
</cp:coreProperties>
</file>