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ΜΗΝΟΣ'!$A$1:$I$40</definedName>
  </definedNames>
  <calcPr fullCalcOnLoad="1"/>
</workbook>
</file>

<file path=xl/sharedStrings.xml><?xml version="1.0" encoding="utf-8"?>
<sst xmlns="http://schemas.openxmlformats.org/spreadsheetml/2006/main" count="3422" uniqueCount="93">
  <si>
    <t>Τ Μ Η Μ Α   Α Ν Α Κ Υ Κ Λ Ω Σ Η Σ</t>
  </si>
  <si>
    <t>ΚΑΤΑΓΡΑΦΗ ΔΡΑΣΤΗΡΙΟΤΗΤΑΣ ΕΡΓΟΤΑΞΙΟΥ ΩΡΑΙΟΚΑΣΤΡΟΥ</t>
  </si>
  <si>
    <t>ΜΗΝΑΣ:</t>
  </si>
  <si>
    <t>ΜΑΙΟΣ</t>
  </si>
  <si>
    <t xml:space="preserve">Ι.Αφίξεις οχημάτων </t>
  </si>
  <si>
    <t>Συνολικό μηνιαίο tonnage μπάζων - αδρανών (kg)</t>
  </si>
  <si>
    <t>Συνολικό μηνιαίο tonnage παλιών επίπλων (kg)</t>
  </si>
  <si>
    <t>Συνολικό μηνιαίο tonnage λοιπών υλικών Στρώματα,πλαστικά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</si>
  <si>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</si>
  <si>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</si>
  <si>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</si>
  <si>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r>
      <rPr>
        <b/>
        <u val="single"/>
        <sz val="12"/>
        <rFont val="Arial"/>
        <family val="2"/>
      </rP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</si>
  <si>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ανακύκλωσης (tn):</t>
  </si>
  <si>
    <r>
      <rPr>
        <b/>
        <u val="single"/>
        <sz val="12"/>
        <rFont val="Arial"/>
        <family val="2"/>
      </rP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</si>
  <si>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</si>
  <si>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</si>
  <si>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</si>
  <si>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</si>
  <si>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>Ενδείξεις μετρητή</t>
  </si>
  <si>
    <t xml:space="preserve">Μηνιαία κατανάλωση καυσίμου: </t>
  </si>
  <si>
    <t>lt</t>
  </si>
  <si>
    <t>ΔΥΝΑΤΟΤΗΤΑ ΣΠΑΣΜΕΝΟΥ ΥΛΙΚΟΥ ΜΕ ΣΠΑΣΤΗΡΑ HUSMANN :</t>
  </si>
  <si>
    <t>Ο σπαστήρας HUSMANN εργάζεται σε καθημερινή βάση. Η διεργασία σπασίματος εξαρτάται και καθυστερεί από :</t>
  </si>
  <si>
    <t xml:space="preserve">Α) Τις καιρικές συνθήκες (Ζέστη,αέρας,βροχή,χιόνι). </t>
  </si>
  <si>
    <t xml:space="preserve">Β)Ταχύτητα φορτώσεως από φορτωτές. Εξαρτάται από την διακοπή εργασίας για ξεφόρτωμα από δορυφόρους </t>
  </si>
  <si>
    <t>στον διπλανό χώρο.</t>
  </si>
  <si>
    <t>Γ) Συντήρηση σπαστήρα - Συντήρηση φορτωτή</t>
  </si>
  <si>
    <t>Δ) Σε αναλογία με τον αριθμό των εισερχόμενων φορτηγών.</t>
  </si>
  <si>
    <t>Ε) Ταχύτητα διαλογής (καιρικές συνθήκες, διαθέσιμο προσωπικό).</t>
  </si>
  <si>
    <t>Η καταγραφή των εισερχομένων τονάζ γίνεται σύμφωνα με την ζύγιση στο χώρο του εργοταξίου (ζυγολόγια)</t>
  </si>
  <si>
    <t>Η καταγραφή των εξερχόμενων τονάζ γίνεται σύμφωνα με την ζύγιση στον ΧΥΤΑ (ζυγολόγια)</t>
  </si>
  <si>
    <t>Τμήμα Ανακύκλωσης</t>
  </si>
  <si>
    <t>Χατζηπροδρόμου Ιορδάνης</t>
  </si>
  <si>
    <t>ΔΕ Διοικητικών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</si>
  <si>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</si>
  <si>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</si>
  <si>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</si>
  <si>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</si>
  <si>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</si>
  <si>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</si>
  <si>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</si>
  <si>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</si>
  <si>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</si>
  <si>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</si>
  <si>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</si>
  <si>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</si>
  <si>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</si>
  <si>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</si>
  <si>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E</t>
  </si>
  <si>
    <t>A</t>
  </si>
  <si>
    <t>Α  π  ο  γ    ε     υ  μ  α  τ    ι   ν  ή</t>
  </si>
  <si>
    <t>Β  ρ  α  δ    ι    ν  ή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</si>
  <si>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</si>
  <si>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</si>
  <si>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</si>
  <si>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</si>
  <si>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κλαδιών (kg)</t>
  </si>
  <si>
    <t>Συνολικό ημερήσιο tonnage ΟΛΩΝ των υλικών (kg)</t>
  </si>
  <si>
    <t>ΙΙ. Μεταφορά υπολείμματος (ΖΥΓΟΛΟΓΙΑ ΧΥΤΑ)</t>
  </si>
  <si>
    <t>Α/α</t>
  </si>
  <si>
    <r>
      <rPr>
        <b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</si>
  <si>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</si>
  <si>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</si>
  <si>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</si>
  <si>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</si>
  <si>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</si>
  <si>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</si>
  <si>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</si>
  <si>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</si>
  <si>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</si>
  <si>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</si>
  <si>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</si>
  <si>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</si>
  <si>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</si>
  <si>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</si>
  <si>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</si>
  <si>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</si>
  <si>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Δ</t>
  </si>
  <si>
    <t>Α</t>
  </si>
  <si>
    <t>Ε</t>
  </si>
  <si>
    <t>ΙΔΙΩΤΗΣ</t>
  </si>
  <si>
    <t>Γ</t>
  </si>
  <si>
    <t>Β</t>
  </si>
  <si>
    <t>ΣΤ</t>
  </si>
  <si>
    <t>ΣΤΡΑΤΟΣ</t>
  </si>
  <si>
    <t>ΑΑ</t>
  </si>
  <si>
    <t>D</t>
  </si>
  <si>
    <t>B</t>
  </si>
  <si>
    <t>ΧΑΝΘ</t>
  </si>
  <si>
    <t>Ν ΕΛΒΕΤΙΑ</t>
  </si>
  <si>
    <t>ΑΧΕΠΑ</t>
  </si>
  <si>
    <t>AA</t>
  </si>
  <si>
    <t>ΜΗΧΑΝ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</si>
</sst>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0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65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left"/>
    </xf>
    <xf numFmtId="164" fontId="23" fillId="0" borderId="10" xfId="0" applyFont="1" applyBorder="1" applyAlignment="1">
      <alignment horizontal="left" vertical="center"/>
    </xf>
    <xf numFmtId="165" fontId="20" fillId="0" borderId="1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vertical="center"/>
    </xf>
    <xf numFmtId="164" fontId="23" fillId="0" borderId="11" xfId="0" applyFont="1" applyBorder="1" applyAlignment="1">
      <alignment horizontal="left" vertical="center"/>
    </xf>
    <xf numFmtId="164" fontId="23" fillId="0" borderId="12" xfId="0" applyFont="1" applyBorder="1" applyAlignment="1">
      <alignment vertical="center"/>
    </xf>
    <xf numFmtId="164" fontId="23" fillId="0" borderId="13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Border="1" applyAlignment="1">
      <alignment horizontal="left" vertical="center" wrapText="1"/>
    </xf>
    <xf numFmtId="164" fontId="20" fillId="0" borderId="10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4" fontId="23" fillId="0" borderId="0" xfId="0" applyFont="1" applyAlignment="1">
      <alignment vertical="center"/>
    </xf>
    <xf numFmtId="164" fontId="25" fillId="0" borderId="0" xfId="0" applyFont="1" applyBorder="1" applyAlignment="1">
      <alignment horizontal="left" vertical="center"/>
    </xf>
    <xf numFmtId="164" fontId="25" fillId="0" borderId="0" xfId="0" applyFont="1" applyAlignment="1">
      <alignment horizontal="left" vertical="center"/>
    </xf>
    <xf numFmtId="164" fontId="25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6" fontId="20" fillId="0" borderId="0" xfId="0" applyNumberFormat="1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/>
    </xf>
    <xf numFmtId="164" fontId="22" fillId="0" borderId="15" xfId="0" applyFont="1" applyBorder="1" applyAlignment="1">
      <alignment horizontal="center" vertical="center" wrapText="1"/>
    </xf>
    <xf numFmtId="164" fontId="22" fillId="0" borderId="16" xfId="0" applyFont="1" applyBorder="1" applyAlignment="1">
      <alignment horizontal="center" vertical="center" wrapText="1"/>
    </xf>
    <xf numFmtId="164" fontId="22" fillId="0" borderId="17" xfId="0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/>
    </xf>
    <xf numFmtId="164" fontId="22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20" fillId="0" borderId="21" xfId="0" applyFont="1" applyBorder="1" applyAlignment="1">
      <alignment horizontal="center" vertical="center"/>
    </xf>
    <xf numFmtId="164" fontId="20" fillId="0" borderId="22" xfId="0" applyFont="1" applyBorder="1" applyAlignment="1">
      <alignment horizontal="center" vertical="center"/>
    </xf>
    <xf numFmtId="164" fontId="20" fillId="0" borderId="23" xfId="0" applyFont="1" applyBorder="1" applyAlignment="1">
      <alignment horizontal="center" vertical="center"/>
    </xf>
    <xf numFmtId="167" fontId="20" fillId="0" borderId="22" xfId="0" applyNumberFormat="1" applyFont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167" fontId="20" fillId="0" borderId="26" xfId="0" applyNumberFormat="1" applyFont="1" applyBorder="1" applyAlignment="1">
      <alignment horizontal="center" vertical="center"/>
    </xf>
    <xf numFmtId="164" fontId="20" fillId="0" borderId="27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28" xfId="0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167" fontId="20" fillId="0" borderId="29" xfId="0" applyNumberFormat="1" applyFont="1" applyBorder="1" applyAlignment="1">
      <alignment horizontal="center" vertical="center"/>
    </xf>
    <xf numFmtId="167" fontId="20" fillId="0" borderId="30" xfId="0" applyNumberFormat="1" applyFont="1" applyBorder="1" applyAlignment="1">
      <alignment horizontal="center" vertical="center"/>
    </xf>
    <xf numFmtId="167" fontId="20" fillId="0" borderId="31" xfId="0" applyNumberFormat="1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/>
    </xf>
    <xf numFmtId="164" fontId="20" fillId="0" borderId="28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0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0" fillId="0" borderId="32" xfId="0" applyFont="1" applyBorder="1" applyAlignment="1">
      <alignment horizontal="center" vertical="center"/>
    </xf>
    <xf numFmtId="164" fontId="20" fillId="0" borderId="32" xfId="0" applyFont="1" applyBorder="1" applyAlignment="1">
      <alignment horizontal="center"/>
    </xf>
    <xf numFmtId="164" fontId="20" fillId="0" borderId="33" xfId="0" applyFont="1" applyBorder="1" applyAlignment="1">
      <alignment horizontal="center"/>
    </xf>
    <xf numFmtId="164" fontId="20" fillId="0" borderId="34" xfId="0" applyFont="1" applyBorder="1" applyAlignment="1">
      <alignment horizontal="center"/>
    </xf>
    <xf numFmtId="167" fontId="20" fillId="0" borderId="33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 vertical="center"/>
    </xf>
    <xf numFmtId="167" fontId="20" fillId="0" borderId="36" xfId="0" applyNumberFormat="1" applyFont="1" applyBorder="1" applyAlignment="1">
      <alignment horizontal="center"/>
    </xf>
    <xf numFmtId="164" fontId="20" fillId="0" borderId="37" xfId="0" applyFont="1" applyBorder="1" applyAlignment="1">
      <alignment horizontal="center"/>
    </xf>
    <xf numFmtId="164" fontId="22" fillId="0" borderId="38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/>
    </xf>
    <xf numFmtId="164" fontId="22" fillId="0" borderId="39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22" fillId="0" borderId="41" xfId="0" applyFont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2" fillId="0" borderId="43" xfId="0" applyFont="1" applyBorder="1" applyAlignment="1">
      <alignment horizontal="center" vertical="center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/>
    </xf>
    <xf numFmtId="167" fontId="20" fillId="0" borderId="46" xfId="0" applyNumberFormat="1" applyFont="1" applyBorder="1" applyAlignment="1">
      <alignment horizontal="center" vertical="center"/>
    </xf>
    <xf numFmtId="164" fontId="22" fillId="0" borderId="47" xfId="0" applyFont="1" applyBorder="1" applyAlignment="1">
      <alignment horizontal="center" vertical="center" wrapText="1"/>
    </xf>
    <xf numFmtId="164" fontId="20" fillId="0" borderId="21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7" fontId="20" fillId="0" borderId="22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7" fontId="20" fillId="0" borderId="31" xfId="0" applyNumberFormat="1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0" fillId="0" borderId="20" xfId="0" applyFont="1" applyBorder="1" applyAlignment="1">
      <alignment horizontal="center" vertical="center"/>
    </xf>
    <xf numFmtId="164" fontId="24" fillId="0" borderId="10" xfId="0" applyFont="1" applyBorder="1" applyAlignment="1">
      <alignment horizontal="left" vertical="center" wrapText="1"/>
    </xf>
    <xf numFmtId="164" fontId="22" fillId="0" borderId="10" xfId="0" applyFont="1" applyBorder="1" applyAlignment="1">
      <alignment horizontal="center" vertical="center"/>
    </xf>
    <xf numFmtId="164" fontId="0" fillId="24" borderId="48" xfId="0" applyFill="1" applyBorder="1" applyAlignment="1">
      <alignment horizontal="center"/>
    </xf>
    <xf numFmtId="167" fontId="22" fillId="0" borderId="10" xfId="0" applyNumberFormat="1" applyFont="1" applyBorder="1" applyAlignment="1">
      <alignment horizontal="center" vertical="center"/>
    </xf>
    <xf numFmtId="167" fontId="22" fillId="0" borderId="11" xfId="0" applyNumberFormat="1" applyFont="1" applyBorder="1" applyAlignment="1">
      <alignment horizontal="center" vertical="center"/>
    </xf>
    <xf numFmtId="167" fontId="22" fillId="25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4" fontId="0" fillId="24" borderId="48" xfId="0" applyFill="1" applyBorder="1" applyAlignment="1">
      <alignment/>
    </xf>
    <xf numFmtId="164" fontId="0" fillId="0" borderId="49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 wrapText="1"/>
    </xf>
    <xf numFmtId="164" fontId="0" fillId="0" borderId="50" xfId="0" applyFont="1" applyBorder="1" applyAlignment="1">
      <alignment horizontal="center" vertical="center" wrapText="1"/>
    </xf>
    <xf numFmtId="164" fontId="22" fillId="0" borderId="49" xfId="0" applyFont="1" applyBorder="1" applyAlignment="1">
      <alignment horizontal="center" vertical="center" wrapText="1"/>
    </xf>
    <xf numFmtId="164" fontId="22" fillId="0" borderId="51" xfId="0" applyFont="1" applyBorder="1" applyAlignment="1">
      <alignment horizontal="center" vertical="center" wrapText="1"/>
    </xf>
    <xf numFmtId="164" fontId="22" fillId="0" borderId="5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8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53" xfId="0" applyFont="1" applyBorder="1" applyAlignment="1">
      <alignment horizontal="center" vertical="center" wrapText="1"/>
    </xf>
    <xf numFmtId="164" fontId="0" fillId="0" borderId="54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0" fillId="0" borderId="16" xfId="0" applyBorder="1" applyAlignment="1">
      <alignment horizontal="center"/>
    </xf>
    <xf numFmtId="164" fontId="0" fillId="0" borderId="46" xfId="0" applyBorder="1" applyAlignment="1">
      <alignment/>
    </xf>
    <xf numFmtId="164" fontId="0" fillId="0" borderId="12" xfId="0" applyBorder="1" applyAlignment="1">
      <alignment/>
    </xf>
    <xf numFmtId="164" fontId="0" fillId="0" borderId="28" xfId="0" applyBorder="1" applyAlignment="1">
      <alignment/>
    </xf>
    <xf numFmtId="164" fontId="0" fillId="0" borderId="13" xfId="0" applyBorder="1" applyAlignment="1">
      <alignment/>
    </xf>
    <xf numFmtId="164" fontId="0" fillId="0" borderId="10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29" xfId="0" applyBorder="1" applyAlignment="1">
      <alignment/>
    </xf>
    <xf numFmtId="164" fontId="19" fillId="0" borderId="10" xfId="0" applyFont="1" applyBorder="1" applyAlignment="1">
      <alignment horizontal="center" vertical="center"/>
    </xf>
    <xf numFmtId="164" fontId="23" fillId="0" borderId="0" xfId="0" applyFont="1" applyBorder="1" applyAlignment="1">
      <alignment horizontal="left" vertical="center"/>
    </xf>
    <xf numFmtId="164" fontId="23" fillId="0" borderId="10" xfId="0" applyFont="1" applyBorder="1" applyAlignment="1">
      <alignment horizontal="left"/>
    </xf>
    <xf numFmtId="164" fontId="27" fillId="0" borderId="10" xfId="0" applyFont="1" applyBorder="1" applyAlignment="1">
      <alignment/>
    </xf>
    <xf numFmtId="164" fontId="23" fillId="0" borderId="0" xfId="0" applyFont="1" applyAlignment="1">
      <alignment/>
    </xf>
    <xf numFmtId="164" fontId="0" fillId="0" borderId="23" xfId="0" applyBorder="1" applyAlignment="1">
      <alignment vertical="center"/>
    </xf>
    <xf numFmtId="164" fontId="0" fillId="0" borderId="21" xfId="0" applyBorder="1" applyAlignment="1">
      <alignment vertical="center"/>
    </xf>
    <xf numFmtId="167" fontId="0" fillId="0" borderId="22" xfId="0" applyNumberFormat="1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10" xfId="0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7" fontId="0" fillId="0" borderId="31" xfId="0" applyNumberForma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1" xfId="0" applyBorder="1" applyAlignment="1">
      <alignment/>
    </xf>
    <xf numFmtId="164" fontId="0" fillId="0" borderId="28" xfId="0" applyBorder="1" applyAlignment="1">
      <alignment/>
    </xf>
    <xf numFmtId="164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30" xfId="0" applyNumberForma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167" fontId="0" fillId="0" borderId="35" xfId="0" applyNumberFormat="1" applyBorder="1" applyAlignment="1">
      <alignment vertical="center"/>
    </xf>
    <xf numFmtId="167" fontId="0" fillId="0" borderId="36" xfId="0" applyNumberFormat="1" applyBorder="1" applyAlignment="1">
      <alignment/>
    </xf>
    <xf numFmtId="164" fontId="0" fillId="0" borderId="37" xfId="0" applyBorder="1" applyAlignment="1">
      <alignment/>
    </xf>
    <xf numFmtId="167" fontId="0" fillId="0" borderId="46" xfId="0" applyNumberFormat="1" applyBorder="1" applyAlignment="1">
      <alignment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1" xfId="0" applyNumberFormat="1" applyBorder="1" applyAlignment="1">
      <alignment/>
    </xf>
    <xf numFmtId="164" fontId="0" fillId="0" borderId="27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8F8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7">
      <selection activeCell="J21" sqref="J21"/>
    </sheetView>
  </sheetViews>
  <sheetFormatPr defaultColWidth="8.0039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20.281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19.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19.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19.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179680</v>
      </c>
      <c r="I5" s="14"/>
    </row>
    <row r="6" spans="1:9" ht="19.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399970</v>
      </c>
      <c r="I6" s="14"/>
    </row>
    <row r="7" spans="1:9" ht="19.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80400</v>
      </c>
      <c r="I7" s="14"/>
    </row>
    <row r="8" spans="1:9" ht="19.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660050</v>
      </c>
      <c r="I8" s="14"/>
    </row>
    <row r="9" spans="1:9" ht="19.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61020</v>
      </c>
      <c r="I9" s="18"/>
    </row>
    <row r="10" spans="1:9" ht="19.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721070</v>
      </c>
      <c r="I10" s="18"/>
    </row>
    <row r="11" spans="1:11" ht="19.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19.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19.5" customHeight="1">
      <c r="A13" s="15" t="s">
        <v>12</v>
      </c>
      <c r="B13" s="15"/>
      <c r="C13" s="15"/>
      <c r="D13" s="15"/>
      <c r="E13" s="15"/>
      <c r="F13" s="15"/>
      <c r="G13" s="15"/>
      <c r="H13" s="24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19.5" customHeight="1">
      <c r="A14" s="15"/>
      <c r="B14" s="15"/>
      <c r="C14" s="15"/>
      <c r="D14" s="15"/>
      <c r="E14" s="15"/>
      <c r="F14" s="15"/>
      <c r="G14" s="15"/>
      <c r="H14" s="24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19.5" customHeight="1">
      <c r="A15" s="15"/>
      <c r="B15" s="15"/>
      <c r="C15" s="15"/>
      <c r="D15" s="15"/>
      <c r="E15" s="15"/>
      <c r="F15" s="15"/>
      <c r="G15" s="15"/>
      <c r="H15" s="24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6" ht="19.5" customHeight="1"/>
    <row r="17" spans="1:15" ht="19.5" customHeight="1">
      <c r="A17" s="23" t="s">
        <v>13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19.5" customHeight="1">
      <c r="A18" s="15" t="s">
        <v>14</v>
      </c>
      <c r="B18" s="15"/>
      <c r="C18" s="15"/>
      <c r="D18" s="15"/>
      <c r="E18" s="15"/>
      <c r="F18" s="15"/>
      <c r="G18" s="15"/>
      <c r="H18" s="24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402.2</v>
      </c>
    </row>
    <row r="19" spans="1:8" ht="19.5" customHeight="1">
      <c r="A19" s="15"/>
      <c r="B19" s="15"/>
      <c r="C19" s="15"/>
      <c r="D19" s="15"/>
      <c r="E19" s="15"/>
      <c r="F19" s="15"/>
      <c r="G19" s="15"/>
      <c r="H19" s="24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19.5" customHeight="1">
      <c r="A20" s="15"/>
      <c r="B20" s="15"/>
      <c r="C20" s="15"/>
      <c r="D20" s="15"/>
      <c r="E20" s="15"/>
      <c r="F20" s="15"/>
      <c r="G20" s="15"/>
      <c r="H20" s="24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1" ht="19.5" customHeight="1"/>
    <row r="22" spans="1:15" ht="19.5" customHeight="1">
      <c r="A22" s="23" t="s">
        <v>15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8" s="26" customFormat="1" ht="19.5" customHeight="1">
      <c r="A23" s="12" t="s">
        <v>16</v>
      </c>
      <c r="B23" s="12"/>
      <c r="C23" s="12"/>
      <c r="D23" s="12"/>
      <c r="E23" s="12"/>
      <c r="F23" s="25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27</v>
      </c>
      <c r="G23" s="17" t="s">
        <v>17</v>
      </c>
      <c r="H23" s="26" t="s">
        <v>18</v>
      </c>
    </row>
    <row r="24" spans="1:8" s="26" customFormat="1" ht="19.5" customHeight="1">
      <c r="A24" s="12" t="s">
        <v>19</v>
      </c>
      <c r="B24" s="12"/>
      <c r="C24" s="12"/>
      <c r="D24" s="12"/>
      <c r="E24" s="12"/>
      <c r="F24" s="25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482</v>
      </c>
      <c r="G24" s="17" t="s">
        <v>20</v>
      </c>
      <c r="H24" s="26" t="s">
        <v>18</v>
      </c>
    </row>
    <row r="25" ht="19.5" customHeight="1"/>
    <row r="26" spans="1:14" ht="19.5" customHeight="1">
      <c r="A26" s="27" t="s">
        <v>21</v>
      </c>
      <c r="B26" s="27"/>
      <c r="C26" s="27"/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</row>
    <row r="27" spans="1:14" ht="19.5" customHeight="1">
      <c r="A27" s="28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9.5" customHeight="1">
      <c r="A28" s="27" t="s">
        <v>23</v>
      </c>
      <c r="B28" s="27"/>
      <c r="C28" s="27"/>
      <c r="D28" s="27"/>
      <c r="E28" s="27"/>
      <c r="F28" s="27"/>
      <c r="G28" s="27"/>
      <c r="H28" s="27"/>
      <c r="I28" s="27"/>
      <c r="J28" s="28"/>
      <c r="K28" s="28"/>
      <c r="L28" s="28"/>
      <c r="M28" s="28"/>
      <c r="N28" s="28"/>
    </row>
    <row r="29" spans="1:14" ht="19.5" customHeight="1">
      <c r="A29" s="27" t="s">
        <v>24</v>
      </c>
      <c r="B29" s="27"/>
      <c r="C29" s="27"/>
      <c r="D29" s="27"/>
      <c r="E29" s="27"/>
      <c r="F29" s="27"/>
      <c r="G29" s="27"/>
      <c r="H29" s="27"/>
      <c r="I29" s="27"/>
      <c r="J29" s="28"/>
      <c r="K29" s="28"/>
      <c r="L29" s="28"/>
      <c r="M29" s="28"/>
      <c r="N29" s="28"/>
    </row>
    <row r="30" spans="1:14" ht="19.5" customHeight="1">
      <c r="A30" s="28" t="s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9.5" customHeight="1">
      <c r="A31" s="27" t="s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9.5" customHeight="1">
      <c r="A32" s="27" t="s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9.5" customHeight="1">
      <c r="A33" s="27" t="s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9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9.5" customHeight="1">
      <c r="A35" s="27" t="s">
        <v>29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9.5" customHeight="1">
      <c r="A36" s="27" t="s">
        <v>30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9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9.5" customHeight="1">
      <c r="A38" s="28"/>
      <c r="B38" s="28"/>
      <c r="C38" s="28"/>
      <c r="D38" s="28"/>
      <c r="E38" s="28"/>
      <c r="F38" s="29" t="s">
        <v>31</v>
      </c>
      <c r="G38" s="29"/>
      <c r="H38" s="29"/>
      <c r="I38" s="29"/>
      <c r="J38" s="29"/>
      <c r="K38" s="28"/>
      <c r="L38" s="28"/>
      <c r="M38" s="28"/>
      <c r="N38" s="28"/>
    </row>
    <row r="39" spans="1:14" ht="19.5" customHeight="1">
      <c r="A39" s="28"/>
      <c r="B39" s="28"/>
      <c r="C39" s="28"/>
      <c r="D39" s="28"/>
      <c r="E39" s="28"/>
      <c r="F39" s="29" t="s">
        <v>32</v>
      </c>
      <c r="G39" s="29"/>
      <c r="H39" s="29"/>
      <c r="I39" s="29"/>
      <c r="J39" s="29"/>
      <c r="K39" s="28"/>
      <c r="L39" s="28"/>
      <c r="M39" s="28"/>
      <c r="N39" s="28"/>
    </row>
    <row r="40" spans="1:14" ht="19.5" customHeight="1">
      <c r="A40" s="28"/>
      <c r="B40" s="28"/>
      <c r="C40" s="28"/>
      <c r="D40" s="28"/>
      <c r="E40" s="28"/>
      <c r="F40" s="29" t="s">
        <v>33</v>
      </c>
      <c r="G40" s="29"/>
      <c r="H40" s="29"/>
      <c r="I40" s="29"/>
      <c r="J40" s="29"/>
      <c r="K40" s="28"/>
      <c r="L40" s="28"/>
      <c r="M40" s="28"/>
      <c r="N40" s="28"/>
    </row>
    <row r="41" ht="19.5" customHeight="1"/>
  </sheetData>
  <sheetProtection selectLockedCells="1" selectUnlockedCells="1"/>
  <mergeCells count="30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  <mergeCell ref="A26:I26"/>
    <mergeCell ref="A28:I28"/>
    <mergeCell ref="A29:I29"/>
    <mergeCell ref="A31:N31"/>
    <mergeCell ref="A32:N32"/>
    <mergeCell ref="A33:N33"/>
    <mergeCell ref="A35:N35"/>
    <mergeCell ref="A36:N36"/>
    <mergeCell ref="F38:J38"/>
    <mergeCell ref="F39:J39"/>
    <mergeCell ref="F40:J40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 scale="89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665</v>
      </c>
      <c r="D8" s="42"/>
      <c r="E8" s="128">
        <v>720</v>
      </c>
      <c r="F8" s="129">
        <v>1000</v>
      </c>
      <c r="G8" s="130"/>
      <c r="H8" s="131">
        <f aca="true" t="shared" si="0" ref="H8:H22">SUM(E8:G8)</f>
        <v>1720</v>
      </c>
      <c r="I8" s="132"/>
      <c r="J8" s="133">
        <f aca="true" t="shared" si="1" ref="J8:J22">H8+I8</f>
        <v>1720</v>
      </c>
      <c r="K8" s="134" t="s">
        <v>79</v>
      </c>
    </row>
    <row r="9" spans="1:11" ht="24.75" customHeight="1">
      <c r="A9" s="39"/>
      <c r="B9" s="49">
        <v>2</v>
      </c>
      <c r="C9" s="24">
        <v>665</v>
      </c>
      <c r="D9" s="50"/>
      <c r="E9" s="135"/>
      <c r="F9" s="136">
        <v>980</v>
      </c>
      <c r="G9" s="137"/>
      <c r="H9" s="138">
        <f t="shared" si="0"/>
        <v>980</v>
      </c>
      <c r="I9" s="139"/>
      <c r="J9" s="140">
        <f t="shared" si="1"/>
        <v>980</v>
      </c>
      <c r="K9" s="141" t="s">
        <v>79</v>
      </c>
    </row>
    <row r="10" spans="1:11" ht="24.75" customHeight="1">
      <c r="A10" s="39"/>
      <c r="B10" s="49">
        <v>3</v>
      </c>
      <c r="C10" s="24">
        <v>615</v>
      </c>
      <c r="D10" s="50"/>
      <c r="E10" s="135">
        <v>1220</v>
      </c>
      <c r="F10" s="136">
        <v>1000</v>
      </c>
      <c r="G10" s="137"/>
      <c r="H10" s="138">
        <f t="shared" si="0"/>
        <v>2220</v>
      </c>
      <c r="I10" s="139"/>
      <c r="J10" s="140">
        <f t="shared" si="1"/>
        <v>2220</v>
      </c>
      <c r="K10" s="141" t="s">
        <v>85</v>
      </c>
    </row>
    <row r="11" spans="1:11" ht="24.75" customHeight="1">
      <c r="A11" s="39"/>
      <c r="B11" s="49">
        <v>4</v>
      </c>
      <c r="C11" s="24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1940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2980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4920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4920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2100</v>
      </c>
      <c r="G8" s="130"/>
      <c r="H8" s="131">
        <f aca="true" t="shared" si="0" ref="H8:H22">SUM(E8:G8)</f>
        <v>2100</v>
      </c>
      <c r="I8" s="132"/>
      <c r="J8" s="133">
        <f aca="true" t="shared" si="1" ref="J8:J22">H8+I8</f>
        <v>2100</v>
      </c>
      <c r="K8" s="134" t="s">
        <v>85</v>
      </c>
    </row>
    <row r="9" spans="1:11" ht="24.75" customHeight="1">
      <c r="A9" s="39"/>
      <c r="B9" s="49">
        <v>2</v>
      </c>
      <c r="C9" s="24">
        <v>665</v>
      </c>
      <c r="D9" s="50"/>
      <c r="E9" s="135"/>
      <c r="F9" s="136">
        <v>1010</v>
      </c>
      <c r="G9" s="137"/>
      <c r="H9" s="138">
        <f t="shared" si="0"/>
        <v>1010</v>
      </c>
      <c r="I9" s="139"/>
      <c r="J9" s="140">
        <f t="shared" si="1"/>
        <v>1010</v>
      </c>
      <c r="K9" s="141"/>
    </row>
    <row r="10" spans="1:11" ht="24.75" customHeight="1">
      <c r="A10" s="39"/>
      <c r="B10" s="49">
        <v>3</v>
      </c>
      <c r="C10" s="24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4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3110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3110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3110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G104" sqref="G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872</v>
      </c>
      <c r="D8" s="42"/>
      <c r="E8" s="128">
        <v>170</v>
      </c>
      <c r="F8" s="129">
        <v>500</v>
      </c>
      <c r="G8" s="130">
        <v>500</v>
      </c>
      <c r="H8" s="131">
        <f aca="true" t="shared" si="0" ref="H8:H22">SUM(E8:G8)</f>
        <v>1170</v>
      </c>
      <c r="I8" s="132"/>
      <c r="J8" s="133">
        <f aca="true" t="shared" si="1" ref="J8:J22">H8+I8</f>
        <v>1170</v>
      </c>
      <c r="K8" s="134" t="s">
        <v>77</v>
      </c>
    </row>
    <row r="9" spans="1:11" ht="24.75" customHeight="1">
      <c r="A9" s="39"/>
      <c r="B9" s="49">
        <v>2</v>
      </c>
      <c r="C9" s="24">
        <v>665</v>
      </c>
      <c r="D9" s="50"/>
      <c r="E9" s="135"/>
      <c r="F9" s="136">
        <v>800</v>
      </c>
      <c r="G9" s="137"/>
      <c r="H9" s="138">
        <f t="shared" si="0"/>
        <v>800</v>
      </c>
      <c r="I9" s="139"/>
      <c r="J9" s="140">
        <f t="shared" si="1"/>
        <v>800</v>
      </c>
      <c r="K9" s="141" t="s">
        <v>77</v>
      </c>
    </row>
    <row r="10" spans="1:11" ht="24.75" customHeight="1">
      <c r="A10" s="39"/>
      <c r="B10" s="49">
        <v>3</v>
      </c>
      <c r="C10" s="24">
        <v>468</v>
      </c>
      <c r="D10" s="50"/>
      <c r="E10" s="135"/>
      <c r="F10" s="136">
        <v>660</v>
      </c>
      <c r="G10" s="137"/>
      <c r="H10" s="138">
        <f t="shared" si="0"/>
        <v>660</v>
      </c>
      <c r="I10" s="139"/>
      <c r="J10" s="140">
        <f t="shared" si="1"/>
        <v>660</v>
      </c>
      <c r="K10" s="141" t="s">
        <v>85</v>
      </c>
    </row>
    <row r="11" spans="1:11" ht="24.75" customHeight="1">
      <c r="A11" s="39"/>
      <c r="B11" s="49">
        <v>4</v>
      </c>
      <c r="C11" s="24">
        <v>615</v>
      </c>
      <c r="D11" s="50"/>
      <c r="E11" s="135"/>
      <c r="F11" s="136">
        <v>870</v>
      </c>
      <c r="G11" s="137"/>
      <c r="H11" s="138">
        <f t="shared" si="0"/>
        <v>870</v>
      </c>
      <c r="I11" s="139"/>
      <c r="J11" s="140">
        <f t="shared" si="1"/>
        <v>870</v>
      </c>
      <c r="K11" s="141" t="s">
        <v>81</v>
      </c>
    </row>
    <row r="12" spans="1:11" ht="24.75" customHeight="1">
      <c r="A12" s="39"/>
      <c r="B12" s="49">
        <v>5</v>
      </c>
      <c r="C12" s="24" t="s">
        <v>84</v>
      </c>
      <c r="D12" s="50"/>
      <c r="E12" s="135"/>
      <c r="F12" s="136"/>
      <c r="G12" s="137"/>
      <c r="H12" s="138">
        <f t="shared" si="0"/>
        <v>0</v>
      </c>
      <c r="I12" s="139">
        <v>2070</v>
      </c>
      <c r="J12" s="140">
        <f t="shared" si="1"/>
        <v>2070</v>
      </c>
      <c r="K12" s="141"/>
    </row>
    <row r="13" spans="1:11" ht="24.75" customHeight="1">
      <c r="A13" s="39"/>
      <c r="B13" s="49">
        <v>6</v>
      </c>
      <c r="C13" s="24">
        <v>876</v>
      </c>
      <c r="D13" s="50"/>
      <c r="E13" s="135">
        <v>220</v>
      </c>
      <c r="F13" s="136">
        <v>500</v>
      </c>
      <c r="G13" s="137">
        <v>500</v>
      </c>
      <c r="H13" s="138">
        <f t="shared" si="0"/>
        <v>1220</v>
      </c>
      <c r="I13" s="139"/>
      <c r="J13" s="140">
        <f t="shared" si="1"/>
        <v>1220</v>
      </c>
      <c r="K13" s="141"/>
    </row>
    <row r="14" spans="1:11" ht="24.75" customHeight="1">
      <c r="A14" s="39"/>
      <c r="B14" s="49">
        <v>7</v>
      </c>
      <c r="C14" s="119">
        <v>458</v>
      </c>
      <c r="D14" s="142"/>
      <c r="E14" s="143"/>
      <c r="F14" s="144">
        <v>970</v>
      </c>
      <c r="G14" s="145"/>
      <c r="H14" s="138">
        <f t="shared" si="0"/>
        <v>970</v>
      </c>
      <c r="I14" s="146"/>
      <c r="J14" s="140">
        <f t="shared" si="1"/>
        <v>970</v>
      </c>
      <c r="K14" s="118"/>
    </row>
    <row r="15" spans="1:11" ht="24.75" customHeight="1">
      <c r="A15" s="39"/>
      <c r="B15" s="49">
        <v>8</v>
      </c>
      <c r="C15" s="119">
        <v>872</v>
      </c>
      <c r="D15" s="142"/>
      <c r="E15" s="143">
        <v>590</v>
      </c>
      <c r="F15" s="144">
        <v>1000</v>
      </c>
      <c r="G15" s="145"/>
      <c r="H15" s="138">
        <f t="shared" si="0"/>
        <v>1590</v>
      </c>
      <c r="I15" s="146"/>
      <c r="J15" s="140">
        <f t="shared" si="1"/>
        <v>1590</v>
      </c>
      <c r="K15" s="118"/>
    </row>
    <row r="16" spans="1:11" ht="24.75" customHeight="1">
      <c r="A16" s="39"/>
      <c r="B16" s="49">
        <v>9</v>
      </c>
      <c r="C16" s="119">
        <v>370</v>
      </c>
      <c r="D16" s="142"/>
      <c r="E16" s="143"/>
      <c r="F16" s="144">
        <v>800</v>
      </c>
      <c r="G16" s="145">
        <v>280</v>
      </c>
      <c r="H16" s="138">
        <f t="shared" si="0"/>
        <v>1080</v>
      </c>
      <c r="I16" s="146">
        <v>1080</v>
      </c>
      <c r="J16" s="140">
        <f t="shared" si="1"/>
        <v>2160</v>
      </c>
      <c r="K16" s="118"/>
    </row>
    <row r="17" spans="1:11" ht="24.75" customHeight="1">
      <c r="A17" s="39"/>
      <c r="B17" s="49">
        <v>10</v>
      </c>
      <c r="C17" s="119">
        <v>595</v>
      </c>
      <c r="D17" s="142"/>
      <c r="E17" s="143">
        <v>2000</v>
      </c>
      <c r="F17" s="144">
        <v>1000</v>
      </c>
      <c r="G17" s="145">
        <v>550</v>
      </c>
      <c r="H17" s="138">
        <f t="shared" si="0"/>
        <v>3550</v>
      </c>
      <c r="I17" s="146"/>
      <c r="J17" s="140">
        <f t="shared" si="1"/>
        <v>3550</v>
      </c>
      <c r="K17" s="118"/>
    </row>
    <row r="18" spans="1:11" ht="24.75" customHeight="1">
      <c r="A18" s="39"/>
      <c r="B18" s="49">
        <v>11</v>
      </c>
      <c r="C18" s="119">
        <v>666</v>
      </c>
      <c r="D18" s="142"/>
      <c r="E18" s="143">
        <v>1000</v>
      </c>
      <c r="F18" s="144">
        <v>1120</v>
      </c>
      <c r="G18" s="145"/>
      <c r="H18" s="138">
        <f t="shared" si="0"/>
        <v>2120</v>
      </c>
      <c r="I18" s="146"/>
      <c r="J18" s="140">
        <f t="shared" si="1"/>
        <v>2120</v>
      </c>
      <c r="K18" s="118" t="s">
        <v>79</v>
      </c>
    </row>
    <row r="19" spans="1:11" ht="24.75" customHeight="1">
      <c r="A19" s="39"/>
      <c r="B19" s="49">
        <v>12</v>
      </c>
      <c r="C19" s="119">
        <v>615</v>
      </c>
      <c r="D19" s="142"/>
      <c r="E19" s="143">
        <v>450</v>
      </c>
      <c r="F19" s="144">
        <v>1000</v>
      </c>
      <c r="G19" s="145"/>
      <c r="H19" s="138">
        <f t="shared" si="0"/>
        <v>1450</v>
      </c>
      <c r="I19" s="146"/>
      <c r="J19" s="140">
        <f t="shared" si="1"/>
        <v>1450</v>
      </c>
      <c r="K19" s="118"/>
    </row>
    <row r="20" spans="1:11" ht="24.75" customHeight="1">
      <c r="A20" s="39"/>
      <c r="B20" s="49">
        <v>13</v>
      </c>
      <c r="C20" s="119">
        <v>665</v>
      </c>
      <c r="D20" s="142"/>
      <c r="E20" s="143"/>
      <c r="F20" s="144">
        <v>650</v>
      </c>
      <c r="G20" s="145"/>
      <c r="H20" s="138">
        <f t="shared" si="0"/>
        <v>650</v>
      </c>
      <c r="I20" s="146"/>
      <c r="J20" s="140">
        <f t="shared" si="1"/>
        <v>650</v>
      </c>
      <c r="K20" s="118"/>
    </row>
    <row r="21" spans="1:11" ht="24.75" customHeight="1">
      <c r="A21" s="39"/>
      <c r="B21" s="49">
        <v>14</v>
      </c>
      <c r="C21" s="119">
        <v>876</v>
      </c>
      <c r="D21" s="142"/>
      <c r="E21" s="143">
        <v>270</v>
      </c>
      <c r="F21" s="144">
        <v>500</v>
      </c>
      <c r="G21" s="145">
        <v>500</v>
      </c>
      <c r="H21" s="138">
        <f t="shared" si="0"/>
        <v>1270</v>
      </c>
      <c r="I21" s="146"/>
      <c r="J21" s="140">
        <f t="shared" si="1"/>
        <v>1270</v>
      </c>
      <c r="K21" s="118"/>
    </row>
    <row r="22" spans="1:11" ht="24.75" customHeight="1">
      <c r="A22" s="39"/>
      <c r="B22" s="63">
        <v>15</v>
      </c>
      <c r="C22" s="147">
        <v>867</v>
      </c>
      <c r="D22" s="148"/>
      <c r="E22" s="149"/>
      <c r="F22" s="150">
        <v>380</v>
      </c>
      <c r="G22" s="151"/>
      <c r="H22" s="152">
        <f t="shared" si="0"/>
        <v>380</v>
      </c>
      <c r="I22" s="153"/>
      <c r="J22" s="140">
        <f t="shared" si="1"/>
        <v>380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609</v>
      </c>
      <c r="D26" s="50"/>
      <c r="E26" s="135">
        <v>880</v>
      </c>
      <c r="F26" s="136">
        <v>1000</v>
      </c>
      <c r="G26" s="137"/>
      <c r="H26" s="138">
        <f aca="true" t="shared" si="2" ref="H26:H35">SUM(E26:G26)</f>
        <v>1880</v>
      </c>
      <c r="I26" s="139"/>
      <c r="J26" s="155">
        <f aca="true" t="shared" si="3" ref="J26:J35">H26+I26</f>
        <v>1880</v>
      </c>
      <c r="K26" s="141" t="s">
        <v>77</v>
      </c>
    </row>
    <row r="27" spans="1:11" ht="24.75" customHeight="1">
      <c r="A27" s="78"/>
      <c r="B27" s="63">
        <v>17</v>
      </c>
      <c r="C27" s="24">
        <v>463</v>
      </c>
      <c r="D27" s="50"/>
      <c r="E27" s="135">
        <v>510</v>
      </c>
      <c r="F27" s="136">
        <v>500</v>
      </c>
      <c r="G27" s="137">
        <v>500</v>
      </c>
      <c r="H27" s="138">
        <f t="shared" si="2"/>
        <v>1510</v>
      </c>
      <c r="I27" s="139"/>
      <c r="J27" s="155">
        <f t="shared" si="3"/>
        <v>1510</v>
      </c>
      <c r="K27" s="141" t="s">
        <v>79</v>
      </c>
    </row>
    <row r="28" spans="1:11" ht="24.75" customHeight="1">
      <c r="A28" s="78"/>
      <c r="B28" s="49">
        <v>18</v>
      </c>
      <c r="C28" s="119">
        <v>609</v>
      </c>
      <c r="D28" s="142"/>
      <c r="E28" s="143"/>
      <c r="F28" s="144">
        <v>280</v>
      </c>
      <c r="G28" s="145"/>
      <c r="H28" s="138">
        <f t="shared" si="2"/>
        <v>280</v>
      </c>
      <c r="I28" s="146"/>
      <c r="J28" s="155">
        <f t="shared" si="3"/>
        <v>280</v>
      </c>
      <c r="K28" s="118" t="s">
        <v>77</v>
      </c>
    </row>
    <row r="29" spans="1:11" ht="24.75" customHeight="1">
      <c r="A29" s="78"/>
      <c r="B29" s="49">
        <v>19</v>
      </c>
      <c r="C29" s="119">
        <v>666</v>
      </c>
      <c r="D29" s="142"/>
      <c r="E29" s="143"/>
      <c r="F29" s="144">
        <v>990</v>
      </c>
      <c r="G29" s="145"/>
      <c r="H29" s="138">
        <f t="shared" si="2"/>
        <v>990</v>
      </c>
      <c r="I29" s="146"/>
      <c r="J29" s="155">
        <f t="shared" si="3"/>
        <v>990</v>
      </c>
      <c r="K29" s="118" t="s">
        <v>79</v>
      </c>
    </row>
    <row r="30" spans="1:11" ht="24.75" customHeight="1">
      <c r="A30" s="78"/>
      <c r="B30" s="49">
        <v>20</v>
      </c>
      <c r="C30" s="119">
        <v>615</v>
      </c>
      <c r="D30" s="142"/>
      <c r="E30" s="143">
        <v>360</v>
      </c>
      <c r="F30" s="144">
        <v>1000</v>
      </c>
      <c r="G30" s="145"/>
      <c r="H30" s="138">
        <f t="shared" si="2"/>
        <v>1360</v>
      </c>
      <c r="I30" s="146"/>
      <c r="J30" s="155">
        <f t="shared" si="3"/>
        <v>1360</v>
      </c>
      <c r="K30" s="118" t="s">
        <v>85</v>
      </c>
    </row>
    <row r="31" spans="1:11" ht="24.75" customHeight="1">
      <c r="A31" s="78"/>
      <c r="B31" s="49">
        <v>21</v>
      </c>
      <c r="C31" s="119">
        <v>810</v>
      </c>
      <c r="D31" s="142"/>
      <c r="E31" s="143"/>
      <c r="F31" s="144">
        <v>930</v>
      </c>
      <c r="G31" s="145"/>
      <c r="H31" s="138">
        <f t="shared" si="2"/>
        <v>930</v>
      </c>
      <c r="I31" s="146"/>
      <c r="J31" s="155">
        <f t="shared" si="3"/>
        <v>930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666</v>
      </c>
      <c r="D39" s="157"/>
      <c r="E39" s="158">
        <v>530</v>
      </c>
      <c r="F39" s="159">
        <v>1000</v>
      </c>
      <c r="G39" s="160">
        <v>100</v>
      </c>
      <c r="H39" s="161">
        <f aca="true" t="shared" si="4" ref="H39:H48">SUM(E39:G39)</f>
        <v>1630</v>
      </c>
      <c r="I39" s="162"/>
      <c r="J39" s="163">
        <f aca="true" t="shared" si="5" ref="J39:J48">H39+I39</f>
        <v>1630</v>
      </c>
      <c r="K39" s="164" t="s">
        <v>79</v>
      </c>
    </row>
    <row r="40" spans="1:11" ht="24.75" customHeight="1">
      <c r="A40" s="39"/>
      <c r="B40" s="63">
        <v>27</v>
      </c>
      <c r="C40" s="119">
        <v>615</v>
      </c>
      <c r="D40" s="142"/>
      <c r="E40" s="143"/>
      <c r="F40" s="144">
        <v>1040</v>
      </c>
      <c r="G40" s="145"/>
      <c r="H40" s="161">
        <f t="shared" si="4"/>
        <v>1040</v>
      </c>
      <c r="I40" s="146"/>
      <c r="J40" s="163">
        <f t="shared" si="5"/>
        <v>1040</v>
      </c>
      <c r="K40" s="118" t="s">
        <v>85</v>
      </c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6980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17490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2930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27400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3150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30550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2720</v>
      </c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3690</v>
      </c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4320</v>
      </c>
      <c r="E84" s="118"/>
      <c r="F84" s="119"/>
      <c r="G84" s="120">
        <v>4230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873</v>
      </c>
      <c r="C85" s="116"/>
      <c r="D85" s="117">
        <v>3800</v>
      </c>
      <c r="E85" s="118"/>
      <c r="F85" s="119"/>
      <c r="G85" s="120">
        <v>5500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24.259999999999998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2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34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468</v>
      </c>
      <c r="D8" s="42"/>
      <c r="E8" s="128"/>
      <c r="F8" s="129">
        <v>560</v>
      </c>
      <c r="G8" s="130"/>
      <c r="H8" s="131">
        <f aca="true" t="shared" si="0" ref="H8:H22">SUM(E8:G8)</f>
        <v>560</v>
      </c>
      <c r="I8" s="132"/>
      <c r="J8" s="133">
        <f aca="true" t="shared" si="1" ref="J8:J22">H8+I8</f>
        <v>560</v>
      </c>
      <c r="K8" s="134" t="s">
        <v>81</v>
      </c>
    </row>
    <row r="9" spans="1:11" ht="24.75" customHeight="1">
      <c r="A9" s="39"/>
      <c r="B9" s="49">
        <v>2</v>
      </c>
      <c r="C9" s="24">
        <v>666</v>
      </c>
      <c r="D9" s="50"/>
      <c r="E9" s="135">
        <v>270</v>
      </c>
      <c r="F9" s="136">
        <v>500</v>
      </c>
      <c r="G9" s="137">
        <v>500</v>
      </c>
      <c r="H9" s="138">
        <f t="shared" si="0"/>
        <v>1270</v>
      </c>
      <c r="I9" s="139"/>
      <c r="J9" s="140">
        <f t="shared" si="1"/>
        <v>1270</v>
      </c>
      <c r="K9" s="141"/>
    </row>
    <row r="10" spans="1:11" ht="24.75" customHeight="1">
      <c r="A10" s="39"/>
      <c r="B10" s="49">
        <v>3</v>
      </c>
      <c r="C10" s="24" t="s">
        <v>84</v>
      </c>
      <c r="D10" s="50"/>
      <c r="E10" s="135"/>
      <c r="F10" s="136"/>
      <c r="G10" s="137"/>
      <c r="H10" s="138">
        <f t="shared" si="0"/>
        <v>0</v>
      </c>
      <c r="I10" s="139">
        <v>3050</v>
      </c>
      <c r="J10" s="140">
        <f t="shared" si="1"/>
        <v>3050</v>
      </c>
      <c r="K10" s="141"/>
    </row>
    <row r="11" spans="1:11" ht="24.75" customHeight="1">
      <c r="A11" s="39"/>
      <c r="B11" s="49">
        <v>4</v>
      </c>
      <c r="C11" s="24">
        <v>665</v>
      </c>
      <c r="D11" s="50"/>
      <c r="E11" s="135">
        <v>150</v>
      </c>
      <c r="F11" s="136">
        <v>500</v>
      </c>
      <c r="G11" s="137">
        <v>500</v>
      </c>
      <c r="H11" s="138">
        <f t="shared" si="0"/>
        <v>1150</v>
      </c>
      <c r="I11" s="139"/>
      <c r="J11" s="140">
        <f t="shared" si="1"/>
        <v>1150</v>
      </c>
      <c r="K11" s="141" t="s">
        <v>79</v>
      </c>
    </row>
    <row r="12" spans="1:11" ht="24.75" customHeight="1">
      <c r="A12" s="39"/>
      <c r="B12" s="49">
        <v>5</v>
      </c>
      <c r="C12" s="24">
        <v>872</v>
      </c>
      <c r="D12" s="50"/>
      <c r="E12" s="135"/>
      <c r="F12" s="136">
        <v>900</v>
      </c>
      <c r="G12" s="137"/>
      <c r="H12" s="138">
        <f t="shared" si="0"/>
        <v>900</v>
      </c>
      <c r="I12" s="139"/>
      <c r="J12" s="140">
        <f t="shared" si="1"/>
        <v>900</v>
      </c>
      <c r="K12" s="141" t="s">
        <v>79</v>
      </c>
    </row>
    <row r="13" spans="1:11" ht="24.75" customHeight="1">
      <c r="A13" s="39"/>
      <c r="B13" s="49">
        <v>6</v>
      </c>
      <c r="C13" s="24">
        <v>615</v>
      </c>
      <c r="D13" s="50"/>
      <c r="E13" s="135"/>
      <c r="F13" s="136">
        <v>730</v>
      </c>
      <c r="G13" s="137"/>
      <c r="H13" s="138">
        <f t="shared" si="0"/>
        <v>730</v>
      </c>
      <c r="I13" s="139"/>
      <c r="J13" s="140">
        <f t="shared" si="1"/>
        <v>730</v>
      </c>
      <c r="K13" s="141" t="s">
        <v>81</v>
      </c>
    </row>
    <row r="14" spans="1:11" ht="24.75" customHeight="1">
      <c r="A14" s="39"/>
      <c r="B14" s="49">
        <v>7</v>
      </c>
      <c r="C14" s="119">
        <v>468</v>
      </c>
      <c r="D14" s="142"/>
      <c r="E14" s="143"/>
      <c r="F14" s="144">
        <v>1030</v>
      </c>
      <c r="G14" s="145"/>
      <c r="H14" s="138">
        <f t="shared" si="0"/>
        <v>1030</v>
      </c>
      <c r="I14" s="146"/>
      <c r="J14" s="140">
        <f t="shared" si="1"/>
        <v>1030</v>
      </c>
      <c r="K14" s="118" t="s">
        <v>81</v>
      </c>
    </row>
    <row r="15" spans="1:11" ht="24.75" customHeight="1">
      <c r="A15" s="39"/>
      <c r="B15" s="49">
        <v>8</v>
      </c>
      <c r="C15" s="119">
        <v>595</v>
      </c>
      <c r="D15" s="142"/>
      <c r="E15" s="143">
        <v>670</v>
      </c>
      <c r="F15" s="144">
        <v>1000</v>
      </c>
      <c r="G15" s="145">
        <v>1000</v>
      </c>
      <c r="H15" s="138">
        <f t="shared" si="0"/>
        <v>2670</v>
      </c>
      <c r="I15" s="146"/>
      <c r="J15" s="140">
        <f t="shared" si="1"/>
        <v>2670</v>
      </c>
      <c r="K15" s="118" t="s">
        <v>82</v>
      </c>
    </row>
    <row r="16" spans="1:11" ht="24.75" customHeight="1">
      <c r="A16" s="39"/>
      <c r="B16" s="49">
        <v>9</v>
      </c>
      <c r="C16" s="119">
        <v>666</v>
      </c>
      <c r="D16" s="142"/>
      <c r="E16" s="143">
        <v>130</v>
      </c>
      <c r="F16" s="144">
        <v>700</v>
      </c>
      <c r="G16" s="145">
        <v>300</v>
      </c>
      <c r="H16" s="138">
        <f t="shared" si="0"/>
        <v>1130</v>
      </c>
      <c r="I16" s="146"/>
      <c r="J16" s="140">
        <f t="shared" si="1"/>
        <v>1130</v>
      </c>
      <c r="K16" s="118" t="s">
        <v>83</v>
      </c>
    </row>
    <row r="17" spans="1:11" ht="24.75" customHeight="1">
      <c r="A17" s="39"/>
      <c r="B17" s="49">
        <v>10</v>
      </c>
      <c r="C17" s="119">
        <v>615</v>
      </c>
      <c r="D17" s="142"/>
      <c r="E17" s="143"/>
      <c r="F17" s="144"/>
      <c r="G17" s="145"/>
      <c r="H17" s="138">
        <f t="shared" si="0"/>
        <v>0</v>
      </c>
      <c r="I17" s="146">
        <v>370</v>
      </c>
      <c r="J17" s="140">
        <f t="shared" si="1"/>
        <v>370</v>
      </c>
      <c r="K17" s="118" t="s">
        <v>81</v>
      </c>
    </row>
    <row r="18" spans="1:11" ht="24.75" customHeight="1">
      <c r="A18" s="39"/>
      <c r="B18" s="49">
        <v>11</v>
      </c>
      <c r="C18" s="119">
        <v>665</v>
      </c>
      <c r="D18" s="142"/>
      <c r="E18" s="143"/>
      <c r="F18" s="144">
        <v>890</v>
      </c>
      <c r="G18" s="145"/>
      <c r="H18" s="138">
        <f t="shared" si="0"/>
        <v>890</v>
      </c>
      <c r="I18" s="146"/>
      <c r="J18" s="140">
        <f t="shared" si="1"/>
        <v>890</v>
      </c>
      <c r="K18" s="118" t="s">
        <v>79</v>
      </c>
    </row>
    <row r="19" spans="1:11" ht="24.75" customHeight="1">
      <c r="A19" s="39"/>
      <c r="B19" s="49">
        <v>12</v>
      </c>
      <c r="C19" s="119">
        <v>370</v>
      </c>
      <c r="D19" s="142"/>
      <c r="E19" s="143"/>
      <c r="F19" s="144"/>
      <c r="G19" s="145"/>
      <c r="H19" s="138">
        <f t="shared" si="0"/>
        <v>0</v>
      </c>
      <c r="I19" s="146">
        <v>200</v>
      </c>
      <c r="J19" s="140">
        <f t="shared" si="1"/>
        <v>200</v>
      </c>
      <c r="K19" s="118"/>
    </row>
    <row r="20" spans="1:11" ht="24.75" customHeight="1">
      <c r="A20" s="39"/>
      <c r="B20" s="49">
        <v>13</v>
      </c>
      <c r="C20" s="119">
        <v>872</v>
      </c>
      <c r="D20" s="142"/>
      <c r="E20" s="143">
        <v>480</v>
      </c>
      <c r="F20" s="144">
        <v>700</v>
      </c>
      <c r="G20" s="145">
        <v>300</v>
      </c>
      <c r="H20" s="138">
        <f t="shared" si="0"/>
        <v>1480</v>
      </c>
      <c r="I20" s="146"/>
      <c r="J20" s="140">
        <f t="shared" si="1"/>
        <v>1480</v>
      </c>
      <c r="K20" s="118" t="s">
        <v>79</v>
      </c>
    </row>
    <row r="21" spans="1:11" ht="24.75" customHeight="1">
      <c r="A21" s="39"/>
      <c r="B21" s="49">
        <v>14</v>
      </c>
      <c r="C21" s="119">
        <v>876</v>
      </c>
      <c r="D21" s="142"/>
      <c r="E21" s="143"/>
      <c r="F21" s="144">
        <v>1000</v>
      </c>
      <c r="G21" s="145"/>
      <c r="H21" s="138">
        <f t="shared" si="0"/>
        <v>1000</v>
      </c>
      <c r="I21" s="146"/>
      <c r="J21" s="140">
        <f t="shared" si="1"/>
        <v>1000</v>
      </c>
      <c r="K21" s="118" t="s">
        <v>82</v>
      </c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463</v>
      </c>
      <c r="D26" s="50"/>
      <c r="E26" s="135">
        <v>1170</v>
      </c>
      <c r="F26" s="136">
        <v>1000</v>
      </c>
      <c r="G26" s="137">
        <v>1000</v>
      </c>
      <c r="H26" s="138">
        <f aca="true" t="shared" si="2" ref="H26:H35">SUM(E26:G26)</f>
        <v>3170</v>
      </c>
      <c r="I26" s="139"/>
      <c r="J26" s="155">
        <f aca="true" t="shared" si="3" ref="J26:J35">H26+I26</f>
        <v>3170</v>
      </c>
      <c r="K26" s="141" t="s">
        <v>79</v>
      </c>
    </row>
    <row r="27" spans="1:11" ht="24.75" customHeight="1">
      <c r="A27" s="78"/>
      <c r="B27" s="63">
        <v>17</v>
      </c>
      <c r="C27" s="24">
        <v>609</v>
      </c>
      <c r="D27" s="50"/>
      <c r="E27" s="135">
        <v>580</v>
      </c>
      <c r="F27" s="136">
        <v>1000</v>
      </c>
      <c r="G27" s="137">
        <v>400</v>
      </c>
      <c r="H27" s="138">
        <f t="shared" si="2"/>
        <v>1980</v>
      </c>
      <c r="I27" s="139"/>
      <c r="J27" s="155">
        <f t="shared" si="3"/>
        <v>1980</v>
      </c>
      <c r="K27" s="141" t="s">
        <v>77</v>
      </c>
    </row>
    <row r="28" spans="1:11" ht="24.75" customHeight="1">
      <c r="A28" s="78"/>
      <c r="B28" s="49">
        <v>18</v>
      </c>
      <c r="C28" s="119">
        <v>615</v>
      </c>
      <c r="D28" s="142"/>
      <c r="E28" s="143">
        <v>870</v>
      </c>
      <c r="F28" s="144">
        <v>1000</v>
      </c>
      <c r="G28" s="145"/>
      <c r="H28" s="138">
        <f t="shared" si="2"/>
        <v>1870</v>
      </c>
      <c r="I28" s="146"/>
      <c r="J28" s="155">
        <f t="shared" si="3"/>
        <v>1870</v>
      </c>
      <c r="K28" s="118" t="s">
        <v>85</v>
      </c>
    </row>
    <row r="29" spans="1:11" ht="24.75" customHeight="1">
      <c r="A29" s="78"/>
      <c r="B29" s="49">
        <v>19</v>
      </c>
      <c r="C29" s="119">
        <v>609</v>
      </c>
      <c r="D29" s="142"/>
      <c r="E29" s="143"/>
      <c r="F29" s="144">
        <v>330</v>
      </c>
      <c r="G29" s="145"/>
      <c r="H29" s="138">
        <f t="shared" si="2"/>
        <v>330</v>
      </c>
      <c r="I29" s="146"/>
      <c r="J29" s="155">
        <f t="shared" si="3"/>
        <v>330</v>
      </c>
      <c r="K29" s="118"/>
    </row>
    <row r="30" spans="1:11" ht="24.75" customHeight="1">
      <c r="A30" s="78"/>
      <c r="B30" s="49">
        <v>20</v>
      </c>
      <c r="C30" s="119">
        <v>463</v>
      </c>
      <c r="D30" s="142"/>
      <c r="E30" s="143"/>
      <c r="F30" s="144">
        <v>1000</v>
      </c>
      <c r="G30" s="145">
        <v>770</v>
      </c>
      <c r="H30" s="138">
        <f t="shared" si="2"/>
        <v>1770</v>
      </c>
      <c r="I30" s="146"/>
      <c r="J30" s="155">
        <f t="shared" si="3"/>
        <v>1770</v>
      </c>
      <c r="K30" s="118" t="s">
        <v>79</v>
      </c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/>
      <c r="F39" s="159">
        <v>1000</v>
      </c>
      <c r="G39" s="160">
        <v>680</v>
      </c>
      <c r="H39" s="161">
        <f aca="true" t="shared" si="4" ref="H39:H48">SUM(E39:G39)</f>
        <v>1680</v>
      </c>
      <c r="I39" s="162"/>
      <c r="J39" s="163">
        <f aca="true" t="shared" si="5" ref="J39:J48">H39+I39</f>
        <v>1680</v>
      </c>
      <c r="K39" s="164" t="s">
        <v>79</v>
      </c>
    </row>
    <row r="40" spans="1:11" ht="24.75" customHeight="1">
      <c r="A40" s="39"/>
      <c r="B40" s="63">
        <v>27</v>
      </c>
      <c r="C40" s="119">
        <v>810</v>
      </c>
      <c r="D40" s="142"/>
      <c r="E40" s="143"/>
      <c r="F40" s="144"/>
      <c r="G40" s="145">
        <v>480</v>
      </c>
      <c r="H40" s="161">
        <f t="shared" si="4"/>
        <v>480</v>
      </c>
      <c r="I40" s="146"/>
      <c r="J40" s="163">
        <f t="shared" si="5"/>
        <v>480</v>
      </c>
      <c r="K40" s="118"/>
    </row>
    <row r="41" spans="1:11" ht="24.75" customHeight="1">
      <c r="A41" s="39"/>
      <c r="B41" s="49">
        <v>28</v>
      </c>
      <c r="C41" s="119">
        <v>665</v>
      </c>
      <c r="D41" s="142"/>
      <c r="E41" s="143"/>
      <c r="F41" s="144">
        <v>640</v>
      </c>
      <c r="G41" s="145"/>
      <c r="H41" s="161">
        <f t="shared" si="4"/>
        <v>640</v>
      </c>
      <c r="I41" s="146"/>
      <c r="J41" s="163">
        <f t="shared" si="5"/>
        <v>640</v>
      </c>
      <c r="K41" s="118" t="s">
        <v>85</v>
      </c>
    </row>
    <row r="42" spans="1:11" ht="24.75" customHeight="1">
      <c r="A42" s="39"/>
      <c r="B42" s="49">
        <v>29</v>
      </c>
      <c r="C42" s="119">
        <v>463</v>
      </c>
      <c r="D42" s="142"/>
      <c r="E42" s="143">
        <v>220</v>
      </c>
      <c r="F42" s="144">
        <v>700</v>
      </c>
      <c r="G42" s="145">
        <v>300</v>
      </c>
      <c r="H42" s="161">
        <f t="shared" si="4"/>
        <v>1220</v>
      </c>
      <c r="I42" s="146"/>
      <c r="J42" s="163">
        <f t="shared" si="5"/>
        <v>1220</v>
      </c>
      <c r="K42" s="118" t="s">
        <v>79</v>
      </c>
    </row>
    <row r="43" spans="1:11" ht="24.75" customHeight="1">
      <c r="A43" s="39"/>
      <c r="B43" s="49">
        <v>30</v>
      </c>
      <c r="C43" s="119">
        <v>615</v>
      </c>
      <c r="D43" s="142"/>
      <c r="E43" s="143">
        <v>990</v>
      </c>
      <c r="F43" s="144">
        <v>1000</v>
      </c>
      <c r="G43" s="145"/>
      <c r="H43" s="161">
        <f t="shared" si="4"/>
        <v>1990</v>
      </c>
      <c r="I43" s="146"/>
      <c r="J43" s="163">
        <f t="shared" si="5"/>
        <v>1990</v>
      </c>
      <c r="K43" s="118" t="s">
        <v>79</v>
      </c>
    </row>
    <row r="44" spans="1:11" ht="24.75" customHeight="1">
      <c r="A44" s="39"/>
      <c r="B44" s="49">
        <v>31</v>
      </c>
      <c r="C44" s="119">
        <v>665</v>
      </c>
      <c r="D44" s="142"/>
      <c r="E44" s="143">
        <v>290</v>
      </c>
      <c r="F44" s="144">
        <v>1000</v>
      </c>
      <c r="G44" s="145"/>
      <c r="H44" s="161">
        <f t="shared" si="4"/>
        <v>1290</v>
      </c>
      <c r="I44" s="146"/>
      <c r="J44" s="163">
        <f t="shared" si="5"/>
        <v>1290</v>
      </c>
      <c r="K44" s="118" t="s">
        <v>85</v>
      </c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5820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17180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6230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29230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3620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32850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2940</v>
      </c>
      <c r="E82" s="118"/>
      <c r="F82" s="119"/>
      <c r="G82" s="120">
        <v>2780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2090</v>
      </c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2850</v>
      </c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2630</v>
      </c>
      <c r="E85" s="118"/>
      <c r="F85" s="119"/>
      <c r="G85" s="120">
        <v>3760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17.05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106" sqref="H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876</v>
      </c>
      <c r="D8" s="42"/>
      <c r="E8" s="128"/>
      <c r="F8" s="129">
        <v>890</v>
      </c>
      <c r="G8" s="130"/>
      <c r="H8" s="131">
        <f aca="true" t="shared" si="0" ref="H8:H22">SUM(E8:G8)</f>
        <v>890</v>
      </c>
      <c r="I8" s="132"/>
      <c r="J8" s="133">
        <f aca="true" t="shared" si="1" ref="J8:J22">H8+I8</f>
        <v>890</v>
      </c>
      <c r="K8" s="134" t="s">
        <v>79</v>
      </c>
    </row>
    <row r="9" spans="1:11" ht="24.75" customHeight="1">
      <c r="A9" s="39"/>
      <c r="B9" s="49">
        <v>2</v>
      </c>
      <c r="C9" s="24">
        <v>615</v>
      </c>
      <c r="D9" s="50"/>
      <c r="E9" s="135">
        <v>110</v>
      </c>
      <c r="F9" s="136">
        <v>700</v>
      </c>
      <c r="G9" s="137">
        <v>300</v>
      </c>
      <c r="H9" s="138">
        <f t="shared" si="0"/>
        <v>1110</v>
      </c>
      <c r="I9" s="139"/>
      <c r="J9" s="140">
        <f t="shared" si="1"/>
        <v>1110</v>
      </c>
      <c r="K9" s="141" t="s">
        <v>81</v>
      </c>
    </row>
    <row r="10" spans="1:11" ht="24.75" customHeight="1">
      <c r="A10" s="39"/>
      <c r="B10" s="49">
        <v>3</v>
      </c>
      <c r="C10" s="24">
        <v>665</v>
      </c>
      <c r="D10" s="50"/>
      <c r="E10" s="135"/>
      <c r="F10" s="136">
        <v>1010</v>
      </c>
      <c r="G10" s="137"/>
      <c r="H10" s="138">
        <f t="shared" si="0"/>
        <v>1010</v>
      </c>
      <c r="I10" s="139"/>
      <c r="J10" s="140">
        <f t="shared" si="1"/>
        <v>1010</v>
      </c>
      <c r="K10" s="141" t="s">
        <v>85</v>
      </c>
    </row>
    <row r="11" spans="1:11" ht="24.75" customHeight="1">
      <c r="A11" s="39"/>
      <c r="B11" s="49">
        <v>4</v>
      </c>
      <c r="C11" s="24">
        <v>872</v>
      </c>
      <c r="D11" s="50"/>
      <c r="E11" s="135">
        <v>290</v>
      </c>
      <c r="F11" s="136">
        <v>700</v>
      </c>
      <c r="G11" s="137">
        <v>300</v>
      </c>
      <c r="H11" s="138">
        <f t="shared" si="0"/>
        <v>1290</v>
      </c>
      <c r="I11" s="139"/>
      <c r="J11" s="140">
        <f t="shared" si="1"/>
        <v>1290</v>
      </c>
      <c r="K11" s="141" t="s">
        <v>79</v>
      </c>
    </row>
    <row r="12" spans="1:11" ht="24.75" customHeight="1">
      <c r="A12" s="39"/>
      <c r="B12" s="49">
        <v>5</v>
      </c>
      <c r="C12" s="24">
        <v>609</v>
      </c>
      <c r="D12" s="50"/>
      <c r="E12" s="135">
        <v>480</v>
      </c>
      <c r="F12" s="136">
        <v>500</v>
      </c>
      <c r="G12" s="137">
        <v>500</v>
      </c>
      <c r="H12" s="138">
        <f t="shared" si="0"/>
        <v>1480</v>
      </c>
      <c r="I12" s="139"/>
      <c r="J12" s="140">
        <f t="shared" si="1"/>
        <v>1480</v>
      </c>
      <c r="K12" s="141" t="s">
        <v>82</v>
      </c>
    </row>
    <row r="13" spans="1:11" ht="24.75" customHeight="1">
      <c r="A13" s="39"/>
      <c r="B13" s="49">
        <v>6</v>
      </c>
      <c r="C13" s="24">
        <v>468</v>
      </c>
      <c r="D13" s="50"/>
      <c r="E13" s="135"/>
      <c r="F13" s="136">
        <v>920</v>
      </c>
      <c r="G13" s="137"/>
      <c r="H13" s="138">
        <f t="shared" si="0"/>
        <v>920</v>
      </c>
      <c r="I13" s="139"/>
      <c r="J13" s="140">
        <f t="shared" si="1"/>
        <v>920</v>
      </c>
      <c r="K13" s="141" t="s">
        <v>77</v>
      </c>
    </row>
    <row r="14" spans="1:11" ht="24.75" customHeight="1">
      <c r="A14" s="39"/>
      <c r="B14" s="49">
        <v>7</v>
      </c>
      <c r="C14" s="119" t="s">
        <v>84</v>
      </c>
      <c r="D14" s="142"/>
      <c r="E14" s="143"/>
      <c r="F14" s="144"/>
      <c r="G14" s="145"/>
      <c r="H14" s="138">
        <f t="shared" si="0"/>
        <v>0</v>
      </c>
      <c r="I14" s="146">
        <v>1510</v>
      </c>
      <c r="J14" s="140">
        <f t="shared" si="1"/>
        <v>1510</v>
      </c>
      <c r="K14" s="118"/>
    </row>
    <row r="15" spans="1:11" ht="24.75" customHeight="1">
      <c r="A15" s="39"/>
      <c r="B15" s="49">
        <v>8</v>
      </c>
      <c r="C15" s="119">
        <v>615</v>
      </c>
      <c r="D15" s="142"/>
      <c r="E15" s="143"/>
      <c r="F15" s="144">
        <v>800</v>
      </c>
      <c r="G15" s="145"/>
      <c r="H15" s="138">
        <f t="shared" si="0"/>
        <v>800</v>
      </c>
      <c r="I15" s="146"/>
      <c r="J15" s="140">
        <f t="shared" si="1"/>
        <v>800</v>
      </c>
      <c r="K15" s="118" t="s">
        <v>81</v>
      </c>
    </row>
    <row r="16" spans="1:11" ht="24.75" customHeight="1">
      <c r="A16" s="39"/>
      <c r="B16" s="49">
        <v>9</v>
      </c>
      <c r="C16" s="119">
        <v>370</v>
      </c>
      <c r="D16" s="142"/>
      <c r="E16" s="143"/>
      <c r="F16" s="144"/>
      <c r="G16" s="145"/>
      <c r="H16" s="138">
        <f t="shared" si="0"/>
        <v>0</v>
      </c>
      <c r="I16" s="146">
        <v>1010</v>
      </c>
      <c r="J16" s="140">
        <f t="shared" si="1"/>
        <v>1010</v>
      </c>
      <c r="K16" s="118"/>
    </row>
    <row r="17" spans="1:11" ht="24.75" customHeight="1">
      <c r="A17" s="39"/>
      <c r="B17" s="49">
        <v>10</v>
      </c>
      <c r="C17" s="119">
        <v>665</v>
      </c>
      <c r="D17" s="142"/>
      <c r="E17" s="143"/>
      <c r="F17" s="144">
        <v>490</v>
      </c>
      <c r="G17" s="145"/>
      <c r="H17" s="138">
        <f t="shared" si="0"/>
        <v>490</v>
      </c>
      <c r="I17" s="146"/>
      <c r="J17" s="140">
        <f t="shared" si="1"/>
        <v>490</v>
      </c>
      <c r="K17" s="118" t="s">
        <v>85</v>
      </c>
    </row>
    <row r="18" spans="1:11" ht="24.75" customHeight="1">
      <c r="A18" s="39"/>
      <c r="B18" s="49">
        <v>11</v>
      </c>
      <c r="C18" s="119">
        <v>872</v>
      </c>
      <c r="D18" s="142"/>
      <c r="E18" s="143">
        <v>230</v>
      </c>
      <c r="F18" s="144">
        <v>500</v>
      </c>
      <c r="G18" s="145">
        <v>500</v>
      </c>
      <c r="H18" s="138">
        <f t="shared" si="0"/>
        <v>1230</v>
      </c>
      <c r="I18" s="146"/>
      <c r="J18" s="140">
        <f t="shared" si="1"/>
        <v>1230</v>
      </c>
      <c r="K18" s="118" t="s">
        <v>79</v>
      </c>
    </row>
    <row r="19" spans="1:11" ht="24.75" customHeight="1">
      <c r="A19" s="39"/>
      <c r="B19" s="49">
        <v>12</v>
      </c>
      <c r="C19" s="119">
        <v>595</v>
      </c>
      <c r="D19" s="142"/>
      <c r="E19" s="143"/>
      <c r="F19" s="144">
        <v>230</v>
      </c>
      <c r="G19" s="145"/>
      <c r="H19" s="138">
        <f t="shared" si="0"/>
        <v>230</v>
      </c>
      <c r="I19" s="146"/>
      <c r="J19" s="140">
        <f t="shared" si="1"/>
        <v>230</v>
      </c>
      <c r="K19" s="118"/>
    </row>
    <row r="20" spans="1:11" ht="24.75" customHeight="1">
      <c r="A20" s="39"/>
      <c r="B20" s="49">
        <v>13</v>
      </c>
      <c r="C20" s="119">
        <v>468</v>
      </c>
      <c r="D20" s="142"/>
      <c r="E20" s="143">
        <v>160</v>
      </c>
      <c r="F20" s="144">
        <v>500</v>
      </c>
      <c r="G20" s="145">
        <v>500</v>
      </c>
      <c r="H20" s="138">
        <f t="shared" si="0"/>
        <v>1160</v>
      </c>
      <c r="I20" s="146"/>
      <c r="J20" s="140">
        <f t="shared" si="1"/>
        <v>1160</v>
      </c>
      <c r="K20" s="118" t="s">
        <v>86</v>
      </c>
    </row>
    <row r="21" spans="1:11" ht="24.75" customHeight="1">
      <c r="A21" s="39"/>
      <c r="B21" s="49">
        <v>14</v>
      </c>
      <c r="C21" s="119">
        <v>876</v>
      </c>
      <c r="D21" s="142"/>
      <c r="E21" s="143"/>
      <c r="F21" s="144">
        <v>1050</v>
      </c>
      <c r="G21" s="145"/>
      <c r="H21" s="138">
        <f t="shared" si="0"/>
        <v>1050</v>
      </c>
      <c r="I21" s="146"/>
      <c r="J21" s="140">
        <f t="shared" si="1"/>
        <v>1050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>
        <v>820</v>
      </c>
      <c r="G22" s="151"/>
      <c r="H22" s="152">
        <f t="shared" si="0"/>
        <v>820</v>
      </c>
      <c r="I22" s="153"/>
      <c r="J22" s="140">
        <f t="shared" si="1"/>
        <v>820</v>
      </c>
      <c r="K22" s="154" t="s">
        <v>77</v>
      </c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463</v>
      </c>
      <c r="D26" s="50"/>
      <c r="E26" s="135">
        <v>510</v>
      </c>
      <c r="F26" s="136">
        <v>1000</v>
      </c>
      <c r="G26" s="137">
        <v>400</v>
      </c>
      <c r="H26" s="138">
        <f aca="true" t="shared" si="2" ref="H26:H35">SUM(E26:G26)</f>
        <v>1910</v>
      </c>
      <c r="I26" s="139"/>
      <c r="J26" s="155">
        <f aca="true" t="shared" si="3" ref="J26:J35">H26+I26</f>
        <v>1910</v>
      </c>
      <c r="K26" s="141" t="s">
        <v>79</v>
      </c>
    </row>
    <row r="27" spans="1:11" ht="24.75" customHeight="1">
      <c r="A27" s="78"/>
      <c r="B27" s="63">
        <v>17</v>
      </c>
      <c r="C27" s="24">
        <v>615</v>
      </c>
      <c r="D27" s="50"/>
      <c r="E27" s="135">
        <v>340</v>
      </c>
      <c r="F27" s="136">
        <v>700</v>
      </c>
      <c r="G27" s="137">
        <v>300</v>
      </c>
      <c r="H27" s="138">
        <f t="shared" si="2"/>
        <v>1340</v>
      </c>
      <c r="I27" s="139"/>
      <c r="J27" s="155">
        <f t="shared" si="3"/>
        <v>1340</v>
      </c>
      <c r="K27" s="141" t="s">
        <v>85</v>
      </c>
    </row>
    <row r="28" spans="1:11" ht="24.75" customHeight="1">
      <c r="A28" s="78"/>
      <c r="B28" s="49">
        <v>18</v>
      </c>
      <c r="C28" s="119">
        <v>609</v>
      </c>
      <c r="D28" s="142"/>
      <c r="E28" s="143">
        <v>550</v>
      </c>
      <c r="F28" s="144">
        <v>1000</v>
      </c>
      <c r="G28" s="145">
        <v>400</v>
      </c>
      <c r="H28" s="138">
        <f t="shared" si="2"/>
        <v>1950</v>
      </c>
      <c r="I28" s="146"/>
      <c r="J28" s="155">
        <f t="shared" si="3"/>
        <v>1950</v>
      </c>
      <c r="K28" s="118" t="s">
        <v>77</v>
      </c>
    </row>
    <row r="29" spans="1:11" ht="24.75" customHeight="1">
      <c r="A29" s="78"/>
      <c r="B29" s="49">
        <v>19</v>
      </c>
      <c r="C29" s="119">
        <v>463</v>
      </c>
      <c r="D29" s="142"/>
      <c r="E29" s="143"/>
      <c r="F29" s="144">
        <v>470</v>
      </c>
      <c r="G29" s="145"/>
      <c r="H29" s="138">
        <f t="shared" si="2"/>
        <v>470</v>
      </c>
      <c r="I29" s="146"/>
      <c r="J29" s="155">
        <f t="shared" si="3"/>
        <v>470</v>
      </c>
      <c r="K29" s="118" t="s">
        <v>79</v>
      </c>
    </row>
    <row r="30" spans="1:11" ht="24.75" customHeight="1">
      <c r="A30" s="78"/>
      <c r="B30" s="49">
        <v>20</v>
      </c>
      <c r="C30" s="119">
        <v>609</v>
      </c>
      <c r="D30" s="142"/>
      <c r="E30" s="143"/>
      <c r="F30" s="144">
        <v>1030</v>
      </c>
      <c r="G30" s="145"/>
      <c r="H30" s="138">
        <f t="shared" si="2"/>
        <v>1030</v>
      </c>
      <c r="I30" s="146"/>
      <c r="J30" s="155">
        <f t="shared" si="3"/>
        <v>1030</v>
      </c>
      <c r="K30" s="118" t="s">
        <v>77</v>
      </c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463</v>
      </c>
      <c r="D39" s="157"/>
      <c r="E39" s="158">
        <v>150</v>
      </c>
      <c r="F39" s="159">
        <v>700</v>
      </c>
      <c r="G39" s="160">
        <v>300</v>
      </c>
      <c r="H39" s="161">
        <f aca="true" t="shared" si="4" ref="H39:H48">SUM(E39:G39)</f>
        <v>1150</v>
      </c>
      <c r="I39" s="162"/>
      <c r="J39" s="163">
        <f aca="true" t="shared" si="5" ref="J39:J48">H39+I39</f>
        <v>1150</v>
      </c>
      <c r="K39" s="164" t="s">
        <v>79</v>
      </c>
    </row>
    <row r="40" spans="1:11" ht="24.75" customHeight="1">
      <c r="A40" s="39"/>
      <c r="B40" s="63">
        <v>27</v>
      </c>
      <c r="C40" s="119">
        <v>665</v>
      </c>
      <c r="D40" s="142"/>
      <c r="E40" s="143"/>
      <c r="F40" s="144">
        <v>970</v>
      </c>
      <c r="G40" s="145"/>
      <c r="H40" s="161">
        <f t="shared" si="4"/>
        <v>970</v>
      </c>
      <c r="I40" s="146"/>
      <c r="J40" s="163">
        <f t="shared" si="5"/>
        <v>970</v>
      </c>
      <c r="K40" s="118" t="s">
        <v>85</v>
      </c>
    </row>
    <row r="41" spans="1:11" ht="24.75" customHeight="1">
      <c r="A41" s="39"/>
      <c r="B41" s="49">
        <v>28</v>
      </c>
      <c r="C41" s="119">
        <v>615</v>
      </c>
      <c r="D41" s="142"/>
      <c r="E41" s="143"/>
      <c r="F41" s="144">
        <v>780</v>
      </c>
      <c r="G41" s="145"/>
      <c r="H41" s="161">
        <f t="shared" si="4"/>
        <v>780</v>
      </c>
      <c r="I41" s="146"/>
      <c r="J41" s="163">
        <f t="shared" si="5"/>
        <v>780</v>
      </c>
      <c r="K41" s="118" t="s">
        <v>79</v>
      </c>
    </row>
    <row r="42" spans="1:11" ht="24.75" customHeight="1">
      <c r="A42" s="39"/>
      <c r="B42" s="49">
        <v>29</v>
      </c>
      <c r="C42" s="119">
        <v>810</v>
      </c>
      <c r="D42" s="142"/>
      <c r="E42" s="143"/>
      <c r="F42" s="144">
        <v>1150</v>
      </c>
      <c r="G42" s="145">
        <v>1000</v>
      </c>
      <c r="H42" s="161">
        <f t="shared" si="4"/>
        <v>2150</v>
      </c>
      <c r="I42" s="146"/>
      <c r="J42" s="163">
        <f t="shared" si="5"/>
        <v>2150</v>
      </c>
      <c r="K42" s="118"/>
    </row>
    <row r="43" spans="1:11" ht="24.75" customHeight="1">
      <c r="A43" s="39"/>
      <c r="B43" s="49">
        <v>30</v>
      </c>
      <c r="C43" s="119">
        <v>463</v>
      </c>
      <c r="D43" s="142"/>
      <c r="E43" s="143">
        <v>280</v>
      </c>
      <c r="F43" s="144">
        <v>1000</v>
      </c>
      <c r="G43" s="145"/>
      <c r="H43" s="161">
        <f t="shared" si="4"/>
        <v>1280</v>
      </c>
      <c r="I43" s="146"/>
      <c r="J43" s="163">
        <f t="shared" si="5"/>
        <v>1280</v>
      </c>
      <c r="K43" s="118" t="s">
        <v>79</v>
      </c>
    </row>
    <row r="44" spans="1:11" ht="24.75" customHeight="1">
      <c r="A44" s="39"/>
      <c r="B44" s="49">
        <v>31</v>
      </c>
      <c r="C44" s="119">
        <v>615</v>
      </c>
      <c r="D44" s="142"/>
      <c r="E44" s="143"/>
      <c r="F44" s="144">
        <v>670</v>
      </c>
      <c r="G44" s="145"/>
      <c r="H44" s="161">
        <f t="shared" si="4"/>
        <v>670</v>
      </c>
      <c r="I44" s="146"/>
      <c r="J44" s="163">
        <f t="shared" si="5"/>
        <v>670</v>
      </c>
      <c r="K44" s="118" t="s">
        <v>79</v>
      </c>
    </row>
    <row r="45" spans="1:11" ht="24.75" customHeight="1">
      <c r="A45" s="39"/>
      <c r="B45" s="49">
        <v>32</v>
      </c>
      <c r="C45" s="119">
        <v>665</v>
      </c>
      <c r="D45" s="142"/>
      <c r="E45" s="143"/>
      <c r="F45" s="144">
        <v>610</v>
      </c>
      <c r="G45" s="145"/>
      <c r="H45" s="161">
        <f t="shared" si="4"/>
        <v>610</v>
      </c>
      <c r="I45" s="146"/>
      <c r="J45" s="163">
        <f t="shared" si="5"/>
        <v>610</v>
      </c>
      <c r="K45" s="118" t="s">
        <v>85</v>
      </c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3100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19190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4500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26790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2520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29310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2280</v>
      </c>
      <c r="E82" s="118"/>
      <c r="F82" s="119"/>
      <c r="G82" s="120">
        <v>2950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2650</v>
      </c>
      <c r="E83" s="118"/>
      <c r="F83" s="119"/>
      <c r="G83" s="120">
        <v>3450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1840</v>
      </c>
      <c r="E84" s="118"/>
      <c r="F84" s="119"/>
      <c r="G84" s="120">
        <v>2530</v>
      </c>
      <c r="H84" s="119"/>
      <c r="I84" s="121"/>
      <c r="J84" s="118">
        <v>3580</v>
      </c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2580</v>
      </c>
      <c r="E85" s="118"/>
      <c r="F85" s="119"/>
      <c r="G85" s="120">
        <v>1820</v>
      </c>
      <c r="H85" s="119"/>
      <c r="I85" s="121"/>
      <c r="J85" s="118">
        <v>2600</v>
      </c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26.28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32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106" sqref="H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468</v>
      </c>
      <c r="D8" s="42"/>
      <c r="E8" s="128"/>
      <c r="F8" s="129">
        <v>930</v>
      </c>
      <c r="G8" s="130"/>
      <c r="H8" s="131">
        <f aca="true" t="shared" si="0" ref="H8:H22">SUM(E8:G8)</f>
        <v>930</v>
      </c>
      <c r="I8" s="132"/>
      <c r="J8" s="133">
        <f aca="true" t="shared" si="1" ref="J8:J22">H8+I8</f>
        <v>930</v>
      </c>
      <c r="K8" s="134" t="s">
        <v>87</v>
      </c>
    </row>
    <row r="9" spans="1:11" ht="24.75" customHeight="1">
      <c r="A9" s="39"/>
      <c r="B9" s="49">
        <v>2</v>
      </c>
      <c r="C9" s="24">
        <v>876</v>
      </c>
      <c r="D9" s="50"/>
      <c r="E9" s="135"/>
      <c r="F9" s="136">
        <v>1080</v>
      </c>
      <c r="G9" s="137"/>
      <c r="H9" s="138">
        <f t="shared" si="0"/>
        <v>1080</v>
      </c>
      <c r="I9" s="139"/>
      <c r="J9" s="140">
        <f t="shared" si="1"/>
        <v>1080</v>
      </c>
      <c r="K9" s="141" t="s">
        <v>87</v>
      </c>
    </row>
    <row r="10" spans="1:11" ht="24.75" customHeight="1">
      <c r="A10" s="39"/>
      <c r="B10" s="49">
        <v>3</v>
      </c>
      <c r="C10" s="24">
        <v>665</v>
      </c>
      <c r="D10" s="50"/>
      <c r="E10" s="135"/>
      <c r="F10" s="136">
        <v>810</v>
      </c>
      <c r="G10" s="137"/>
      <c r="H10" s="138">
        <f t="shared" si="0"/>
        <v>810</v>
      </c>
      <c r="I10" s="139"/>
      <c r="J10" s="140">
        <f t="shared" si="1"/>
        <v>810</v>
      </c>
      <c r="K10" s="141" t="s">
        <v>48</v>
      </c>
    </row>
    <row r="11" spans="1:11" ht="24.75" customHeight="1">
      <c r="A11" s="39"/>
      <c r="B11" s="49">
        <v>4</v>
      </c>
      <c r="C11" s="24">
        <v>615</v>
      </c>
      <c r="D11" s="50"/>
      <c r="E11" s="135"/>
      <c r="F11" s="136">
        <v>650</v>
      </c>
      <c r="G11" s="137"/>
      <c r="H11" s="138">
        <f t="shared" si="0"/>
        <v>650</v>
      </c>
      <c r="I11" s="139"/>
      <c r="J11" s="140">
        <f t="shared" si="1"/>
        <v>650</v>
      </c>
      <c r="K11" s="141" t="s">
        <v>81</v>
      </c>
    </row>
    <row r="12" spans="1:11" ht="24.75" customHeight="1">
      <c r="A12" s="39"/>
      <c r="B12" s="49">
        <v>5</v>
      </c>
      <c r="C12" s="24">
        <v>463</v>
      </c>
      <c r="D12" s="50"/>
      <c r="E12" s="135"/>
      <c r="F12" s="136">
        <v>820</v>
      </c>
      <c r="G12" s="137"/>
      <c r="H12" s="138">
        <f t="shared" si="0"/>
        <v>820</v>
      </c>
      <c r="I12" s="139"/>
      <c r="J12" s="140">
        <f t="shared" si="1"/>
        <v>820</v>
      </c>
      <c r="K12" s="141" t="s">
        <v>83</v>
      </c>
    </row>
    <row r="13" spans="1:11" ht="24.75" customHeight="1">
      <c r="A13" s="39"/>
      <c r="B13" s="49">
        <v>6</v>
      </c>
      <c r="C13" s="24">
        <v>573</v>
      </c>
      <c r="D13" s="50"/>
      <c r="E13" s="135"/>
      <c r="F13" s="136"/>
      <c r="G13" s="137">
        <v>1990</v>
      </c>
      <c r="H13" s="138">
        <f t="shared" si="0"/>
        <v>1990</v>
      </c>
      <c r="I13" s="139"/>
      <c r="J13" s="140">
        <f t="shared" si="1"/>
        <v>1990</v>
      </c>
      <c r="K13" s="141" t="s">
        <v>79</v>
      </c>
    </row>
    <row r="14" spans="1:11" ht="24.75" customHeight="1">
      <c r="A14" s="39"/>
      <c r="B14" s="49">
        <v>7</v>
      </c>
      <c r="C14" s="119">
        <v>665</v>
      </c>
      <c r="D14" s="142"/>
      <c r="E14" s="143">
        <v>400</v>
      </c>
      <c r="F14" s="144">
        <v>1000</v>
      </c>
      <c r="G14" s="145">
        <v>200</v>
      </c>
      <c r="H14" s="138">
        <f t="shared" si="0"/>
        <v>1600</v>
      </c>
      <c r="I14" s="146"/>
      <c r="J14" s="140">
        <f t="shared" si="1"/>
        <v>1600</v>
      </c>
      <c r="K14" s="118" t="s">
        <v>79</v>
      </c>
    </row>
    <row r="15" spans="1:11" ht="24.75" customHeight="1">
      <c r="A15" s="39"/>
      <c r="B15" s="49">
        <v>8</v>
      </c>
      <c r="C15" s="119">
        <v>595</v>
      </c>
      <c r="D15" s="142"/>
      <c r="E15" s="143">
        <v>1000</v>
      </c>
      <c r="F15" s="144">
        <v>1500</v>
      </c>
      <c r="G15" s="145">
        <v>610</v>
      </c>
      <c r="H15" s="138">
        <f t="shared" si="0"/>
        <v>3110</v>
      </c>
      <c r="I15" s="146"/>
      <c r="J15" s="140">
        <f t="shared" si="1"/>
        <v>3110</v>
      </c>
      <c r="K15" s="118" t="s">
        <v>79</v>
      </c>
    </row>
    <row r="16" spans="1:11" ht="24.75" customHeight="1">
      <c r="A16" s="39"/>
      <c r="B16" s="49">
        <v>9</v>
      </c>
      <c r="C16" s="119">
        <v>468</v>
      </c>
      <c r="D16" s="142"/>
      <c r="E16" s="143"/>
      <c r="F16" s="144">
        <v>810</v>
      </c>
      <c r="G16" s="145"/>
      <c r="H16" s="138">
        <f t="shared" si="0"/>
        <v>810</v>
      </c>
      <c r="I16" s="146"/>
      <c r="J16" s="140">
        <f t="shared" si="1"/>
        <v>810</v>
      </c>
      <c r="K16" s="118" t="s">
        <v>82</v>
      </c>
    </row>
    <row r="17" spans="1:11" ht="24.75" customHeight="1">
      <c r="A17" s="39"/>
      <c r="B17" s="49">
        <v>10</v>
      </c>
      <c r="C17" s="119">
        <v>615</v>
      </c>
      <c r="D17" s="142"/>
      <c r="E17" s="143">
        <v>300</v>
      </c>
      <c r="F17" s="144">
        <v>1000</v>
      </c>
      <c r="G17" s="145">
        <v>110</v>
      </c>
      <c r="H17" s="138">
        <f t="shared" si="0"/>
        <v>1410</v>
      </c>
      <c r="I17" s="146"/>
      <c r="J17" s="140">
        <f t="shared" si="1"/>
        <v>1410</v>
      </c>
      <c r="K17" s="118" t="s">
        <v>81</v>
      </c>
    </row>
    <row r="18" spans="1:11" ht="24.75" customHeight="1">
      <c r="A18" s="39"/>
      <c r="B18" s="49">
        <v>11</v>
      </c>
      <c r="C18" s="119">
        <v>876</v>
      </c>
      <c r="D18" s="142"/>
      <c r="E18" s="143">
        <v>400</v>
      </c>
      <c r="F18" s="144">
        <v>1000</v>
      </c>
      <c r="G18" s="145">
        <v>200</v>
      </c>
      <c r="H18" s="138">
        <f t="shared" si="0"/>
        <v>1600</v>
      </c>
      <c r="I18" s="146"/>
      <c r="J18" s="140">
        <f t="shared" si="1"/>
        <v>1600</v>
      </c>
      <c r="K18" s="118" t="s">
        <v>82</v>
      </c>
    </row>
    <row r="19" spans="1:11" ht="24.75" customHeight="1">
      <c r="A19" s="39"/>
      <c r="B19" s="49">
        <v>12</v>
      </c>
      <c r="C19" s="119">
        <v>370</v>
      </c>
      <c r="D19" s="142"/>
      <c r="E19" s="143"/>
      <c r="F19" s="144"/>
      <c r="G19" s="145"/>
      <c r="H19" s="138">
        <f t="shared" si="0"/>
        <v>0</v>
      </c>
      <c r="I19" s="146">
        <v>980</v>
      </c>
      <c r="J19" s="140">
        <f t="shared" si="1"/>
        <v>980</v>
      </c>
      <c r="K19" s="118" t="s">
        <v>43</v>
      </c>
    </row>
    <row r="20" spans="1:11" ht="24.75" customHeight="1">
      <c r="A20" s="39"/>
      <c r="B20" s="49">
        <v>13</v>
      </c>
      <c r="C20" s="119">
        <v>463</v>
      </c>
      <c r="D20" s="142"/>
      <c r="E20" s="143">
        <v>370</v>
      </c>
      <c r="F20" s="144">
        <v>900</v>
      </c>
      <c r="G20" s="145">
        <v>200</v>
      </c>
      <c r="H20" s="138">
        <f t="shared" si="0"/>
        <v>1470</v>
      </c>
      <c r="I20" s="146"/>
      <c r="J20" s="140">
        <f t="shared" si="1"/>
        <v>1470</v>
      </c>
      <c r="K20" s="118" t="s">
        <v>83</v>
      </c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811</v>
      </c>
      <c r="D26" s="50"/>
      <c r="E26" s="135">
        <v>1100</v>
      </c>
      <c r="F26" s="136">
        <v>1000</v>
      </c>
      <c r="G26" s="137">
        <v>720</v>
      </c>
      <c r="H26" s="138">
        <f aca="true" t="shared" si="2" ref="H26:H35">SUM(E26:G26)</f>
        <v>2820</v>
      </c>
      <c r="I26" s="139"/>
      <c r="J26" s="155">
        <f aca="true" t="shared" si="3" ref="J26:J35">H26+I26</f>
        <v>2820</v>
      </c>
      <c r="K26" s="141"/>
    </row>
    <row r="27" spans="1:11" ht="24.75" customHeight="1">
      <c r="A27" s="78"/>
      <c r="B27" s="63">
        <v>17</v>
      </c>
      <c r="C27" s="24">
        <v>615</v>
      </c>
      <c r="D27" s="50"/>
      <c r="E27" s="135">
        <v>1000</v>
      </c>
      <c r="F27" s="136">
        <v>1200</v>
      </c>
      <c r="G27" s="137">
        <v>520</v>
      </c>
      <c r="H27" s="138">
        <f t="shared" si="2"/>
        <v>2720</v>
      </c>
      <c r="I27" s="139"/>
      <c r="J27" s="155">
        <f t="shared" si="3"/>
        <v>2720</v>
      </c>
      <c r="K27" s="141" t="s">
        <v>78</v>
      </c>
    </row>
    <row r="28" spans="1:11" ht="24.75" customHeight="1">
      <c r="A28" s="78"/>
      <c r="B28" s="49">
        <v>18</v>
      </c>
      <c r="C28" s="119">
        <v>609</v>
      </c>
      <c r="D28" s="142"/>
      <c r="E28" s="143">
        <v>280</v>
      </c>
      <c r="F28" s="144">
        <v>900</v>
      </c>
      <c r="G28" s="145"/>
      <c r="H28" s="138">
        <f t="shared" si="2"/>
        <v>1180</v>
      </c>
      <c r="I28" s="146"/>
      <c r="J28" s="155">
        <f t="shared" si="3"/>
        <v>1180</v>
      </c>
      <c r="K28" s="118" t="s">
        <v>77</v>
      </c>
    </row>
    <row r="29" spans="1:11" ht="24.75" customHeight="1">
      <c r="A29" s="78"/>
      <c r="B29" s="49">
        <v>19</v>
      </c>
      <c r="C29" s="119">
        <v>463</v>
      </c>
      <c r="D29" s="142"/>
      <c r="E29" s="143"/>
      <c r="F29" s="144">
        <v>1000</v>
      </c>
      <c r="G29" s="145">
        <v>240</v>
      </c>
      <c r="H29" s="138">
        <f t="shared" si="2"/>
        <v>1240</v>
      </c>
      <c r="I29" s="146"/>
      <c r="J29" s="155">
        <f t="shared" si="3"/>
        <v>1240</v>
      </c>
      <c r="K29" s="118" t="s">
        <v>79</v>
      </c>
    </row>
    <row r="30" spans="1:11" ht="24.75" customHeight="1">
      <c r="A30" s="78"/>
      <c r="B30" s="49">
        <v>20</v>
      </c>
      <c r="C30" s="119">
        <v>609</v>
      </c>
      <c r="D30" s="142"/>
      <c r="E30" s="143"/>
      <c r="F30" s="144">
        <v>460</v>
      </c>
      <c r="G30" s="145"/>
      <c r="H30" s="138">
        <f t="shared" si="2"/>
        <v>460</v>
      </c>
      <c r="I30" s="146"/>
      <c r="J30" s="155">
        <f t="shared" si="3"/>
        <v>460</v>
      </c>
      <c r="K30" s="118" t="s">
        <v>77</v>
      </c>
    </row>
    <row r="31" spans="1:11" ht="24.75" customHeight="1">
      <c r="A31" s="78"/>
      <c r="B31" s="49">
        <v>21</v>
      </c>
      <c r="C31" s="119">
        <v>463</v>
      </c>
      <c r="D31" s="142"/>
      <c r="E31" s="143"/>
      <c r="F31" s="144">
        <v>1020</v>
      </c>
      <c r="G31" s="145"/>
      <c r="H31" s="138">
        <f t="shared" si="2"/>
        <v>1020</v>
      </c>
      <c r="I31" s="146"/>
      <c r="J31" s="155">
        <f t="shared" si="3"/>
        <v>1020</v>
      </c>
      <c r="K31" s="118" t="s">
        <v>79</v>
      </c>
    </row>
    <row r="32" spans="1:11" ht="24.75" customHeight="1">
      <c r="A32" s="78"/>
      <c r="B32" s="49">
        <v>22</v>
      </c>
      <c r="C32" s="119">
        <v>615</v>
      </c>
      <c r="D32" s="142"/>
      <c r="E32" s="143"/>
      <c r="F32" s="144">
        <v>1000</v>
      </c>
      <c r="G32" s="145">
        <v>450</v>
      </c>
      <c r="H32" s="138">
        <f t="shared" si="2"/>
        <v>1450</v>
      </c>
      <c r="I32" s="146"/>
      <c r="J32" s="155">
        <f t="shared" si="3"/>
        <v>1450</v>
      </c>
      <c r="K32" s="118" t="s">
        <v>79</v>
      </c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463</v>
      </c>
      <c r="D39" s="157"/>
      <c r="E39" s="158"/>
      <c r="F39" s="159">
        <v>1080</v>
      </c>
      <c r="G39" s="160"/>
      <c r="H39" s="161">
        <f aca="true" t="shared" si="4" ref="H39:H48">SUM(E39:G39)</f>
        <v>1080</v>
      </c>
      <c r="I39" s="162"/>
      <c r="J39" s="163">
        <f aca="true" t="shared" si="5" ref="J39:J48">H39+I39</f>
        <v>1080</v>
      </c>
      <c r="K39" s="164" t="s">
        <v>79</v>
      </c>
    </row>
    <row r="40" spans="1:11" ht="24.75" customHeight="1">
      <c r="A40" s="39"/>
      <c r="B40" s="63">
        <v>27</v>
      </c>
      <c r="C40" s="119">
        <v>665</v>
      </c>
      <c r="D40" s="142"/>
      <c r="E40" s="143">
        <v>700</v>
      </c>
      <c r="F40" s="144">
        <v>1500</v>
      </c>
      <c r="G40" s="145"/>
      <c r="H40" s="161">
        <f t="shared" si="4"/>
        <v>2200</v>
      </c>
      <c r="I40" s="146"/>
      <c r="J40" s="163">
        <f t="shared" si="5"/>
        <v>2200</v>
      </c>
      <c r="K40" s="118" t="s">
        <v>78</v>
      </c>
    </row>
    <row r="41" spans="1:11" ht="24.75" customHeight="1">
      <c r="A41" s="39"/>
      <c r="B41" s="49">
        <v>28</v>
      </c>
      <c r="C41" s="119">
        <v>615</v>
      </c>
      <c r="D41" s="142"/>
      <c r="E41" s="143">
        <v>470</v>
      </c>
      <c r="F41" s="144">
        <v>1000</v>
      </c>
      <c r="G41" s="145"/>
      <c r="H41" s="161">
        <f t="shared" si="4"/>
        <v>1470</v>
      </c>
      <c r="I41" s="146"/>
      <c r="J41" s="163">
        <f t="shared" si="5"/>
        <v>1470</v>
      </c>
      <c r="K41" s="118" t="s">
        <v>79</v>
      </c>
    </row>
    <row r="42" spans="1:11" ht="24.75" customHeight="1">
      <c r="A42" s="39"/>
      <c r="B42" s="49">
        <v>29</v>
      </c>
      <c r="C42" s="119">
        <v>810</v>
      </c>
      <c r="D42" s="142"/>
      <c r="E42" s="143"/>
      <c r="F42" s="144"/>
      <c r="G42" s="145">
        <v>950</v>
      </c>
      <c r="H42" s="161">
        <f t="shared" si="4"/>
        <v>950</v>
      </c>
      <c r="I42" s="146"/>
      <c r="J42" s="163">
        <f t="shared" si="5"/>
        <v>950</v>
      </c>
      <c r="K42" s="118" t="s">
        <v>88</v>
      </c>
    </row>
    <row r="43" spans="1:11" ht="24.75" customHeight="1">
      <c r="A43" s="39"/>
      <c r="B43" s="49">
        <v>30</v>
      </c>
      <c r="C43" s="119">
        <v>463</v>
      </c>
      <c r="D43" s="142"/>
      <c r="E43" s="143"/>
      <c r="F43" s="144">
        <v>750</v>
      </c>
      <c r="G43" s="145"/>
      <c r="H43" s="161">
        <f t="shared" si="4"/>
        <v>750</v>
      </c>
      <c r="I43" s="146"/>
      <c r="J43" s="163">
        <f t="shared" si="5"/>
        <v>750</v>
      </c>
      <c r="K43" s="118" t="s">
        <v>79</v>
      </c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6020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21410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6190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33620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980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34600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2880</v>
      </c>
      <c r="E82" s="118"/>
      <c r="F82" s="119"/>
      <c r="G82" s="120">
        <v>2750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2770</v>
      </c>
      <c r="E83" s="118"/>
      <c r="F83" s="119"/>
      <c r="G83" s="120">
        <v>2380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2280</v>
      </c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3380</v>
      </c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16.44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2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25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J112" sqref="J1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609</v>
      </c>
      <c r="D8" s="42"/>
      <c r="E8" s="128">
        <v>250</v>
      </c>
      <c r="F8" s="129">
        <v>1000</v>
      </c>
      <c r="G8" s="130">
        <v>200</v>
      </c>
      <c r="H8" s="131">
        <f aca="true" t="shared" si="0" ref="H8:H22">SUM(E8:G8)</f>
        <v>1450</v>
      </c>
      <c r="I8" s="132"/>
      <c r="J8" s="133">
        <f aca="true" t="shared" si="1" ref="J8:J22">H8+I8</f>
        <v>1450</v>
      </c>
      <c r="K8" s="134" t="s">
        <v>49</v>
      </c>
    </row>
    <row r="9" spans="1:11" ht="24.75" customHeight="1">
      <c r="A9" s="39"/>
      <c r="B9" s="49">
        <v>2</v>
      </c>
      <c r="C9" s="24">
        <v>463</v>
      </c>
      <c r="D9" s="50"/>
      <c r="E9" s="135"/>
      <c r="F9" s="136">
        <v>700</v>
      </c>
      <c r="G9" s="137">
        <v>200</v>
      </c>
      <c r="H9" s="138">
        <f t="shared" si="0"/>
        <v>900</v>
      </c>
      <c r="I9" s="139"/>
      <c r="J9" s="140">
        <f t="shared" si="1"/>
        <v>900</v>
      </c>
      <c r="K9" s="141" t="s">
        <v>77</v>
      </c>
    </row>
    <row r="10" spans="1:11" ht="24.75" customHeight="1">
      <c r="A10" s="39"/>
      <c r="B10" s="49">
        <v>3</v>
      </c>
      <c r="C10" s="24">
        <v>111</v>
      </c>
      <c r="D10" s="50"/>
      <c r="E10" s="135"/>
      <c r="F10" s="136"/>
      <c r="G10" s="137"/>
      <c r="H10" s="138">
        <f t="shared" si="0"/>
        <v>0</v>
      </c>
      <c r="I10" s="139">
        <v>2090</v>
      </c>
      <c r="J10" s="140">
        <f t="shared" si="1"/>
        <v>2090</v>
      </c>
      <c r="K10" s="141" t="s">
        <v>84</v>
      </c>
    </row>
    <row r="11" spans="1:11" ht="24.75" customHeight="1">
      <c r="A11" s="39"/>
      <c r="B11" s="49">
        <v>4</v>
      </c>
      <c r="C11" s="24">
        <v>460</v>
      </c>
      <c r="D11" s="50"/>
      <c r="E11" s="135">
        <v>220</v>
      </c>
      <c r="F11" s="136">
        <v>600</v>
      </c>
      <c r="G11" s="137"/>
      <c r="H11" s="138">
        <f t="shared" si="0"/>
        <v>820</v>
      </c>
      <c r="I11" s="139"/>
      <c r="J11" s="140">
        <f t="shared" si="1"/>
        <v>820</v>
      </c>
      <c r="K11" s="141" t="s">
        <v>82</v>
      </c>
    </row>
    <row r="12" spans="1:11" ht="24.75" customHeight="1">
      <c r="A12" s="39"/>
      <c r="B12" s="49">
        <v>5</v>
      </c>
      <c r="C12" s="24">
        <v>665</v>
      </c>
      <c r="D12" s="50"/>
      <c r="E12" s="135">
        <v>300</v>
      </c>
      <c r="F12" s="136">
        <v>1000</v>
      </c>
      <c r="G12" s="137">
        <v>230</v>
      </c>
      <c r="H12" s="138">
        <f t="shared" si="0"/>
        <v>1530</v>
      </c>
      <c r="I12" s="139"/>
      <c r="J12" s="140">
        <f t="shared" si="1"/>
        <v>1530</v>
      </c>
      <c r="K12" s="141" t="s">
        <v>77</v>
      </c>
    </row>
    <row r="13" spans="1:11" ht="24.75" customHeight="1">
      <c r="A13" s="39"/>
      <c r="B13" s="49">
        <v>6</v>
      </c>
      <c r="C13" s="24">
        <v>872</v>
      </c>
      <c r="D13" s="50"/>
      <c r="E13" s="135">
        <v>350</v>
      </c>
      <c r="F13" s="136">
        <v>1000</v>
      </c>
      <c r="G13" s="137">
        <v>100</v>
      </c>
      <c r="H13" s="138">
        <f t="shared" si="0"/>
        <v>1450</v>
      </c>
      <c r="I13" s="139"/>
      <c r="J13" s="140">
        <f t="shared" si="1"/>
        <v>1450</v>
      </c>
      <c r="K13" s="141" t="s">
        <v>79</v>
      </c>
    </row>
    <row r="14" spans="1:11" ht="24.75" customHeight="1">
      <c r="A14" s="39"/>
      <c r="B14" s="49">
        <v>7</v>
      </c>
      <c r="C14" s="119">
        <v>615</v>
      </c>
      <c r="D14" s="142"/>
      <c r="E14" s="143">
        <v>220</v>
      </c>
      <c r="F14" s="144">
        <v>1000</v>
      </c>
      <c r="G14" s="145"/>
      <c r="H14" s="138">
        <f t="shared" si="0"/>
        <v>1220</v>
      </c>
      <c r="I14" s="146"/>
      <c r="J14" s="140">
        <f t="shared" si="1"/>
        <v>1220</v>
      </c>
      <c r="K14" s="118" t="s">
        <v>79</v>
      </c>
    </row>
    <row r="15" spans="1:11" ht="24.75" customHeight="1">
      <c r="A15" s="39"/>
      <c r="B15" s="49">
        <v>8</v>
      </c>
      <c r="C15" s="119">
        <v>609</v>
      </c>
      <c r="D15" s="142"/>
      <c r="E15" s="143"/>
      <c r="F15" s="144">
        <v>1230</v>
      </c>
      <c r="G15" s="145"/>
      <c r="H15" s="138">
        <f t="shared" si="0"/>
        <v>1230</v>
      </c>
      <c r="I15" s="146"/>
      <c r="J15" s="140">
        <f t="shared" si="1"/>
        <v>1230</v>
      </c>
      <c r="K15" s="118" t="s">
        <v>78</v>
      </c>
    </row>
    <row r="16" spans="1:11" ht="24.75" customHeight="1">
      <c r="A16" s="39"/>
      <c r="B16" s="49">
        <v>9</v>
      </c>
      <c r="C16" s="119">
        <v>595</v>
      </c>
      <c r="D16" s="142"/>
      <c r="E16" s="143">
        <v>510</v>
      </c>
      <c r="F16" s="144">
        <v>800</v>
      </c>
      <c r="G16" s="145"/>
      <c r="H16" s="138">
        <f t="shared" si="0"/>
        <v>1310</v>
      </c>
      <c r="I16" s="146"/>
      <c r="J16" s="140">
        <f t="shared" si="1"/>
        <v>1310</v>
      </c>
      <c r="K16" s="118" t="s">
        <v>79</v>
      </c>
    </row>
    <row r="17" spans="1:11" ht="24.75" customHeight="1">
      <c r="A17" s="39"/>
      <c r="B17" s="49">
        <v>10</v>
      </c>
      <c r="C17" s="119">
        <v>573</v>
      </c>
      <c r="D17" s="142"/>
      <c r="E17" s="143"/>
      <c r="F17" s="144"/>
      <c r="G17" s="145">
        <v>2210</v>
      </c>
      <c r="H17" s="138">
        <f t="shared" si="0"/>
        <v>2210</v>
      </c>
      <c r="I17" s="146"/>
      <c r="J17" s="140">
        <f t="shared" si="1"/>
        <v>2210</v>
      </c>
      <c r="K17" s="118" t="s">
        <v>89</v>
      </c>
    </row>
    <row r="18" spans="1:11" ht="24.75" customHeight="1">
      <c r="A18" s="39"/>
      <c r="B18" s="49">
        <v>11</v>
      </c>
      <c r="C18" s="119">
        <v>468</v>
      </c>
      <c r="D18" s="142"/>
      <c r="E18" s="143"/>
      <c r="F18" s="144">
        <v>750</v>
      </c>
      <c r="G18" s="145"/>
      <c r="H18" s="138">
        <f t="shared" si="0"/>
        <v>750</v>
      </c>
      <c r="I18" s="146"/>
      <c r="J18" s="140">
        <f t="shared" si="1"/>
        <v>750</v>
      </c>
      <c r="K18" s="118" t="s">
        <v>82</v>
      </c>
    </row>
    <row r="19" spans="1:11" ht="24.75" customHeight="1">
      <c r="A19" s="39"/>
      <c r="B19" s="49">
        <v>12</v>
      </c>
      <c r="C19" s="119">
        <v>876</v>
      </c>
      <c r="D19" s="142"/>
      <c r="E19" s="143"/>
      <c r="F19" s="144">
        <v>1120</v>
      </c>
      <c r="G19" s="145"/>
      <c r="H19" s="138">
        <f t="shared" si="0"/>
        <v>1120</v>
      </c>
      <c r="I19" s="146"/>
      <c r="J19" s="140">
        <f t="shared" si="1"/>
        <v>1120</v>
      </c>
      <c r="K19" s="118" t="s">
        <v>82</v>
      </c>
    </row>
    <row r="20" spans="1:11" ht="24.75" customHeight="1">
      <c r="A20" s="39"/>
      <c r="B20" s="49">
        <v>13</v>
      </c>
      <c r="C20" s="119">
        <v>872</v>
      </c>
      <c r="D20" s="142"/>
      <c r="E20" s="143"/>
      <c r="F20" s="144">
        <v>710</v>
      </c>
      <c r="G20" s="145"/>
      <c r="H20" s="138">
        <f t="shared" si="0"/>
        <v>710</v>
      </c>
      <c r="I20" s="146"/>
      <c r="J20" s="140">
        <f t="shared" si="1"/>
        <v>710</v>
      </c>
      <c r="K20" s="118" t="s">
        <v>79</v>
      </c>
    </row>
    <row r="21" spans="1:11" ht="24.75" customHeight="1">
      <c r="A21" s="39"/>
      <c r="B21" s="49">
        <v>14</v>
      </c>
      <c r="C21" s="119">
        <v>370</v>
      </c>
      <c r="D21" s="142"/>
      <c r="E21" s="143"/>
      <c r="F21" s="144"/>
      <c r="G21" s="145"/>
      <c r="H21" s="138">
        <f t="shared" si="0"/>
        <v>0</v>
      </c>
      <c r="I21" s="146">
        <v>1490</v>
      </c>
      <c r="J21" s="140">
        <f t="shared" si="1"/>
        <v>1490</v>
      </c>
      <c r="K21" s="118" t="s">
        <v>43</v>
      </c>
    </row>
    <row r="22" spans="1:11" ht="24.75" customHeight="1">
      <c r="A22" s="39"/>
      <c r="B22" s="63">
        <v>15</v>
      </c>
      <c r="C22" s="147">
        <v>665</v>
      </c>
      <c r="D22" s="148"/>
      <c r="E22" s="149">
        <v>2670</v>
      </c>
      <c r="F22" s="150"/>
      <c r="G22" s="151"/>
      <c r="H22" s="152">
        <f t="shared" si="0"/>
        <v>2670</v>
      </c>
      <c r="I22" s="153"/>
      <c r="J22" s="140">
        <f t="shared" si="1"/>
        <v>2670</v>
      </c>
      <c r="K22" s="154" t="s">
        <v>77</v>
      </c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463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300</v>
      </c>
      <c r="J26" s="155">
        <f aca="true" t="shared" si="3" ref="J26:J35">H26+I26</f>
        <v>300</v>
      </c>
      <c r="K26" s="141" t="s">
        <v>77</v>
      </c>
    </row>
    <row r="27" spans="1:11" ht="24.75" customHeight="1">
      <c r="A27" s="78"/>
      <c r="B27" s="63">
        <v>17</v>
      </c>
      <c r="C27" s="24">
        <v>609</v>
      </c>
      <c r="D27" s="50"/>
      <c r="E27" s="135"/>
      <c r="F27" s="136">
        <v>590</v>
      </c>
      <c r="G27" s="137"/>
      <c r="H27" s="138">
        <f t="shared" si="2"/>
        <v>590</v>
      </c>
      <c r="I27" s="139"/>
      <c r="J27" s="155">
        <f t="shared" si="3"/>
        <v>590</v>
      </c>
      <c r="K27" s="141" t="s">
        <v>78</v>
      </c>
    </row>
    <row r="28" spans="1:11" ht="24.75" customHeight="1">
      <c r="A28" s="78"/>
      <c r="B28" s="49">
        <v>18</v>
      </c>
      <c r="C28" s="119">
        <v>616</v>
      </c>
      <c r="D28" s="142"/>
      <c r="E28" s="143"/>
      <c r="F28" s="144">
        <v>1520</v>
      </c>
      <c r="G28" s="145"/>
      <c r="H28" s="138">
        <f t="shared" si="2"/>
        <v>1520</v>
      </c>
      <c r="I28" s="146"/>
      <c r="J28" s="155">
        <f t="shared" si="3"/>
        <v>1520</v>
      </c>
      <c r="K28" s="118" t="s">
        <v>79</v>
      </c>
    </row>
    <row r="29" spans="1:11" ht="24.75" customHeight="1">
      <c r="A29" s="78"/>
      <c r="B29" s="49">
        <v>19</v>
      </c>
      <c r="C29" s="119">
        <v>609</v>
      </c>
      <c r="D29" s="142"/>
      <c r="E29" s="143">
        <v>600</v>
      </c>
      <c r="F29" s="144">
        <v>1000</v>
      </c>
      <c r="G29" s="145"/>
      <c r="H29" s="138">
        <f t="shared" si="2"/>
        <v>1600</v>
      </c>
      <c r="I29" s="146"/>
      <c r="J29" s="155">
        <f t="shared" si="3"/>
        <v>1600</v>
      </c>
      <c r="K29" s="118" t="s">
        <v>77</v>
      </c>
    </row>
    <row r="30" spans="1:11" ht="24.75" customHeight="1">
      <c r="A30" s="78"/>
      <c r="B30" s="49">
        <v>20</v>
      </c>
      <c r="C30" s="119">
        <v>615</v>
      </c>
      <c r="D30" s="142"/>
      <c r="E30" s="143">
        <v>300</v>
      </c>
      <c r="F30" s="144">
        <v>1000</v>
      </c>
      <c r="G30" s="145">
        <v>200</v>
      </c>
      <c r="H30" s="138">
        <f t="shared" si="2"/>
        <v>1500</v>
      </c>
      <c r="I30" s="146"/>
      <c r="J30" s="155">
        <f t="shared" si="3"/>
        <v>1500</v>
      </c>
      <c r="K30" s="118" t="s">
        <v>78</v>
      </c>
    </row>
    <row r="31" spans="1:11" ht="24.75" customHeight="1">
      <c r="A31" s="78"/>
      <c r="B31" s="49">
        <v>21</v>
      </c>
      <c r="C31" s="119">
        <v>616</v>
      </c>
      <c r="D31" s="142"/>
      <c r="E31" s="143"/>
      <c r="F31" s="144">
        <v>950</v>
      </c>
      <c r="G31" s="145"/>
      <c r="H31" s="138">
        <f t="shared" si="2"/>
        <v>950</v>
      </c>
      <c r="I31" s="146"/>
      <c r="J31" s="155">
        <f t="shared" si="3"/>
        <v>950</v>
      </c>
      <c r="K31" s="118" t="s">
        <v>79</v>
      </c>
    </row>
    <row r="32" spans="1:11" ht="24.75" customHeight="1">
      <c r="A32" s="78"/>
      <c r="B32" s="49">
        <v>22</v>
      </c>
      <c r="C32" s="119">
        <v>609</v>
      </c>
      <c r="D32" s="142"/>
      <c r="E32" s="143"/>
      <c r="F32" s="144">
        <v>990</v>
      </c>
      <c r="G32" s="145"/>
      <c r="H32" s="138">
        <f t="shared" si="2"/>
        <v>990</v>
      </c>
      <c r="I32" s="146"/>
      <c r="J32" s="155">
        <f t="shared" si="3"/>
        <v>990</v>
      </c>
      <c r="K32" s="118" t="s">
        <v>77</v>
      </c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810</v>
      </c>
      <c r="D39" s="157"/>
      <c r="E39" s="158"/>
      <c r="F39" s="159"/>
      <c r="G39" s="160">
        <v>1220</v>
      </c>
      <c r="H39" s="161">
        <f aca="true" t="shared" si="4" ref="H39:H48">SUM(E39:G39)</f>
        <v>1220</v>
      </c>
      <c r="I39" s="162"/>
      <c r="J39" s="163">
        <f aca="true" t="shared" si="5" ref="J39:J48">H39+I39</f>
        <v>1220</v>
      </c>
      <c r="K39" s="164" t="s">
        <v>90</v>
      </c>
    </row>
    <row r="40" spans="1:11" ht="24.75" customHeight="1">
      <c r="A40" s="39"/>
      <c r="B40" s="63">
        <v>27</v>
      </c>
      <c r="C40" s="119">
        <v>615</v>
      </c>
      <c r="D40" s="142"/>
      <c r="E40" s="143"/>
      <c r="F40" s="144">
        <v>1080</v>
      </c>
      <c r="G40" s="145"/>
      <c r="H40" s="161">
        <f t="shared" si="4"/>
        <v>1080</v>
      </c>
      <c r="I40" s="146"/>
      <c r="J40" s="163">
        <f t="shared" si="5"/>
        <v>1080</v>
      </c>
      <c r="K40" s="118" t="s">
        <v>79</v>
      </c>
    </row>
    <row r="41" spans="1:11" ht="24.75" customHeight="1">
      <c r="A41" s="39"/>
      <c r="B41" s="49">
        <v>28</v>
      </c>
      <c r="C41" s="119">
        <v>463</v>
      </c>
      <c r="D41" s="142"/>
      <c r="E41" s="143"/>
      <c r="F41" s="144">
        <v>960</v>
      </c>
      <c r="G41" s="145"/>
      <c r="H41" s="161">
        <f t="shared" si="4"/>
        <v>960</v>
      </c>
      <c r="I41" s="146"/>
      <c r="J41" s="163">
        <f t="shared" si="5"/>
        <v>960</v>
      </c>
      <c r="K41" s="118" t="s">
        <v>79</v>
      </c>
    </row>
    <row r="42" spans="1:11" ht="24.75" customHeight="1">
      <c r="A42" s="39"/>
      <c r="B42" s="49">
        <v>29</v>
      </c>
      <c r="C42" s="119">
        <v>665</v>
      </c>
      <c r="D42" s="142"/>
      <c r="E42" s="143">
        <v>370</v>
      </c>
      <c r="F42" s="144">
        <v>1000</v>
      </c>
      <c r="G42" s="145"/>
      <c r="H42" s="161">
        <f t="shared" si="4"/>
        <v>1370</v>
      </c>
      <c r="I42" s="146"/>
      <c r="J42" s="163">
        <f t="shared" si="5"/>
        <v>1370</v>
      </c>
      <c r="K42" s="118" t="s">
        <v>77</v>
      </c>
    </row>
    <row r="43" spans="1:11" ht="24.75" customHeight="1">
      <c r="A43" s="39"/>
      <c r="B43" s="49">
        <v>30</v>
      </c>
      <c r="C43" s="119">
        <v>665</v>
      </c>
      <c r="D43" s="142"/>
      <c r="E43" s="143"/>
      <c r="F43" s="144">
        <v>1350</v>
      </c>
      <c r="G43" s="145"/>
      <c r="H43" s="161">
        <f t="shared" si="4"/>
        <v>1350</v>
      </c>
      <c r="I43" s="146"/>
      <c r="J43" s="163">
        <f t="shared" si="5"/>
        <v>1350</v>
      </c>
      <c r="K43" s="118" t="s">
        <v>78</v>
      </c>
    </row>
    <row r="44" spans="1:11" ht="24.75" customHeight="1">
      <c r="A44" s="39"/>
      <c r="B44" s="49">
        <v>31</v>
      </c>
      <c r="C44" s="119">
        <v>463</v>
      </c>
      <c r="D44" s="142"/>
      <c r="E44" s="143"/>
      <c r="F44" s="144">
        <v>1170</v>
      </c>
      <c r="G44" s="145"/>
      <c r="H44" s="161">
        <f t="shared" si="4"/>
        <v>1170</v>
      </c>
      <c r="I44" s="146"/>
      <c r="J44" s="163">
        <f t="shared" si="5"/>
        <v>1170</v>
      </c>
      <c r="K44" s="118" t="s">
        <v>79</v>
      </c>
    </row>
    <row r="45" spans="1:11" ht="24.75" customHeight="1">
      <c r="A45" s="39"/>
      <c r="B45" s="49">
        <v>32</v>
      </c>
      <c r="C45" s="119">
        <v>615</v>
      </c>
      <c r="D45" s="142"/>
      <c r="E45" s="143">
        <v>430</v>
      </c>
      <c r="F45" s="144">
        <v>1000</v>
      </c>
      <c r="G45" s="145"/>
      <c r="H45" s="161">
        <f t="shared" si="4"/>
        <v>1430</v>
      </c>
      <c r="I45" s="146"/>
      <c r="J45" s="163">
        <f t="shared" si="5"/>
        <v>1430</v>
      </c>
      <c r="K45" s="118" t="s">
        <v>79</v>
      </c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6220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22520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4360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33100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3880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36980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2670</v>
      </c>
      <c r="E82" s="118"/>
      <c r="F82" s="119"/>
      <c r="G82" s="120">
        <v>2160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3140</v>
      </c>
      <c r="E83" s="118"/>
      <c r="F83" s="119"/>
      <c r="G83" s="120">
        <v>2900</v>
      </c>
      <c r="H83" s="119"/>
      <c r="I83" s="121"/>
      <c r="J83" s="118">
        <v>2290</v>
      </c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2280</v>
      </c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15.439999999999998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26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>
        <v>400</v>
      </c>
      <c r="F8" s="129">
        <v>900</v>
      </c>
      <c r="G8" s="130"/>
      <c r="H8" s="131">
        <f aca="true" t="shared" si="0" ref="H8:H22">SUM(E8:G8)</f>
        <v>1300</v>
      </c>
      <c r="I8" s="132"/>
      <c r="J8" s="133">
        <f aca="true" t="shared" si="1" ref="J8:J22">H8+I8</f>
        <v>1300</v>
      </c>
      <c r="K8" s="134" t="s">
        <v>49</v>
      </c>
    </row>
    <row r="9" spans="1:11" ht="24.75" customHeight="1">
      <c r="A9" s="39"/>
      <c r="B9" s="49">
        <v>2</v>
      </c>
      <c r="C9" s="24">
        <v>665</v>
      </c>
      <c r="D9" s="50"/>
      <c r="E9" s="135"/>
      <c r="F9" s="136">
        <v>920</v>
      </c>
      <c r="G9" s="137"/>
      <c r="H9" s="138">
        <f t="shared" si="0"/>
        <v>920</v>
      </c>
      <c r="I9" s="139"/>
      <c r="J9" s="140">
        <f t="shared" si="1"/>
        <v>920</v>
      </c>
      <c r="K9" s="141" t="s">
        <v>48</v>
      </c>
    </row>
    <row r="10" spans="1:11" ht="24.75" customHeight="1">
      <c r="A10" s="39"/>
      <c r="B10" s="49">
        <v>3</v>
      </c>
      <c r="C10" s="24">
        <v>615</v>
      </c>
      <c r="D10" s="50"/>
      <c r="E10" s="135">
        <v>630</v>
      </c>
      <c r="F10" s="136">
        <v>1000</v>
      </c>
      <c r="G10" s="137"/>
      <c r="H10" s="138">
        <f t="shared" si="0"/>
        <v>1630</v>
      </c>
      <c r="I10" s="139"/>
      <c r="J10" s="140">
        <f t="shared" si="1"/>
        <v>1630</v>
      </c>
      <c r="K10" s="141" t="s">
        <v>49</v>
      </c>
    </row>
    <row r="11" spans="1:11" ht="24.75" customHeight="1">
      <c r="A11" s="39"/>
      <c r="B11" s="49">
        <v>4</v>
      </c>
      <c r="C11" s="24">
        <v>665</v>
      </c>
      <c r="D11" s="50"/>
      <c r="E11" s="135"/>
      <c r="F11" s="136">
        <v>1080</v>
      </c>
      <c r="G11" s="137"/>
      <c r="H11" s="138">
        <f t="shared" si="0"/>
        <v>1080</v>
      </c>
      <c r="I11" s="139"/>
      <c r="J11" s="140">
        <f t="shared" si="1"/>
        <v>1080</v>
      </c>
      <c r="K11" s="141" t="s">
        <v>48</v>
      </c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1030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3900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4930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4930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2" sqref="E10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>
        <v>380</v>
      </c>
      <c r="F8" s="129">
        <v>1000</v>
      </c>
      <c r="G8" s="130"/>
      <c r="H8" s="131">
        <f aca="true" t="shared" si="0" ref="H8:H22">SUM(E8:G8)</f>
        <v>1380</v>
      </c>
      <c r="I8" s="132"/>
      <c r="J8" s="133">
        <f aca="true" t="shared" si="1" ref="J8:J22">H8+I8</f>
        <v>1380</v>
      </c>
      <c r="K8" s="134" t="s">
        <v>85</v>
      </c>
    </row>
    <row r="9" spans="1:11" ht="24.75" customHeight="1">
      <c r="A9" s="39"/>
      <c r="B9" s="49">
        <v>2</v>
      </c>
      <c r="C9" s="24">
        <v>615</v>
      </c>
      <c r="D9" s="50"/>
      <c r="E9" s="135">
        <v>370</v>
      </c>
      <c r="F9" s="136">
        <v>1000</v>
      </c>
      <c r="G9" s="137">
        <v>200</v>
      </c>
      <c r="H9" s="138">
        <f t="shared" si="0"/>
        <v>1570</v>
      </c>
      <c r="I9" s="139"/>
      <c r="J9" s="140">
        <f t="shared" si="1"/>
        <v>1570</v>
      </c>
      <c r="K9" s="141" t="s">
        <v>85</v>
      </c>
    </row>
    <row r="10" spans="1:11" ht="24.75" customHeight="1">
      <c r="A10" s="39"/>
      <c r="B10" s="49">
        <v>3</v>
      </c>
      <c r="C10" s="24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4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750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2000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200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2950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2950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2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43969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460</v>
      </c>
      <c r="D8" s="42"/>
      <c r="E8" s="128">
        <v>540</v>
      </c>
      <c r="F8" s="129"/>
      <c r="G8" s="130"/>
      <c r="H8" s="131">
        <f aca="true" t="shared" si="0" ref="H8:H22">SUM(E8:G8)</f>
        <v>540</v>
      </c>
      <c r="I8" s="132"/>
      <c r="J8" s="133">
        <f aca="true" t="shared" si="1" ref="J8:J22">H8+I8</f>
        <v>540</v>
      </c>
      <c r="K8" s="134" t="s">
        <v>48</v>
      </c>
    </row>
    <row r="9" spans="1:11" ht="24.75" customHeight="1">
      <c r="A9" s="39"/>
      <c r="B9" s="49">
        <v>2</v>
      </c>
      <c r="C9" s="24">
        <v>615</v>
      </c>
      <c r="D9" s="50"/>
      <c r="E9" s="135">
        <v>500</v>
      </c>
      <c r="F9" s="136">
        <v>1000</v>
      </c>
      <c r="G9" s="137">
        <v>260</v>
      </c>
      <c r="H9" s="138">
        <f t="shared" si="0"/>
        <v>1760</v>
      </c>
      <c r="I9" s="139"/>
      <c r="J9" s="140">
        <f t="shared" si="1"/>
        <v>1760</v>
      </c>
      <c r="K9" s="141" t="s">
        <v>81</v>
      </c>
    </row>
    <row r="10" spans="1:11" ht="24.75" customHeight="1">
      <c r="A10" s="39"/>
      <c r="B10" s="49">
        <v>3</v>
      </c>
      <c r="C10" s="24">
        <v>876</v>
      </c>
      <c r="D10" s="50"/>
      <c r="E10" s="135"/>
      <c r="F10" s="136">
        <v>1010</v>
      </c>
      <c r="G10" s="137"/>
      <c r="H10" s="138">
        <f t="shared" si="0"/>
        <v>1010</v>
      </c>
      <c r="I10" s="139"/>
      <c r="J10" s="140">
        <f t="shared" si="1"/>
        <v>1010</v>
      </c>
      <c r="K10" s="141" t="s">
        <v>87</v>
      </c>
    </row>
    <row r="11" spans="1:11" ht="24.75" customHeight="1">
      <c r="A11" s="39"/>
      <c r="B11" s="49">
        <v>4</v>
      </c>
      <c r="C11" s="24">
        <v>665</v>
      </c>
      <c r="D11" s="50"/>
      <c r="E11" s="135">
        <v>330</v>
      </c>
      <c r="F11" s="136">
        <v>1000</v>
      </c>
      <c r="G11" s="137"/>
      <c r="H11" s="138">
        <f t="shared" si="0"/>
        <v>1330</v>
      </c>
      <c r="I11" s="139"/>
      <c r="J11" s="140">
        <f t="shared" si="1"/>
        <v>1330</v>
      </c>
      <c r="K11" s="141" t="s">
        <v>49</v>
      </c>
    </row>
    <row r="12" spans="1:11" ht="24.75" customHeight="1">
      <c r="A12" s="39"/>
      <c r="B12" s="49">
        <v>5</v>
      </c>
      <c r="C12" s="24">
        <v>872</v>
      </c>
      <c r="D12" s="50"/>
      <c r="E12" s="135">
        <v>610</v>
      </c>
      <c r="F12" s="136">
        <v>1000</v>
      </c>
      <c r="G12" s="137"/>
      <c r="H12" s="138">
        <f t="shared" si="0"/>
        <v>1610</v>
      </c>
      <c r="I12" s="139"/>
      <c r="J12" s="140">
        <f t="shared" si="1"/>
        <v>1610</v>
      </c>
      <c r="K12" s="141" t="s">
        <v>77</v>
      </c>
    </row>
    <row r="13" spans="1:11" ht="24.75" customHeight="1">
      <c r="A13" s="39"/>
      <c r="B13" s="49">
        <v>6</v>
      </c>
      <c r="C13" s="24">
        <v>875</v>
      </c>
      <c r="D13" s="50"/>
      <c r="E13" s="135"/>
      <c r="F13" s="136"/>
      <c r="G13" s="137"/>
      <c r="H13" s="138">
        <f t="shared" si="0"/>
        <v>0</v>
      </c>
      <c r="I13" s="139">
        <v>1830</v>
      </c>
      <c r="J13" s="140">
        <f t="shared" si="1"/>
        <v>1830</v>
      </c>
      <c r="K13" s="141" t="s">
        <v>82</v>
      </c>
    </row>
    <row r="14" spans="1:11" ht="24.75" customHeight="1">
      <c r="A14" s="39"/>
      <c r="B14" s="49">
        <v>7</v>
      </c>
      <c r="C14" s="119">
        <v>460</v>
      </c>
      <c r="D14" s="142"/>
      <c r="E14" s="143"/>
      <c r="F14" s="144">
        <v>890</v>
      </c>
      <c r="G14" s="145"/>
      <c r="H14" s="138">
        <f t="shared" si="0"/>
        <v>890</v>
      </c>
      <c r="I14" s="146"/>
      <c r="J14" s="140">
        <f t="shared" si="1"/>
        <v>890</v>
      </c>
      <c r="K14" s="118" t="s">
        <v>79</v>
      </c>
    </row>
    <row r="15" spans="1:11" ht="24.75" customHeight="1">
      <c r="A15" s="39"/>
      <c r="B15" s="49">
        <v>8</v>
      </c>
      <c r="C15" s="119">
        <v>665</v>
      </c>
      <c r="D15" s="142"/>
      <c r="E15" s="143"/>
      <c r="F15" s="144">
        <v>1000</v>
      </c>
      <c r="G15" s="145">
        <v>450</v>
      </c>
      <c r="H15" s="138">
        <f t="shared" si="0"/>
        <v>1450</v>
      </c>
      <c r="I15" s="146"/>
      <c r="J15" s="140">
        <f t="shared" si="1"/>
        <v>1450</v>
      </c>
      <c r="K15" s="118" t="s">
        <v>78</v>
      </c>
    </row>
    <row r="16" spans="1:11" ht="24.75" customHeight="1">
      <c r="A16" s="39"/>
      <c r="B16" s="49">
        <v>9</v>
      </c>
      <c r="C16" s="119">
        <v>595</v>
      </c>
      <c r="D16" s="142"/>
      <c r="E16" s="143"/>
      <c r="F16" s="144">
        <v>1390</v>
      </c>
      <c r="G16" s="145"/>
      <c r="H16" s="138">
        <f t="shared" si="0"/>
        <v>1390</v>
      </c>
      <c r="I16" s="146"/>
      <c r="J16" s="140">
        <f t="shared" si="1"/>
        <v>1390</v>
      </c>
      <c r="K16" s="118" t="s">
        <v>79</v>
      </c>
    </row>
    <row r="17" spans="1:11" ht="24.75" customHeight="1">
      <c r="A17" s="39"/>
      <c r="B17" s="49">
        <v>10</v>
      </c>
      <c r="C17" s="119">
        <v>875</v>
      </c>
      <c r="D17" s="142"/>
      <c r="E17" s="143"/>
      <c r="F17" s="144"/>
      <c r="G17" s="145"/>
      <c r="H17" s="138">
        <f t="shared" si="0"/>
        <v>0</v>
      </c>
      <c r="I17" s="146">
        <v>3030</v>
      </c>
      <c r="J17" s="140">
        <f t="shared" si="1"/>
        <v>3030</v>
      </c>
      <c r="K17" s="118" t="s">
        <v>87</v>
      </c>
    </row>
    <row r="18" spans="1:11" ht="24.75" customHeight="1">
      <c r="A18" s="39"/>
      <c r="B18" s="49">
        <v>11</v>
      </c>
      <c r="C18" s="119">
        <v>876</v>
      </c>
      <c r="D18" s="142"/>
      <c r="E18" s="143"/>
      <c r="F18" s="144"/>
      <c r="G18" s="145">
        <v>560</v>
      </c>
      <c r="H18" s="138">
        <f t="shared" si="0"/>
        <v>560</v>
      </c>
      <c r="I18" s="146"/>
      <c r="J18" s="140">
        <f t="shared" si="1"/>
        <v>560</v>
      </c>
      <c r="K18" s="118" t="s">
        <v>87</v>
      </c>
    </row>
    <row r="19" spans="1:11" ht="24.75" customHeight="1">
      <c r="A19" s="39"/>
      <c r="B19" s="49">
        <v>12</v>
      </c>
      <c r="C19" s="119">
        <v>872</v>
      </c>
      <c r="D19" s="142"/>
      <c r="E19" s="143"/>
      <c r="F19" s="144">
        <v>870</v>
      </c>
      <c r="G19" s="145"/>
      <c r="H19" s="138">
        <f t="shared" si="0"/>
        <v>870</v>
      </c>
      <c r="I19" s="146"/>
      <c r="J19" s="140">
        <f t="shared" si="1"/>
        <v>870</v>
      </c>
      <c r="K19" s="118" t="s">
        <v>77</v>
      </c>
    </row>
    <row r="20" spans="1:11" ht="24.75" customHeight="1">
      <c r="A20" s="39"/>
      <c r="B20" s="49">
        <v>13</v>
      </c>
      <c r="C20" s="119">
        <v>615</v>
      </c>
      <c r="D20" s="142"/>
      <c r="E20" s="143"/>
      <c r="F20" s="144">
        <v>930</v>
      </c>
      <c r="G20" s="145"/>
      <c r="H20" s="138">
        <f t="shared" si="0"/>
        <v>930</v>
      </c>
      <c r="I20" s="146"/>
      <c r="J20" s="140">
        <f t="shared" si="1"/>
        <v>930</v>
      </c>
      <c r="K20" s="118" t="s">
        <v>81</v>
      </c>
    </row>
    <row r="21" spans="1:11" ht="24.75" customHeight="1">
      <c r="A21" s="39"/>
      <c r="B21" s="49">
        <v>14</v>
      </c>
      <c r="C21" s="119">
        <v>875</v>
      </c>
      <c r="D21" s="142"/>
      <c r="E21" s="143">
        <v>2000</v>
      </c>
      <c r="F21" s="144">
        <v>1300</v>
      </c>
      <c r="G21" s="145"/>
      <c r="H21" s="138">
        <f t="shared" si="0"/>
        <v>3300</v>
      </c>
      <c r="I21" s="146"/>
      <c r="J21" s="140">
        <f t="shared" si="1"/>
        <v>3300</v>
      </c>
      <c r="K21" s="118" t="s">
        <v>82</v>
      </c>
    </row>
    <row r="22" spans="1:11" ht="24.75" customHeight="1">
      <c r="A22" s="39"/>
      <c r="B22" s="63">
        <v>15</v>
      </c>
      <c r="C22" s="147">
        <v>370</v>
      </c>
      <c r="D22" s="148"/>
      <c r="E22" s="149"/>
      <c r="F22" s="150"/>
      <c r="G22" s="151"/>
      <c r="H22" s="152">
        <f t="shared" si="0"/>
        <v>0</v>
      </c>
      <c r="I22" s="153">
        <v>1200</v>
      </c>
      <c r="J22" s="140">
        <f t="shared" si="1"/>
        <v>1200</v>
      </c>
      <c r="K22" s="154" t="s">
        <v>43</v>
      </c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111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1610</v>
      </c>
      <c r="J26" s="155">
        <f aca="true" t="shared" si="3" ref="J26:J35">H26+I26</f>
        <v>1610</v>
      </c>
      <c r="K26" s="141" t="s">
        <v>84</v>
      </c>
    </row>
    <row r="27" spans="1:11" ht="24.75" customHeight="1">
      <c r="A27" s="78"/>
      <c r="B27" s="63">
        <v>17</v>
      </c>
      <c r="C27" s="24">
        <v>616</v>
      </c>
      <c r="D27" s="50"/>
      <c r="E27" s="135"/>
      <c r="F27" s="136">
        <v>1590</v>
      </c>
      <c r="G27" s="137"/>
      <c r="H27" s="138">
        <f t="shared" si="2"/>
        <v>1590</v>
      </c>
      <c r="I27" s="139"/>
      <c r="J27" s="155">
        <f t="shared" si="3"/>
        <v>1590</v>
      </c>
      <c r="K27" s="141" t="s">
        <v>79</v>
      </c>
    </row>
    <row r="28" spans="1:11" ht="24.75" customHeight="1">
      <c r="A28" s="78"/>
      <c r="B28" s="49">
        <v>18</v>
      </c>
      <c r="C28" s="119">
        <v>609</v>
      </c>
      <c r="D28" s="142"/>
      <c r="E28" s="143">
        <v>1570</v>
      </c>
      <c r="F28" s="144"/>
      <c r="G28" s="145"/>
      <c r="H28" s="138">
        <f t="shared" si="2"/>
        <v>1570</v>
      </c>
      <c r="I28" s="146"/>
      <c r="J28" s="155">
        <f t="shared" si="3"/>
        <v>1570</v>
      </c>
      <c r="K28" s="118" t="s">
        <v>77</v>
      </c>
    </row>
    <row r="29" spans="1:11" ht="24.75" customHeight="1">
      <c r="A29" s="78"/>
      <c r="B29" s="49">
        <v>19</v>
      </c>
      <c r="C29" s="119">
        <v>615</v>
      </c>
      <c r="D29" s="142"/>
      <c r="E29" s="143"/>
      <c r="F29" s="144">
        <v>1000</v>
      </c>
      <c r="G29" s="145">
        <v>140</v>
      </c>
      <c r="H29" s="138">
        <f t="shared" si="2"/>
        <v>1140</v>
      </c>
      <c r="I29" s="146"/>
      <c r="J29" s="155">
        <f t="shared" si="3"/>
        <v>1140</v>
      </c>
      <c r="K29" s="118" t="s">
        <v>78</v>
      </c>
    </row>
    <row r="30" spans="1:11" ht="24.75" customHeight="1">
      <c r="A30" s="78"/>
      <c r="B30" s="49">
        <v>20</v>
      </c>
      <c r="C30" s="119">
        <v>609</v>
      </c>
      <c r="D30" s="142"/>
      <c r="E30" s="143"/>
      <c r="F30" s="144">
        <v>680</v>
      </c>
      <c r="G30" s="145"/>
      <c r="H30" s="138">
        <f t="shared" si="2"/>
        <v>680</v>
      </c>
      <c r="I30" s="146"/>
      <c r="J30" s="155">
        <f t="shared" si="3"/>
        <v>680</v>
      </c>
      <c r="K30" s="118" t="s">
        <v>77</v>
      </c>
    </row>
    <row r="31" spans="1:11" ht="24.75" customHeight="1">
      <c r="A31" s="78"/>
      <c r="B31" s="49">
        <v>21</v>
      </c>
      <c r="C31" s="119">
        <v>616</v>
      </c>
      <c r="D31" s="142"/>
      <c r="E31" s="143"/>
      <c r="F31" s="144">
        <v>660</v>
      </c>
      <c r="G31" s="145"/>
      <c r="H31" s="138">
        <f t="shared" si="2"/>
        <v>660</v>
      </c>
      <c r="I31" s="146"/>
      <c r="J31" s="155">
        <f t="shared" si="3"/>
        <v>660</v>
      </c>
      <c r="K31" s="118" t="s">
        <v>79</v>
      </c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665</v>
      </c>
      <c r="D39" s="157"/>
      <c r="E39" s="158"/>
      <c r="F39" s="159">
        <v>900</v>
      </c>
      <c r="G39" s="160"/>
      <c r="H39" s="161">
        <f aca="true" t="shared" si="4" ref="H39:H48">SUM(E39:G39)</f>
        <v>900</v>
      </c>
      <c r="I39" s="162"/>
      <c r="J39" s="163">
        <f aca="true" t="shared" si="5" ref="J39:J48">H39+I39</f>
        <v>900</v>
      </c>
      <c r="K39" s="164" t="s">
        <v>79</v>
      </c>
    </row>
    <row r="40" spans="1:11" ht="24.75" customHeight="1">
      <c r="A40" s="39"/>
      <c r="B40" s="63">
        <v>27</v>
      </c>
      <c r="C40" s="119">
        <v>616</v>
      </c>
      <c r="D40" s="142"/>
      <c r="E40" s="143">
        <v>420</v>
      </c>
      <c r="F40" s="144">
        <v>1000</v>
      </c>
      <c r="G40" s="145"/>
      <c r="H40" s="161">
        <f t="shared" si="4"/>
        <v>1420</v>
      </c>
      <c r="I40" s="146"/>
      <c r="J40" s="163">
        <f t="shared" si="5"/>
        <v>1420</v>
      </c>
      <c r="K40" s="118" t="s">
        <v>79</v>
      </c>
    </row>
    <row r="41" spans="1:11" ht="24.75" customHeight="1">
      <c r="A41" s="39"/>
      <c r="B41" s="49">
        <v>28</v>
      </c>
      <c r="C41" s="119">
        <v>810</v>
      </c>
      <c r="D41" s="142"/>
      <c r="E41" s="143"/>
      <c r="F41" s="144"/>
      <c r="G41" s="145">
        <v>1550</v>
      </c>
      <c r="H41" s="161">
        <f t="shared" si="4"/>
        <v>1550</v>
      </c>
      <c r="I41" s="146"/>
      <c r="J41" s="163">
        <f t="shared" si="5"/>
        <v>1550</v>
      </c>
      <c r="K41" s="118" t="s">
        <v>88</v>
      </c>
    </row>
    <row r="42" spans="1:11" ht="24.75" customHeight="1">
      <c r="A42" s="39"/>
      <c r="B42" s="49">
        <v>29</v>
      </c>
      <c r="C42" s="119">
        <v>616</v>
      </c>
      <c r="D42" s="142"/>
      <c r="E42" s="143"/>
      <c r="F42" s="144">
        <v>630</v>
      </c>
      <c r="G42" s="145"/>
      <c r="H42" s="161">
        <f t="shared" si="4"/>
        <v>630</v>
      </c>
      <c r="I42" s="146"/>
      <c r="J42" s="163">
        <f t="shared" si="5"/>
        <v>630</v>
      </c>
      <c r="K42" s="118" t="s">
        <v>79</v>
      </c>
    </row>
    <row r="43" spans="1:11" ht="24.75" customHeight="1">
      <c r="A43" s="39"/>
      <c r="B43" s="49">
        <v>30</v>
      </c>
      <c r="C43" s="119">
        <v>468</v>
      </c>
      <c r="D43" s="142"/>
      <c r="E43" s="143"/>
      <c r="F43" s="144">
        <v>710</v>
      </c>
      <c r="G43" s="145"/>
      <c r="H43" s="161">
        <f t="shared" si="4"/>
        <v>710</v>
      </c>
      <c r="I43" s="146"/>
      <c r="J43" s="163">
        <f t="shared" si="5"/>
        <v>710</v>
      </c>
      <c r="K43" s="118" t="s">
        <v>78</v>
      </c>
    </row>
    <row r="44" spans="1:11" ht="24.75" customHeight="1">
      <c r="A44" s="39"/>
      <c r="B44" s="49">
        <v>31</v>
      </c>
      <c r="C44" s="119">
        <v>665</v>
      </c>
      <c r="D44" s="142"/>
      <c r="E44" s="143"/>
      <c r="F44" s="144">
        <v>590</v>
      </c>
      <c r="G44" s="145"/>
      <c r="H44" s="161">
        <f t="shared" si="4"/>
        <v>590</v>
      </c>
      <c r="I44" s="146"/>
      <c r="J44" s="163">
        <f t="shared" si="5"/>
        <v>590</v>
      </c>
      <c r="K44" s="118" t="s">
        <v>79</v>
      </c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5970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18150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2960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27080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7670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34750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2960</v>
      </c>
      <c r="E82" s="118"/>
      <c r="F82" s="119"/>
      <c r="G82" s="120">
        <v>3340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4190</v>
      </c>
      <c r="E83" s="118"/>
      <c r="F83" s="119"/>
      <c r="G83" s="120">
        <v>2590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13.08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33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C12" sqref="C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43952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463</v>
      </c>
      <c r="D8" s="42"/>
      <c r="E8" s="43"/>
      <c r="F8" s="41">
        <v>500</v>
      </c>
      <c r="G8" s="44">
        <v>370</v>
      </c>
      <c r="H8" s="45">
        <f aca="true" t="shared" si="0" ref="H8:H22">SUM(E8:G8)</f>
        <v>870</v>
      </c>
      <c r="I8" s="46"/>
      <c r="J8" s="47">
        <f aca="true" t="shared" si="1" ref="J8:J22">H8+I8</f>
        <v>870</v>
      </c>
      <c r="K8" s="48" t="s">
        <v>48</v>
      </c>
    </row>
    <row r="9" spans="1:11" ht="24.75" customHeight="1">
      <c r="A9" s="39"/>
      <c r="B9" s="49">
        <v>2</v>
      </c>
      <c r="C9" s="24">
        <v>665</v>
      </c>
      <c r="D9" s="50"/>
      <c r="E9" s="51">
        <v>270</v>
      </c>
      <c r="F9" s="24">
        <v>1000</v>
      </c>
      <c r="G9" s="52"/>
      <c r="H9" s="53">
        <f t="shared" si="0"/>
        <v>1270</v>
      </c>
      <c r="I9" s="54"/>
      <c r="J9" s="55">
        <f t="shared" si="1"/>
        <v>1270</v>
      </c>
      <c r="K9" s="56" t="s">
        <v>49</v>
      </c>
    </row>
    <row r="10" spans="1:11" ht="24.75" customHeight="1">
      <c r="A10" s="39"/>
      <c r="B10" s="49">
        <v>3</v>
      </c>
      <c r="C10" s="24">
        <v>463</v>
      </c>
      <c r="D10" s="50"/>
      <c r="E10" s="51"/>
      <c r="F10" s="24">
        <v>1030</v>
      </c>
      <c r="G10" s="52"/>
      <c r="H10" s="53">
        <f t="shared" si="0"/>
        <v>1030</v>
      </c>
      <c r="I10" s="54"/>
      <c r="J10" s="55">
        <f t="shared" si="1"/>
        <v>1030</v>
      </c>
      <c r="K10" s="56" t="s">
        <v>48</v>
      </c>
    </row>
    <row r="11" spans="1:11" ht="24.75" customHeight="1">
      <c r="A11" s="39"/>
      <c r="B11" s="49">
        <v>4</v>
      </c>
      <c r="C11" s="24">
        <v>665</v>
      </c>
      <c r="D11" s="50"/>
      <c r="E11" s="51">
        <v>1000</v>
      </c>
      <c r="F11" s="24">
        <v>1000</v>
      </c>
      <c r="G11" s="52">
        <v>330</v>
      </c>
      <c r="H11" s="53">
        <f t="shared" si="0"/>
        <v>2330</v>
      </c>
      <c r="I11" s="54"/>
      <c r="J11" s="55">
        <f t="shared" si="1"/>
        <v>2330</v>
      </c>
      <c r="K11" s="56" t="s">
        <v>49</v>
      </c>
    </row>
    <row r="12" spans="1:11" ht="24.75" customHeight="1">
      <c r="A12" s="39"/>
      <c r="B12" s="49">
        <v>5</v>
      </c>
      <c r="C12" s="24"/>
      <c r="D12" s="50"/>
      <c r="E12" s="51"/>
      <c r="F12" s="24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9"/>
      <c r="B13" s="49">
        <v>6</v>
      </c>
      <c r="C13" s="24"/>
      <c r="D13" s="50"/>
      <c r="E13" s="51"/>
      <c r="F13" s="24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9"/>
      <c r="B14" s="49">
        <v>7</v>
      </c>
      <c r="C14" s="41"/>
      <c r="D14" s="57"/>
      <c r="E14" s="58"/>
      <c r="F14" s="59"/>
      <c r="G14" s="60"/>
      <c r="H14" s="53">
        <f t="shared" si="0"/>
        <v>0</v>
      </c>
      <c r="I14" s="61"/>
      <c r="J14" s="55">
        <f t="shared" si="1"/>
        <v>0</v>
      </c>
      <c r="K14" s="62"/>
    </row>
    <row r="15" spans="1:11" ht="24.75" customHeight="1">
      <c r="A15" s="39"/>
      <c r="B15" s="49">
        <v>8</v>
      </c>
      <c r="C15" s="59"/>
      <c r="D15" s="57"/>
      <c r="E15" s="58"/>
      <c r="F15" s="59"/>
      <c r="G15" s="60"/>
      <c r="H15" s="53">
        <f t="shared" si="0"/>
        <v>0</v>
      </c>
      <c r="I15" s="61"/>
      <c r="J15" s="55">
        <f t="shared" si="1"/>
        <v>0</v>
      </c>
      <c r="K15" s="62"/>
    </row>
    <row r="16" spans="1:11" ht="24.75" customHeight="1">
      <c r="A16" s="39"/>
      <c r="B16" s="49">
        <v>9</v>
      </c>
      <c r="C16" s="59"/>
      <c r="D16" s="57"/>
      <c r="E16" s="58"/>
      <c r="F16" s="59"/>
      <c r="G16" s="60"/>
      <c r="H16" s="53">
        <f t="shared" si="0"/>
        <v>0</v>
      </c>
      <c r="I16" s="61"/>
      <c r="J16" s="55">
        <f t="shared" si="1"/>
        <v>0</v>
      </c>
      <c r="K16" s="62"/>
    </row>
    <row r="17" spans="1:11" ht="24.75" customHeight="1">
      <c r="A17" s="39"/>
      <c r="B17" s="49">
        <v>10</v>
      </c>
      <c r="C17" s="59"/>
      <c r="D17" s="57"/>
      <c r="E17" s="58"/>
      <c r="F17" s="59"/>
      <c r="G17" s="60"/>
      <c r="H17" s="53">
        <f t="shared" si="0"/>
        <v>0</v>
      </c>
      <c r="I17" s="61"/>
      <c r="J17" s="55">
        <f t="shared" si="1"/>
        <v>0</v>
      </c>
      <c r="K17" s="62"/>
    </row>
    <row r="18" spans="1:11" ht="24.75" customHeight="1">
      <c r="A18" s="39"/>
      <c r="B18" s="49">
        <v>11</v>
      </c>
      <c r="C18" s="59"/>
      <c r="D18" s="57"/>
      <c r="E18" s="58"/>
      <c r="F18" s="59"/>
      <c r="G18" s="60"/>
      <c r="H18" s="53">
        <f t="shared" si="0"/>
        <v>0</v>
      </c>
      <c r="I18" s="61"/>
      <c r="J18" s="55">
        <f t="shared" si="1"/>
        <v>0</v>
      </c>
      <c r="K18" s="62"/>
    </row>
    <row r="19" spans="1:11" ht="24.75" customHeight="1">
      <c r="A19" s="39"/>
      <c r="B19" s="49">
        <v>12</v>
      </c>
      <c r="C19" s="59"/>
      <c r="D19" s="57"/>
      <c r="E19" s="58"/>
      <c r="F19" s="59"/>
      <c r="G19" s="60"/>
      <c r="H19" s="53">
        <f t="shared" si="0"/>
        <v>0</v>
      </c>
      <c r="I19" s="61"/>
      <c r="J19" s="55">
        <f t="shared" si="1"/>
        <v>0</v>
      </c>
      <c r="K19" s="62"/>
    </row>
    <row r="20" spans="1:11" ht="24.75" customHeight="1">
      <c r="A20" s="39"/>
      <c r="B20" s="49">
        <v>13</v>
      </c>
      <c r="C20" s="59"/>
      <c r="D20" s="57"/>
      <c r="E20" s="58"/>
      <c r="F20" s="59"/>
      <c r="G20" s="60"/>
      <c r="H20" s="53">
        <f t="shared" si="0"/>
        <v>0</v>
      </c>
      <c r="I20" s="61"/>
      <c r="J20" s="55">
        <f t="shared" si="1"/>
        <v>0</v>
      </c>
      <c r="K20" s="62"/>
    </row>
    <row r="21" spans="1:11" ht="24.75" customHeight="1">
      <c r="A21" s="39"/>
      <c r="B21" s="49">
        <v>14</v>
      </c>
      <c r="C21" s="59"/>
      <c r="D21" s="57"/>
      <c r="E21" s="58"/>
      <c r="F21" s="59"/>
      <c r="G21" s="60"/>
      <c r="H21" s="53">
        <f t="shared" si="0"/>
        <v>0</v>
      </c>
      <c r="I21" s="61"/>
      <c r="J21" s="55">
        <f t="shared" si="1"/>
        <v>0</v>
      </c>
      <c r="K21" s="62"/>
    </row>
    <row r="22" spans="1:11" ht="24.75" customHeight="1">
      <c r="A22" s="39"/>
      <c r="B22" s="63">
        <v>15</v>
      </c>
      <c r="C22" s="64"/>
      <c r="D22" s="65"/>
      <c r="E22" s="66"/>
      <c r="F22" s="64"/>
      <c r="G22" s="67"/>
      <c r="H22" s="68">
        <f t="shared" si="0"/>
        <v>0</v>
      </c>
      <c r="I22" s="69"/>
      <c r="J22" s="55">
        <f t="shared" si="1"/>
        <v>0</v>
      </c>
      <c r="K22" s="70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51"/>
      <c r="F26" s="24"/>
      <c r="G26" s="52"/>
      <c r="H26" s="53">
        <f aca="true" t="shared" si="2" ref="H26:H35">SUM(E26:G26)</f>
        <v>0</v>
      </c>
      <c r="I26" s="54"/>
      <c r="J26" s="80">
        <f aca="true" t="shared" si="3" ref="J26:J35">H26+I26</f>
        <v>0</v>
      </c>
      <c r="K26" s="56"/>
    </row>
    <row r="27" spans="1:11" ht="24.75" customHeight="1">
      <c r="A27" s="78"/>
      <c r="B27" s="63">
        <v>17</v>
      </c>
      <c r="C27" s="24"/>
      <c r="D27" s="50"/>
      <c r="E27" s="51"/>
      <c r="F27" s="24"/>
      <c r="G27" s="52"/>
      <c r="H27" s="53">
        <f t="shared" si="2"/>
        <v>0</v>
      </c>
      <c r="I27" s="54"/>
      <c r="J27" s="80">
        <f t="shared" si="3"/>
        <v>0</v>
      </c>
      <c r="K27" s="56"/>
    </row>
    <row r="28" spans="1:11" ht="24.75" customHeight="1">
      <c r="A28" s="78"/>
      <c r="B28" s="49">
        <v>18</v>
      </c>
      <c r="C28" s="59"/>
      <c r="D28" s="57"/>
      <c r="E28" s="58"/>
      <c r="F28" s="59"/>
      <c r="G28" s="60"/>
      <c r="H28" s="53">
        <f t="shared" si="2"/>
        <v>0</v>
      </c>
      <c r="I28" s="61"/>
      <c r="J28" s="80">
        <f t="shared" si="3"/>
        <v>0</v>
      </c>
      <c r="K28" s="62"/>
    </row>
    <row r="29" spans="1:11" ht="24.75" customHeight="1">
      <c r="A29" s="78"/>
      <c r="B29" s="49">
        <v>19</v>
      </c>
      <c r="C29" s="59"/>
      <c r="D29" s="57"/>
      <c r="E29" s="58"/>
      <c r="F29" s="59"/>
      <c r="G29" s="60"/>
      <c r="H29" s="53">
        <f t="shared" si="2"/>
        <v>0</v>
      </c>
      <c r="I29" s="61"/>
      <c r="J29" s="80">
        <f t="shared" si="3"/>
        <v>0</v>
      </c>
      <c r="K29" s="62"/>
    </row>
    <row r="30" spans="1:11" ht="24.75" customHeight="1">
      <c r="A30" s="78"/>
      <c r="B30" s="49">
        <v>20</v>
      </c>
      <c r="C30" s="59"/>
      <c r="D30" s="57"/>
      <c r="E30" s="58"/>
      <c r="F30" s="59"/>
      <c r="G30" s="60"/>
      <c r="H30" s="53">
        <f t="shared" si="2"/>
        <v>0</v>
      </c>
      <c r="I30" s="61"/>
      <c r="J30" s="80">
        <f t="shared" si="3"/>
        <v>0</v>
      </c>
      <c r="K30" s="62"/>
    </row>
    <row r="31" spans="1:11" ht="24.75" customHeight="1">
      <c r="A31" s="78"/>
      <c r="B31" s="49">
        <v>21</v>
      </c>
      <c r="C31" s="59"/>
      <c r="D31" s="57"/>
      <c r="E31" s="58"/>
      <c r="F31" s="59"/>
      <c r="G31" s="60"/>
      <c r="H31" s="53">
        <f t="shared" si="2"/>
        <v>0</v>
      </c>
      <c r="I31" s="61"/>
      <c r="J31" s="80">
        <f t="shared" si="3"/>
        <v>0</v>
      </c>
      <c r="K31" s="62"/>
    </row>
    <row r="32" spans="1:11" ht="24.75" customHeight="1">
      <c r="A32" s="78"/>
      <c r="B32" s="49">
        <v>22</v>
      </c>
      <c r="C32" s="59"/>
      <c r="D32" s="57"/>
      <c r="E32" s="58"/>
      <c r="F32" s="59"/>
      <c r="G32" s="60"/>
      <c r="H32" s="53">
        <f t="shared" si="2"/>
        <v>0</v>
      </c>
      <c r="I32" s="61"/>
      <c r="J32" s="80">
        <f t="shared" si="3"/>
        <v>0</v>
      </c>
      <c r="K32" s="62"/>
    </row>
    <row r="33" spans="1:11" ht="24.75" customHeight="1">
      <c r="A33" s="78"/>
      <c r="B33" s="49">
        <v>23</v>
      </c>
      <c r="C33" s="59"/>
      <c r="D33" s="57"/>
      <c r="E33" s="58"/>
      <c r="F33" s="59"/>
      <c r="G33" s="60"/>
      <c r="H33" s="53">
        <f t="shared" si="2"/>
        <v>0</v>
      </c>
      <c r="I33" s="61"/>
      <c r="J33" s="80">
        <f t="shared" si="3"/>
        <v>0</v>
      </c>
      <c r="K33" s="62"/>
    </row>
    <row r="34" spans="1:11" ht="24.75" customHeight="1">
      <c r="A34" s="78"/>
      <c r="B34" s="49">
        <v>24</v>
      </c>
      <c r="C34" s="59"/>
      <c r="D34" s="57"/>
      <c r="E34" s="58"/>
      <c r="F34" s="59"/>
      <c r="G34" s="60"/>
      <c r="H34" s="53">
        <f t="shared" si="2"/>
        <v>0</v>
      </c>
      <c r="I34" s="61"/>
      <c r="J34" s="80">
        <f t="shared" si="3"/>
        <v>0</v>
      </c>
      <c r="K34" s="62"/>
    </row>
    <row r="35" spans="1:11" ht="24.75" customHeight="1">
      <c r="A35" s="78"/>
      <c r="B35" s="63">
        <v>25</v>
      </c>
      <c r="C35" s="64"/>
      <c r="D35" s="65"/>
      <c r="E35" s="66"/>
      <c r="F35" s="64"/>
      <c r="G35" s="67"/>
      <c r="H35" s="53">
        <f t="shared" si="2"/>
        <v>0</v>
      </c>
      <c r="I35" s="69"/>
      <c r="J35" s="80">
        <f t="shared" si="3"/>
        <v>0</v>
      </c>
      <c r="K35" s="70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82"/>
      <c r="D39" s="83"/>
      <c r="E39" s="84"/>
      <c r="F39" s="82"/>
      <c r="G39" s="85"/>
      <c r="H39" s="86">
        <f aca="true" t="shared" si="4" ref="H39:H48">SUM(E39:G39)</f>
        <v>0</v>
      </c>
      <c r="I39" s="87"/>
      <c r="J39" s="88">
        <f aca="true" t="shared" si="5" ref="J39:J48">H39+I39</f>
        <v>0</v>
      </c>
      <c r="K39" s="89"/>
    </row>
    <row r="40" spans="1:11" ht="24.75" customHeight="1">
      <c r="A40" s="39"/>
      <c r="B40" s="63">
        <v>27</v>
      </c>
      <c r="C40" s="59"/>
      <c r="D40" s="57"/>
      <c r="E40" s="84"/>
      <c r="F40" s="59"/>
      <c r="G40" s="60"/>
      <c r="H40" s="86">
        <f t="shared" si="4"/>
        <v>0</v>
      </c>
      <c r="I40" s="61"/>
      <c r="J40" s="88">
        <f t="shared" si="5"/>
        <v>0</v>
      </c>
      <c r="K40" s="62"/>
    </row>
    <row r="41" spans="1:11" ht="24.75" customHeight="1">
      <c r="A41" s="39"/>
      <c r="B41" s="49">
        <v>28</v>
      </c>
      <c r="C41" s="59"/>
      <c r="D41" s="57"/>
      <c r="E41" s="58"/>
      <c r="F41" s="59"/>
      <c r="G41" s="60"/>
      <c r="H41" s="86">
        <f t="shared" si="4"/>
        <v>0</v>
      </c>
      <c r="I41" s="61"/>
      <c r="J41" s="88">
        <f t="shared" si="5"/>
        <v>0</v>
      </c>
      <c r="K41" s="62"/>
    </row>
    <row r="42" spans="1:11" ht="24.75" customHeight="1">
      <c r="A42" s="39"/>
      <c r="B42" s="49">
        <v>29</v>
      </c>
      <c r="C42" s="59"/>
      <c r="D42" s="57"/>
      <c r="E42" s="58"/>
      <c r="F42" s="59"/>
      <c r="G42" s="60"/>
      <c r="H42" s="86">
        <f t="shared" si="4"/>
        <v>0</v>
      </c>
      <c r="I42" s="61"/>
      <c r="J42" s="88">
        <f t="shared" si="5"/>
        <v>0</v>
      </c>
      <c r="K42" s="62"/>
    </row>
    <row r="43" spans="1:11" ht="24.75" customHeight="1">
      <c r="A43" s="39"/>
      <c r="B43" s="49">
        <v>30</v>
      </c>
      <c r="C43" s="59"/>
      <c r="D43" s="57"/>
      <c r="E43" s="58"/>
      <c r="F43" s="59"/>
      <c r="G43" s="60"/>
      <c r="H43" s="86">
        <f t="shared" si="4"/>
        <v>0</v>
      </c>
      <c r="I43" s="61"/>
      <c r="J43" s="88">
        <f t="shared" si="5"/>
        <v>0</v>
      </c>
      <c r="K43" s="62"/>
    </row>
    <row r="44" spans="1:11" ht="24.75" customHeight="1">
      <c r="A44" s="39"/>
      <c r="B44" s="49">
        <v>31</v>
      </c>
      <c r="C44" s="59"/>
      <c r="D44" s="57"/>
      <c r="E44" s="58"/>
      <c r="F44" s="59"/>
      <c r="G44" s="60"/>
      <c r="H44" s="86">
        <f t="shared" si="4"/>
        <v>0</v>
      </c>
      <c r="I44" s="61"/>
      <c r="J44" s="88">
        <f t="shared" si="5"/>
        <v>0</v>
      </c>
      <c r="K44" s="62"/>
    </row>
    <row r="45" spans="1:11" ht="24.75" customHeight="1">
      <c r="A45" s="39"/>
      <c r="B45" s="49">
        <v>32</v>
      </c>
      <c r="C45" s="59"/>
      <c r="D45" s="57"/>
      <c r="E45" s="58"/>
      <c r="F45" s="59"/>
      <c r="G45" s="60"/>
      <c r="H45" s="86">
        <f t="shared" si="4"/>
        <v>0</v>
      </c>
      <c r="I45" s="61"/>
      <c r="J45" s="88">
        <f t="shared" si="5"/>
        <v>0</v>
      </c>
      <c r="K45" s="62"/>
    </row>
    <row r="46" spans="1:11" ht="24.75" customHeight="1">
      <c r="A46" s="39"/>
      <c r="B46" s="49">
        <v>33</v>
      </c>
      <c r="C46" s="59"/>
      <c r="D46" s="57"/>
      <c r="E46" s="58"/>
      <c r="F46" s="59"/>
      <c r="G46" s="60"/>
      <c r="H46" s="86">
        <f t="shared" si="4"/>
        <v>0</v>
      </c>
      <c r="I46" s="61"/>
      <c r="J46" s="88">
        <f t="shared" si="5"/>
        <v>0</v>
      </c>
      <c r="K46" s="62"/>
    </row>
    <row r="47" spans="1:11" ht="24.75" customHeight="1">
      <c r="A47" s="39"/>
      <c r="B47" s="90">
        <v>34</v>
      </c>
      <c r="C47" s="64"/>
      <c r="D47" s="65"/>
      <c r="E47" s="58"/>
      <c r="F47" s="59"/>
      <c r="G47" s="60"/>
      <c r="H47" s="86">
        <f t="shared" si="4"/>
        <v>0</v>
      </c>
      <c r="I47" s="61"/>
      <c r="J47" s="88">
        <f t="shared" si="5"/>
        <v>0</v>
      </c>
      <c r="K47" s="62"/>
    </row>
    <row r="48" spans="1:11" ht="24.75" customHeight="1">
      <c r="A48" s="39"/>
      <c r="B48" s="63">
        <v>35</v>
      </c>
      <c r="C48" s="64"/>
      <c r="D48" s="65"/>
      <c r="E48" s="66"/>
      <c r="F48" s="64"/>
      <c r="G48" s="67"/>
      <c r="H48" s="86">
        <f t="shared" si="4"/>
        <v>0</v>
      </c>
      <c r="I48" s="69"/>
      <c r="J48" s="88">
        <f t="shared" si="5"/>
        <v>0</v>
      </c>
      <c r="K48" s="70"/>
    </row>
    <row r="49" spans="1:11" ht="30" customHeight="1">
      <c r="A49" s="91" t="s">
        <v>52</v>
      </c>
      <c r="B49" s="91"/>
      <c r="C49" s="91"/>
      <c r="D49" s="91"/>
      <c r="E49" s="92">
        <f>SUM(E8:E48)</f>
        <v>1270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3530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700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5500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5500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4" sqref="E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468</v>
      </c>
      <c r="D8" s="42"/>
      <c r="E8" s="128"/>
      <c r="F8" s="129">
        <v>570</v>
      </c>
      <c r="G8" s="130"/>
      <c r="H8" s="131">
        <f aca="true" t="shared" si="0" ref="H8:H22">SUM(E8:G8)</f>
        <v>570</v>
      </c>
      <c r="I8" s="132"/>
      <c r="J8" s="133">
        <f aca="true" t="shared" si="1" ref="J8:J22">H8+I8</f>
        <v>570</v>
      </c>
      <c r="K8" s="134" t="s">
        <v>81</v>
      </c>
    </row>
    <row r="9" spans="1:11" ht="24.75" customHeight="1">
      <c r="A9" s="39"/>
      <c r="B9" s="49">
        <v>2</v>
      </c>
      <c r="C9" s="24">
        <v>616</v>
      </c>
      <c r="D9" s="50"/>
      <c r="E9" s="135"/>
      <c r="F9" s="136">
        <v>970</v>
      </c>
      <c r="G9" s="137"/>
      <c r="H9" s="138">
        <f t="shared" si="0"/>
        <v>970</v>
      </c>
      <c r="I9" s="139"/>
      <c r="J9" s="140">
        <f t="shared" si="1"/>
        <v>970</v>
      </c>
      <c r="K9" s="141" t="s">
        <v>83</v>
      </c>
    </row>
    <row r="10" spans="1:11" ht="24.75" customHeight="1">
      <c r="A10" s="39"/>
      <c r="B10" s="49">
        <v>3</v>
      </c>
      <c r="C10" s="24">
        <v>876</v>
      </c>
      <c r="D10" s="50"/>
      <c r="E10" s="135">
        <v>180</v>
      </c>
      <c r="F10" s="136">
        <v>700</v>
      </c>
      <c r="G10" s="137">
        <v>300</v>
      </c>
      <c r="H10" s="138">
        <f t="shared" si="0"/>
        <v>1180</v>
      </c>
      <c r="I10" s="139"/>
      <c r="J10" s="140">
        <f t="shared" si="1"/>
        <v>1180</v>
      </c>
      <c r="K10" s="141" t="s">
        <v>82</v>
      </c>
    </row>
    <row r="11" spans="1:11" ht="24.75" customHeight="1">
      <c r="A11" s="39"/>
      <c r="B11" s="49">
        <v>4</v>
      </c>
      <c r="C11" s="24" t="s">
        <v>84</v>
      </c>
      <c r="D11" s="50"/>
      <c r="E11" s="135">
        <v>1000</v>
      </c>
      <c r="F11" s="136"/>
      <c r="G11" s="137"/>
      <c r="H11" s="138">
        <f t="shared" si="0"/>
        <v>1000</v>
      </c>
      <c r="I11" s="139">
        <v>1730</v>
      </c>
      <c r="J11" s="140">
        <f t="shared" si="1"/>
        <v>2730</v>
      </c>
      <c r="K11" s="141"/>
    </row>
    <row r="12" spans="1:11" ht="24.75" customHeight="1">
      <c r="A12" s="39"/>
      <c r="B12" s="49">
        <v>5</v>
      </c>
      <c r="C12" s="24">
        <v>812</v>
      </c>
      <c r="D12" s="50"/>
      <c r="E12" s="135">
        <v>720</v>
      </c>
      <c r="F12" s="136">
        <v>1000</v>
      </c>
      <c r="G12" s="137">
        <v>1000</v>
      </c>
      <c r="H12" s="138">
        <f t="shared" si="0"/>
        <v>2720</v>
      </c>
      <c r="I12" s="139"/>
      <c r="J12" s="140">
        <f t="shared" si="1"/>
        <v>2720</v>
      </c>
      <c r="K12" s="141"/>
    </row>
    <row r="13" spans="1:11" ht="24.75" customHeight="1">
      <c r="A13" s="39"/>
      <c r="B13" s="49">
        <v>6</v>
      </c>
      <c r="C13" s="24">
        <v>665</v>
      </c>
      <c r="D13" s="50"/>
      <c r="E13" s="135">
        <v>320</v>
      </c>
      <c r="F13" s="136">
        <v>1000</v>
      </c>
      <c r="G13" s="137"/>
      <c r="H13" s="138">
        <f t="shared" si="0"/>
        <v>1320</v>
      </c>
      <c r="I13" s="139"/>
      <c r="J13" s="140">
        <f t="shared" si="1"/>
        <v>1320</v>
      </c>
      <c r="K13" s="141" t="s">
        <v>85</v>
      </c>
    </row>
    <row r="14" spans="1:11" ht="24.75" customHeight="1">
      <c r="A14" s="39"/>
      <c r="B14" s="49">
        <v>7</v>
      </c>
      <c r="C14" s="119">
        <v>875</v>
      </c>
      <c r="D14" s="142"/>
      <c r="E14" s="143"/>
      <c r="F14" s="144">
        <v>1080</v>
      </c>
      <c r="G14" s="145"/>
      <c r="H14" s="138">
        <f t="shared" si="0"/>
        <v>1080</v>
      </c>
      <c r="I14" s="146"/>
      <c r="J14" s="140">
        <f t="shared" si="1"/>
        <v>1080</v>
      </c>
      <c r="K14" s="118" t="s">
        <v>82</v>
      </c>
    </row>
    <row r="15" spans="1:11" ht="24.75" customHeight="1">
      <c r="A15" s="39"/>
      <c r="B15" s="49">
        <v>8</v>
      </c>
      <c r="C15" s="119">
        <v>609</v>
      </c>
      <c r="D15" s="142"/>
      <c r="E15" s="143">
        <v>350</v>
      </c>
      <c r="F15" s="144">
        <v>1000</v>
      </c>
      <c r="G15" s="145"/>
      <c r="H15" s="138">
        <f t="shared" si="0"/>
        <v>1350</v>
      </c>
      <c r="I15" s="146"/>
      <c r="J15" s="140">
        <f t="shared" si="1"/>
        <v>1350</v>
      </c>
      <c r="K15" s="118" t="s">
        <v>79</v>
      </c>
    </row>
    <row r="16" spans="1:11" ht="24.75" customHeight="1">
      <c r="A16" s="39"/>
      <c r="B16" s="49">
        <v>9</v>
      </c>
      <c r="C16" s="119">
        <v>876</v>
      </c>
      <c r="D16" s="142"/>
      <c r="E16" s="143"/>
      <c r="F16" s="144">
        <v>1060</v>
      </c>
      <c r="G16" s="145">
        <v>1000</v>
      </c>
      <c r="H16" s="138">
        <f t="shared" si="0"/>
        <v>2060</v>
      </c>
      <c r="I16" s="146"/>
      <c r="J16" s="140">
        <f t="shared" si="1"/>
        <v>2060</v>
      </c>
      <c r="K16" s="118" t="s">
        <v>82</v>
      </c>
    </row>
    <row r="17" spans="1:11" ht="24.75" customHeight="1">
      <c r="A17" s="39"/>
      <c r="B17" s="49">
        <v>10</v>
      </c>
      <c r="C17" s="119">
        <v>595</v>
      </c>
      <c r="D17" s="142"/>
      <c r="E17" s="143">
        <v>390</v>
      </c>
      <c r="F17" s="144">
        <v>1000</v>
      </c>
      <c r="G17" s="145">
        <v>1000</v>
      </c>
      <c r="H17" s="138">
        <f t="shared" si="0"/>
        <v>2390</v>
      </c>
      <c r="I17" s="146"/>
      <c r="J17" s="140">
        <f t="shared" si="1"/>
        <v>2390</v>
      </c>
      <c r="K17" s="118" t="s">
        <v>79</v>
      </c>
    </row>
    <row r="18" spans="1:11" ht="24.75" customHeight="1">
      <c r="A18" s="39"/>
      <c r="B18" s="49">
        <v>11</v>
      </c>
      <c r="C18" s="119">
        <v>468</v>
      </c>
      <c r="D18" s="142"/>
      <c r="E18" s="143">
        <v>140</v>
      </c>
      <c r="F18" s="144">
        <v>500</v>
      </c>
      <c r="G18" s="145">
        <v>500</v>
      </c>
      <c r="H18" s="138">
        <f t="shared" si="0"/>
        <v>1140</v>
      </c>
      <c r="I18" s="146"/>
      <c r="J18" s="140">
        <f t="shared" si="1"/>
        <v>1140</v>
      </c>
      <c r="K18" s="118" t="s">
        <v>79</v>
      </c>
    </row>
    <row r="19" spans="1:11" ht="24.75" customHeight="1">
      <c r="A19" s="39"/>
      <c r="B19" s="49">
        <v>12</v>
      </c>
      <c r="C19" s="119">
        <v>616</v>
      </c>
      <c r="D19" s="142"/>
      <c r="E19" s="143"/>
      <c r="F19" s="144">
        <v>600</v>
      </c>
      <c r="G19" s="145"/>
      <c r="H19" s="138">
        <f t="shared" si="0"/>
        <v>600</v>
      </c>
      <c r="I19" s="146"/>
      <c r="J19" s="140">
        <f t="shared" si="1"/>
        <v>600</v>
      </c>
      <c r="K19" s="118" t="s">
        <v>83</v>
      </c>
    </row>
    <row r="20" spans="1:11" ht="24.75" customHeight="1">
      <c r="A20" s="39"/>
      <c r="B20" s="49">
        <v>13</v>
      </c>
      <c r="C20" s="119">
        <v>872</v>
      </c>
      <c r="D20" s="142"/>
      <c r="E20" s="143"/>
      <c r="F20" s="144">
        <v>830</v>
      </c>
      <c r="G20" s="145"/>
      <c r="H20" s="138">
        <f t="shared" si="0"/>
        <v>830</v>
      </c>
      <c r="I20" s="146"/>
      <c r="J20" s="140">
        <f t="shared" si="1"/>
        <v>830</v>
      </c>
      <c r="K20" s="118" t="s">
        <v>77</v>
      </c>
    </row>
    <row r="21" spans="1:11" ht="24.75" customHeight="1">
      <c r="A21" s="39"/>
      <c r="B21" s="49">
        <v>14</v>
      </c>
      <c r="C21" s="119">
        <v>665</v>
      </c>
      <c r="D21" s="142"/>
      <c r="E21" s="143"/>
      <c r="F21" s="144">
        <v>920</v>
      </c>
      <c r="G21" s="145"/>
      <c r="H21" s="138">
        <f t="shared" si="0"/>
        <v>920</v>
      </c>
      <c r="I21" s="146"/>
      <c r="J21" s="140">
        <f t="shared" si="1"/>
        <v>920</v>
      </c>
      <c r="K21" s="118" t="s">
        <v>85</v>
      </c>
    </row>
    <row r="22" spans="1:11" ht="24.75" customHeight="1">
      <c r="A22" s="39"/>
      <c r="B22" s="63">
        <v>15</v>
      </c>
      <c r="C22" s="147">
        <v>370</v>
      </c>
      <c r="D22" s="148"/>
      <c r="E22" s="149"/>
      <c r="F22" s="150"/>
      <c r="G22" s="151"/>
      <c r="H22" s="152">
        <f t="shared" si="0"/>
        <v>0</v>
      </c>
      <c r="I22" s="153">
        <v>430</v>
      </c>
      <c r="J22" s="140">
        <f t="shared" si="1"/>
        <v>430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875</v>
      </c>
      <c r="D26" s="50"/>
      <c r="E26" s="135">
        <v>240</v>
      </c>
      <c r="F26" s="136">
        <v>500</v>
      </c>
      <c r="G26" s="137">
        <v>500</v>
      </c>
      <c r="H26" s="138">
        <f aca="true" t="shared" si="2" ref="H26:H35">SUM(E26:G26)</f>
        <v>1240</v>
      </c>
      <c r="I26" s="139"/>
      <c r="J26" s="155">
        <f aca="true" t="shared" si="3" ref="J26:J35">H26+I26</f>
        <v>1240</v>
      </c>
      <c r="K26" s="141" t="s">
        <v>82</v>
      </c>
    </row>
    <row r="27" spans="1:11" ht="24.75" customHeight="1">
      <c r="A27" s="78"/>
      <c r="B27" s="63">
        <v>17</v>
      </c>
      <c r="C27" s="24">
        <v>573</v>
      </c>
      <c r="D27" s="50"/>
      <c r="E27" s="135">
        <v>1690</v>
      </c>
      <c r="F27" s="136">
        <v>1000</v>
      </c>
      <c r="G27" s="137">
        <v>1000</v>
      </c>
      <c r="H27" s="138">
        <f t="shared" si="2"/>
        <v>3690</v>
      </c>
      <c r="I27" s="139"/>
      <c r="J27" s="155">
        <f t="shared" si="3"/>
        <v>3690</v>
      </c>
      <c r="K27" s="141"/>
    </row>
    <row r="28" spans="1:11" ht="24.75" customHeight="1">
      <c r="A28" s="78"/>
      <c r="B28" s="49">
        <v>18</v>
      </c>
      <c r="C28" s="119">
        <v>616</v>
      </c>
      <c r="D28" s="142"/>
      <c r="E28" s="143">
        <v>190</v>
      </c>
      <c r="F28" s="144">
        <v>500</v>
      </c>
      <c r="G28" s="145">
        <v>500</v>
      </c>
      <c r="H28" s="138">
        <f t="shared" si="2"/>
        <v>1190</v>
      </c>
      <c r="I28" s="146"/>
      <c r="J28" s="155">
        <f t="shared" si="3"/>
        <v>1190</v>
      </c>
      <c r="K28" s="118" t="s">
        <v>79</v>
      </c>
    </row>
    <row r="29" spans="1:11" ht="24.75" customHeight="1">
      <c r="A29" s="78"/>
      <c r="B29" s="49">
        <v>19</v>
      </c>
      <c r="C29" s="119">
        <v>609</v>
      </c>
      <c r="D29" s="142"/>
      <c r="E29" s="143"/>
      <c r="F29" s="144"/>
      <c r="G29" s="145"/>
      <c r="H29" s="138">
        <f t="shared" si="2"/>
        <v>0</v>
      </c>
      <c r="I29" s="146">
        <v>90</v>
      </c>
      <c r="J29" s="155">
        <f t="shared" si="3"/>
        <v>90</v>
      </c>
      <c r="K29" s="118" t="s">
        <v>77</v>
      </c>
    </row>
    <row r="30" spans="1:11" ht="24.75" customHeight="1">
      <c r="A30" s="78"/>
      <c r="B30" s="49">
        <v>20</v>
      </c>
      <c r="C30" s="119">
        <v>615</v>
      </c>
      <c r="D30" s="142"/>
      <c r="E30" s="143"/>
      <c r="F30" s="144">
        <v>1090</v>
      </c>
      <c r="G30" s="145"/>
      <c r="H30" s="138">
        <f t="shared" si="2"/>
        <v>1090</v>
      </c>
      <c r="I30" s="146"/>
      <c r="J30" s="155">
        <f t="shared" si="3"/>
        <v>1090</v>
      </c>
      <c r="K30" s="118" t="s">
        <v>85</v>
      </c>
    </row>
    <row r="31" spans="1:11" ht="24.75" customHeight="1">
      <c r="A31" s="78"/>
      <c r="B31" s="49">
        <v>21</v>
      </c>
      <c r="C31" s="119">
        <v>616</v>
      </c>
      <c r="D31" s="142"/>
      <c r="E31" s="143">
        <v>190</v>
      </c>
      <c r="F31" s="144">
        <v>500</v>
      </c>
      <c r="G31" s="145">
        <v>500</v>
      </c>
      <c r="H31" s="138">
        <f t="shared" si="2"/>
        <v>1190</v>
      </c>
      <c r="I31" s="146"/>
      <c r="J31" s="155">
        <f t="shared" si="3"/>
        <v>1190</v>
      </c>
      <c r="K31" s="118" t="s">
        <v>79</v>
      </c>
    </row>
    <row r="32" spans="1:11" ht="24.75" customHeight="1">
      <c r="A32" s="78"/>
      <c r="B32" s="49">
        <v>22</v>
      </c>
      <c r="C32" s="119">
        <v>609</v>
      </c>
      <c r="D32" s="142"/>
      <c r="E32" s="143"/>
      <c r="F32" s="144">
        <v>790</v>
      </c>
      <c r="G32" s="145"/>
      <c r="H32" s="138">
        <f t="shared" si="2"/>
        <v>790</v>
      </c>
      <c r="I32" s="146"/>
      <c r="J32" s="155">
        <f t="shared" si="3"/>
        <v>790</v>
      </c>
      <c r="K32" s="118" t="s">
        <v>77</v>
      </c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>
        <v>670</v>
      </c>
      <c r="F39" s="159">
        <v>1000</v>
      </c>
      <c r="G39" s="160"/>
      <c r="H39" s="161">
        <f aca="true" t="shared" si="4" ref="H39:H48">SUM(E39:G39)</f>
        <v>1670</v>
      </c>
      <c r="I39" s="162"/>
      <c r="J39" s="163">
        <f aca="true" t="shared" si="5" ref="J39:J48">H39+I39</f>
        <v>1670</v>
      </c>
      <c r="K39" s="164" t="s">
        <v>79</v>
      </c>
    </row>
    <row r="40" spans="1:11" ht="24.75" customHeight="1">
      <c r="A40" s="39"/>
      <c r="B40" s="63">
        <v>27</v>
      </c>
      <c r="C40" s="119">
        <v>810</v>
      </c>
      <c r="D40" s="142"/>
      <c r="E40" s="143"/>
      <c r="F40" s="144">
        <v>1000</v>
      </c>
      <c r="G40" s="145">
        <v>470</v>
      </c>
      <c r="H40" s="161">
        <f t="shared" si="4"/>
        <v>1470</v>
      </c>
      <c r="I40" s="146"/>
      <c r="J40" s="163">
        <f t="shared" si="5"/>
        <v>1470</v>
      </c>
      <c r="K40" s="118"/>
    </row>
    <row r="41" spans="1:11" ht="24.75" customHeight="1">
      <c r="A41" s="39"/>
      <c r="B41" s="49">
        <v>28</v>
      </c>
      <c r="C41" s="119">
        <v>616</v>
      </c>
      <c r="D41" s="142"/>
      <c r="E41" s="143"/>
      <c r="F41" s="144">
        <v>950</v>
      </c>
      <c r="G41" s="145"/>
      <c r="H41" s="161">
        <f t="shared" si="4"/>
        <v>950</v>
      </c>
      <c r="I41" s="146"/>
      <c r="J41" s="163">
        <f t="shared" si="5"/>
        <v>950</v>
      </c>
      <c r="K41" s="118" t="s">
        <v>85</v>
      </c>
    </row>
    <row r="42" spans="1:11" ht="24.75" customHeight="1">
      <c r="A42" s="39"/>
      <c r="B42" s="49">
        <v>29</v>
      </c>
      <c r="C42" s="119">
        <v>468</v>
      </c>
      <c r="D42" s="142"/>
      <c r="E42" s="143"/>
      <c r="F42" s="144">
        <v>570</v>
      </c>
      <c r="G42" s="145"/>
      <c r="H42" s="161">
        <f t="shared" si="4"/>
        <v>570</v>
      </c>
      <c r="I42" s="146"/>
      <c r="J42" s="163">
        <f t="shared" si="5"/>
        <v>570</v>
      </c>
      <c r="K42" s="118" t="s">
        <v>79</v>
      </c>
    </row>
    <row r="43" spans="1:11" ht="24.75" customHeight="1">
      <c r="A43" s="39"/>
      <c r="B43" s="49">
        <v>30</v>
      </c>
      <c r="C43" s="119">
        <v>615</v>
      </c>
      <c r="D43" s="142"/>
      <c r="E43" s="143">
        <v>1000</v>
      </c>
      <c r="F43" s="144">
        <v>1060</v>
      </c>
      <c r="G43" s="145"/>
      <c r="H43" s="161">
        <f t="shared" si="4"/>
        <v>2060</v>
      </c>
      <c r="I43" s="146"/>
      <c r="J43" s="163">
        <f t="shared" si="5"/>
        <v>2060</v>
      </c>
      <c r="K43" s="118" t="s">
        <v>79</v>
      </c>
    </row>
    <row r="44" spans="1:11" ht="24.75" customHeight="1">
      <c r="A44" s="39"/>
      <c r="B44" s="49">
        <v>31</v>
      </c>
      <c r="C44" s="119">
        <v>616</v>
      </c>
      <c r="D44" s="142"/>
      <c r="E44" s="143"/>
      <c r="F44" s="144">
        <v>1080</v>
      </c>
      <c r="G44" s="145"/>
      <c r="H44" s="161">
        <f t="shared" si="4"/>
        <v>1080</v>
      </c>
      <c r="I44" s="146"/>
      <c r="J44" s="163">
        <f t="shared" si="5"/>
        <v>1080</v>
      </c>
      <c r="K44" s="118" t="s">
        <v>85</v>
      </c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7080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21270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6770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35120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2250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37370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2740</v>
      </c>
      <c r="E82" s="118"/>
      <c r="F82" s="119"/>
      <c r="G82" s="120">
        <v>1850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2910</v>
      </c>
      <c r="E83" s="118"/>
      <c r="F83" s="119"/>
      <c r="G83" s="120">
        <v>2390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2070</v>
      </c>
      <c r="E84" s="118"/>
      <c r="F84" s="119"/>
      <c r="G84" s="120">
        <v>4880</v>
      </c>
      <c r="H84" s="119"/>
      <c r="I84" s="121"/>
      <c r="J84" s="118">
        <v>4030</v>
      </c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20.87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3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36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>
        <v>380</v>
      </c>
      <c r="F8" s="129">
        <v>500</v>
      </c>
      <c r="G8" s="130">
        <v>500</v>
      </c>
      <c r="H8" s="131">
        <f aca="true" t="shared" si="0" ref="H8:H22">SUM(E8:G8)</f>
        <v>1380</v>
      </c>
      <c r="I8" s="132"/>
      <c r="J8" s="133">
        <f aca="true" t="shared" si="1" ref="J8:J22">H8+I8</f>
        <v>1380</v>
      </c>
      <c r="K8" s="134"/>
    </row>
    <row r="9" spans="1:11" ht="24.75" customHeight="1">
      <c r="A9" s="39"/>
      <c r="B9" s="49">
        <v>2</v>
      </c>
      <c r="C9" s="24">
        <v>876</v>
      </c>
      <c r="D9" s="50"/>
      <c r="E9" s="135">
        <v>190</v>
      </c>
      <c r="F9" s="136">
        <v>700</v>
      </c>
      <c r="G9" s="137">
        <v>300</v>
      </c>
      <c r="H9" s="138">
        <f t="shared" si="0"/>
        <v>1190</v>
      </c>
      <c r="I9" s="139"/>
      <c r="J9" s="140">
        <f t="shared" si="1"/>
        <v>1190</v>
      </c>
      <c r="K9" s="141" t="s">
        <v>48</v>
      </c>
    </row>
    <row r="10" spans="1:11" ht="24.75" customHeight="1">
      <c r="A10" s="39"/>
      <c r="B10" s="49">
        <v>3</v>
      </c>
      <c r="C10" s="24">
        <v>665</v>
      </c>
      <c r="D10" s="50"/>
      <c r="E10" s="135">
        <v>420</v>
      </c>
      <c r="F10" s="136">
        <v>700</v>
      </c>
      <c r="G10" s="137">
        <v>300</v>
      </c>
      <c r="H10" s="138">
        <f t="shared" si="0"/>
        <v>1420</v>
      </c>
      <c r="I10" s="139"/>
      <c r="J10" s="140">
        <f t="shared" si="1"/>
        <v>1420</v>
      </c>
      <c r="K10" s="141" t="s">
        <v>91</v>
      </c>
    </row>
    <row r="11" spans="1:11" ht="24.75" customHeight="1">
      <c r="A11" s="39"/>
      <c r="B11" s="49">
        <v>4</v>
      </c>
      <c r="C11" s="24">
        <v>872</v>
      </c>
      <c r="D11" s="50"/>
      <c r="E11" s="135"/>
      <c r="F11" s="136">
        <v>1050</v>
      </c>
      <c r="G11" s="137"/>
      <c r="H11" s="138">
        <f t="shared" si="0"/>
        <v>1050</v>
      </c>
      <c r="I11" s="139"/>
      <c r="J11" s="140">
        <f t="shared" si="1"/>
        <v>1050</v>
      </c>
      <c r="K11" s="141" t="s">
        <v>77</v>
      </c>
    </row>
    <row r="12" spans="1:11" ht="24.75" customHeight="1">
      <c r="A12" s="39"/>
      <c r="B12" s="49">
        <v>5</v>
      </c>
      <c r="C12" s="24">
        <v>616</v>
      </c>
      <c r="D12" s="50"/>
      <c r="E12" s="135"/>
      <c r="F12" s="136">
        <v>1080</v>
      </c>
      <c r="G12" s="137"/>
      <c r="H12" s="138">
        <f t="shared" si="0"/>
        <v>1080</v>
      </c>
      <c r="I12" s="139"/>
      <c r="J12" s="140">
        <f t="shared" si="1"/>
        <v>1080</v>
      </c>
      <c r="K12" s="141" t="s">
        <v>79</v>
      </c>
    </row>
    <row r="13" spans="1:11" ht="24.75" customHeight="1">
      <c r="A13" s="39"/>
      <c r="B13" s="49">
        <v>6</v>
      </c>
      <c r="C13" s="24">
        <v>615</v>
      </c>
      <c r="D13" s="50"/>
      <c r="E13" s="135">
        <v>560</v>
      </c>
      <c r="F13" s="136">
        <v>1000</v>
      </c>
      <c r="G13" s="137"/>
      <c r="H13" s="138">
        <f t="shared" si="0"/>
        <v>1560</v>
      </c>
      <c r="I13" s="139"/>
      <c r="J13" s="140">
        <f t="shared" si="1"/>
        <v>1560</v>
      </c>
      <c r="K13" s="141" t="s">
        <v>81</v>
      </c>
    </row>
    <row r="14" spans="1:11" ht="24.75" customHeight="1">
      <c r="A14" s="39"/>
      <c r="B14" s="49">
        <v>7</v>
      </c>
      <c r="C14" s="119">
        <v>595</v>
      </c>
      <c r="D14" s="142"/>
      <c r="E14" s="143"/>
      <c r="F14" s="144">
        <v>540</v>
      </c>
      <c r="G14" s="145"/>
      <c r="H14" s="138">
        <f t="shared" si="0"/>
        <v>540</v>
      </c>
      <c r="I14" s="146"/>
      <c r="J14" s="140">
        <f t="shared" si="1"/>
        <v>540</v>
      </c>
      <c r="K14" s="118"/>
    </row>
    <row r="15" spans="1:11" ht="24.75" customHeight="1">
      <c r="A15" s="39"/>
      <c r="B15" s="49">
        <v>8</v>
      </c>
      <c r="C15" s="119">
        <v>423</v>
      </c>
      <c r="D15" s="142"/>
      <c r="E15" s="143">
        <v>3180</v>
      </c>
      <c r="F15" s="144">
        <v>2000</v>
      </c>
      <c r="G15" s="145">
        <v>2000</v>
      </c>
      <c r="H15" s="138">
        <f t="shared" si="0"/>
        <v>7180</v>
      </c>
      <c r="I15" s="146"/>
      <c r="J15" s="140">
        <f t="shared" si="1"/>
        <v>7180</v>
      </c>
      <c r="K15" s="118"/>
    </row>
    <row r="16" spans="1:11" ht="24.75" customHeight="1">
      <c r="A16" s="39"/>
      <c r="B16" s="49">
        <v>9</v>
      </c>
      <c r="C16" s="119">
        <v>595</v>
      </c>
      <c r="D16" s="142"/>
      <c r="E16" s="143"/>
      <c r="F16" s="144">
        <v>2200</v>
      </c>
      <c r="G16" s="145"/>
      <c r="H16" s="138">
        <f t="shared" si="0"/>
        <v>2200</v>
      </c>
      <c r="I16" s="146"/>
      <c r="J16" s="140">
        <f t="shared" si="1"/>
        <v>2200</v>
      </c>
      <c r="K16" s="118" t="s">
        <v>82</v>
      </c>
    </row>
    <row r="17" spans="1:11" ht="24.75" customHeight="1">
      <c r="A17" s="39"/>
      <c r="B17" s="49">
        <v>10</v>
      </c>
      <c r="C17" s="119">
        <v>876</v>
      </c>
      <c r="D17" s="142"/>
      <c r="E17" s="143">
        <v>1170</v>
      </c>
      <c r="F17" s="144"/>
      <c r="G17" s="145"/>
      <c r="H17" s="138">
        <f t="shared" si="0"/>
        <v>1170</v>
      </c>
      <c r="I17" s="146"/>
      <c r="J17" s="140">
        <f t="shared" si="1"/>
        <v>1170</v>
      </c>
      <c r="K17" s="118" t="s">
        <v>79</v>
      </c>
    </row>
    <row r="18" spans="1:11" ht="24.75" customHeight="1">
      <c r="A18" s="39"/>
      <c r="B18" s="49">
        <v>11</v>
      </c>
      <c r="C18" s="119">
        <v>370</v>
      </c>
      <c r="D18" s="142"/>
      <c r="E18" s="143"/>
      <c r="F18" s="144"/>
      <c r="G18" s="145"/>
      <c r="H18" s="138">
        <f t="shared" si="0"/>
        <v>0</v>
      </c>
      <c r="I18" s="146">
        <v>1040</v>
      </c>
      <c r="J18" s="140">
        <f t="shared" si="1"/>
        <v>1040</v>
      </c>
      <c r="K18" s="118"/>
    </row>
    <row r="19" spans="1:11" ht="24.75" customHeight="1">
      <c r="A19" s="39"/>
      <c r="B19" s="49">
        <v>12</v>
      </c>
      <c r="C19" s="119">
        <v>872</v>
      </c>
      <c r="D19" s="142"/>
      <c r="E19" s="143"/>
      <c r="F19" s="144">
        <v>800</v>
      </c>
      <c r="G19" s="145"/>
      <c r="H19" s="138">
        <f t="shared" si="0"/>
        <v>800</v>
      </c>
      <c r="I19" s="146"/>
      <c r="J19" s="140">
        <f t="shared" si="1"/>
        <v>800</v>
      </c>
      <c r="K19" s="118"/>
    </row>
    <row r="20" spans="1:11" ht="24.75" customHeight="1">
      <c r="A20" s="39"/>
      <c r="B20" s="49">
        <v>13</v>
      </c>
      <c r="C20" s="119">
        <v>665</v>
      </c>
      <c r="D20" s="142"/>
      <c r="E20" s="143"/>
      <c r="F20" s="144"/>
      <c r="G20" s="145">
        <v>250</v>
      </c>
      <c r="H20" s="138">
        <f t="shared" si="0"/>
        <v>250</v>
      </c>
      <c r="I20" s="146"/>
      <c r="J20" s="140">
        <f t="shared" si="1"/>
        <v>250</v>
      </c>
      <c r="K20" s="118" t="s">
        <v>85</v>
      </c>
    </row>
    <row r="21" spans="1:11" ht="24.75" customHeight="1">
      <c r="A21" s="39"/>
      <c r="B21" s="49">
        <v>14</v>
      </c>
      <c r="C21" s="119">
        <v>616</v>
      </c>
      <c r="D21" s="142"/>
      <c r="E21" s="143"/>
      <c r="F21" s="144">
        <v>710</v>
      </c>
      <c r="G21" s="145"/>
      <c r="H21" s="138">
        <f t="shared" si="0"/>
        <v>710</v>
      </c>
      <c r="I21" s="146"/>
      <c r="J21" s="140">
        <f t="shared" si="1"/>
        <v>710</v>
      </c>
      <c r="K21" s="118" t="s">
        <v>79</v>
      </c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616</v>
      </c>
      <c r="D26" s="50"/>
      <c r="E26" s="135">
        <v>1000</v>
      </c>
      <c r="F26" s="136">
        <v>1000</v>
      </c>
      <c r="G26" s="137">
        <v>400</v>
      </c>
      <c r="H26" s="138">
        <f aca="true" t="shared" si="2" ref="H26:H35">SUM(E26:G26)</f>
        <v>2400</v>
      </c>
      <c r="I26" s="139"/>
      <c r="J26" s="155">
        <f aca="true" t="shared" si="3" ref="J26:J35">H26+I26</f>
        <v>2400</v>
      </c>
      <c r="K26" s="141"/>
    </row>
    <row r="27" spans="1:11" ht="24.75" customHeight="1">
      <c r="A27" s="78"/>
      <c r="B27" s="63">
        <v>17</v>
      </c>
      <c r="C27" s="24">
        <v>615</v>
      </c>
      <c r="D27" s="50"/>
      <c r="E27" s="135">
        <v>300</v>
      </c>
      <c r="F27" s="136">
        <v>700</v>
      </c>
      <c r="G27" s="137">
        <v>300</v>
      </c>
      <c r="H27" s="138">
        <f t="shared" si="2"/>
        <v>1300</v>
      </c>
      <c r="I27" s="139"/>
      <c r="J27" s="155">
        <f t="shared" si="3"/>
        <v>1300</v>
      </c>
      <c r="K27" s="141" t="s">
        <v>85</v>
      </c>
    </row>
    <row r="28" spans="1:11" ht="24.75" customHeight="1">
      <c r="A28" s="78"/>
      <c r="B28" s="49">
        <v>18</v>
      </c>
      <c r="C28" s="119">
        <v>609</v>
      </c>
      <c r="D28" s="142"/>
      <c r="E28" s="143">
        <v>880</v>
      </c>
      <c r="F28" s="144">
        <v>1000</v>
      </c>
      <c r="G28" s="145"/>
      <c r="H28" s="138">
        <f t="shared" si="2"/>
        <v>1880</v>
      </c>
      <c r="I28" s="146"/>
      <c r="J28" s="155">
        <f t="shared" si="3"/>
        <v>1880</v>
      </c>
      <c r="K28" s="118" t="s">
        <v>77</v>
      </c>
    </row>
    <row r="29" spans="1:11" ht="24.75" customHeight="1">
      <c r="A29" s="78"/>
      <c r="B29" s="49">
        <v>19</v>
      </c>
      <c r="C29" s="119">
        <v>616</v>
      </c>
      <c r="D29" s="142"/>
      <c r="E29" s="143">
        <v>600</v>
      </c>
      <c r="F29" s="144">
        <v>1000</v>
      </c>
      <c r="G29" s="145"/>
      <c r="H29" s="138">
        <f t="shared" si="2"/>
        <v>1600</v>
      </c>
      <c r="I29" s="146"/>
      <c r="J29" s="155">
        <f t="shared" si="3"/>
        <v>1600</v>
      </c>
      <c r="K29" s="118" t="s">
        <v>79</v>
      </c>
    </row>
    <row r="30" spans="1:11" ht="24.75" customHeight="1">
      <c r="A30" s="78"/>
      <c r="B30" s="49">
        <v>20</v>
      </c>
      <c r="C30" s="119">
        <v>609</v>
      </c>
      <c r="D30" s="142"/>
      <c r="E30" s="143">
        <v>540</v>
      </c>
      <c r="F30" s="144">
        <v>1000</v>
      </c>
      <c r="G30" s="145"/>
      <c r="H30" s="138">
        <f t="shared" si="2"/>
        <v>1540</v>
      </c>
      <c r="I30" s="146"/>
      <c r="J30" s="155">
        <f t="shared" si="3"/>
        <v>1540</v>
      </c>
      <c r="K30" s="118" t="s">
        <v>77</v>
      </c>
    </row>
    <row r="31" spans="1:11" ht="24.75" customHeight="1">
      <c r="A31" s="78"/>
      <c r="B31" s="49">
        <v>21</v>
      </c>
      <c r="C31" s="119">
        <v>468</v>
      </c>
      <c r="D31" s="142"/>
      <c r="E31" s="143">
        <v>280</v>
      </c>
      <c r="F31" s="144">
        <v>500</v>
      </c>
      <c r="G31" s="145">
        <v>500</v>
      </c>
      <c r="H31" s="138">
        <f t="shared" si="2"/>
        <v>1280</v>
      </c>
      <c r="I31" s="146"/>
      <c r="J31" s="155">
        <f t="shared" si="3"/>
        <v>1280</v>
      </c>
      <c r="K31" s="118" t="s">
        <v>79</v>
      </c>
    </row>
    <row r="32" spans="1:11" ht="24.75" customHeight="1">
      <c r="A32" s="78"/>
      <c r="B32" s="49">
        <v>22</v>
      </c>
      <c r="C32" s="119">
        <v>615</v>
      </c>
      <c r="D32" s="142"/>
      <c r="E32" s="143"/>
      <c r="F32" s="144">
        <v>800</v>
      </c>
      <c r="G32" s="145"/>
      <c r="H32" s="138">
        <f t="shared" si="2"/>
        <v>800</v>
      </c>
      <c r="I32" s="146"/>
      <c r="J32" s="155">
        <f t="shared" si="3"/>
        <v>800</v>
      </c>
      <c r="K32" s="118" t="s">
        <v>79</v>
      </c>
    </row>
    <row r="33" spans="1:11" ht="24.75" customHeight="1">
      <c r="A33" s="78"/>
      <c r="B33" s="49">
        <v>23</v>
      </c>
      <c r="C33" s="119">
        <v>616</v>
      </c>
      <c r="D33" s="142"/>
      <c r="E33" s="143">
        <v>330</v>
      </c>
      <c r="F33" s="144">
        <v>1000</v>
      </c>
      <c r="G33" s="145"/>
      <c r="H33" s="138">
        <f t="shared" si="2"/>
        <v>1330</v>
      </c>
      <c r="I33" s="146"/>
      <c r="J33" s="155">
        <f t="shared" si="3"/>
        <v>1330</v>
      </c>
      <c r="K33" s="118" t="s">
        <v>85</v>
      </c>
    </row>
    <row r="34" spans="1:11" ht="24.75" customHeight="1">
      <c r="A34" s="78"/>
      <c r="B34" s="49">
        <v>24</v>
      </c>
      <c r="C34" s="119">
        <v>468</v>
      </c>
      <c r="D34" s="142"/>
      <c r="E34" s="143">
        <v>410</v>
      </c>
      <c r="F34" s="144">
        <v>1000</v>
      </c>
      <c r="G34" s="145"/>
      <c r="H34" s="138">
        <f t="shared" si="2"/>
        <v>1410</v>
      </c>
      <c r="I34" s="146"/>
      <c r="J34" s="155">
        <f t="shared" si="3"/>
        <v>1410</v>
      </c>
      <c r="K34" s="118" t="s">
        <v>79</v>
      </c>
    </row>
    <row r="35" spans="1:11" ht="24.75" customHeight="1">
      <c r="A35" s="78"/>
      <c r="B35" s="63">
        <v>25</v>
      </c>
      <c r="C35" s="147">
        <v>615</v>
      </c>
      <c r="D35" s="148"/>
      <c r="E35" s="149"/>
      <c r="F35" s="150">
        <v>1020</v>
      </c>
      <c r="G35" s="151"/>
      <c r="H35" s="138">
        <f t="shared" si="2"/>
        <v>1020</v>
      </c>
      <c r="I35" s="153"/>
      <c r="J35" s="155">
        <f t="shared" si="3"/>
        <v>1020</v>
      </c>
      <c r="K35" s="154" t="s">
        <v>79</v>
      </c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616</v>
      </c>
      <c r="D39" s="157"/>
      <c r="E39" s="158"/>
      <c r="F39" s="159">
        <v>650</v>
      </c>
      <c r="G39" s="160"/>
      <c r="H39" s="161">
        <f aca="true" t="shared" si="4" ref="H39:H48">SUM(E39:G39)</f>
        <v>650</v>
      </c>
      <c r="I39" s="162"/>
      <c r="J39" s="163">
        <f aca="true" t="shared" si="5" ref="J39:J48">H39+I39</f>
        <v>650</v>
      </c>
      <c r="K39" s="164" t="s">
        <v>85</v>
      </c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10240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20950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4550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35740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1040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36780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5160</v>
      </c>
      <c r="E82" s="118"/>
      <c r="F82" s="119"/>
      <c r="G82" s="120">
        <v>2410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2580</v>
      </c>
      <c r="E83" s="118"/>
      <c r="F83" s="119"/>
      <c r="G83" s="120">
        <v>2260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4210</v>
      </c>
      <c r="E84" s="118"/>
      <c r="F84" s="119"/>
      <c r="G84" s="120">
        <v>2310</v>
      </c>
      <c r="H84" s="119"/>
      <c r="I84" s="121"/>
      <c r="J84" s="118">
        <v>3920</v>
      </c>
      <c r="K84" s="119"/>
      <c r="L84" s="122"/>
      <c r="M84" s="115"/>
    </row>
    <row r="85" spans="1:13" ht="24.75" customHeight="1">
      <c r="A85" s="114">
        <v>4</v>
      </c>
      <c r="B85" s="115">
        <v>873</v>
      </c>
      <c r="C85" s="116"/>
      <c r="D85" s="117">
        <v>4080</v>
      </c>
      <c r="E85" s="118"/>
      <c r="F85" s="119"/>
      <c r="G85" s="120">
        <v>4590</v>
      </c>
      <c r="H85" s="119"/>
      <c r="I85" s="121"/>
      <c r="J85" s="118">
        <v>2260</v>
      </c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33.78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23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876</v>
      </c>
      <c r="D8" s="42"/>
      <c r="E8" s="128">
        <v>810</v>
      </c>
      <c r="F8" s="129"/>
      <c r="G8" s="130"/>
      <c r="H8" s="131">
        <f aca="true" t="shared" si="0" ref="H8:H22">SUM(E8:G8)</f>
        <v>810</v>
      </c>
      <c r="I8" s="132"/>
      <c r="J8" s="133">
        <f aca="true" t="shared" si="1" ref="J8:J22">H8+I8</f>
        <v>810</v>
      </c>
      <c r="K8" s="134" t="s">
        <v>79</v>
      </c>
    </row>
    <row r="9" spans="1:11" ht="24.75" customHeight="1">
      <c r="A9" s="39"/>
      <c r="B9" s="49">
        <v>2</v>
      </c>
      <c r="C9" s="24">
        <v>615</v>
      </c>
      <c r="D9" s="50"/>
      <c r="E9" s="135">
        <v>190</v>
      </c>
      <c r="F9" s="136">
        <v>500</v>
      </c>
      <c r="G9" s="137">
        <v>500</v>
      </c>
      <c r="H9" s="138">
        <f t="shared" si="0"/>
        <v>1190</v>
      </c>
      <c r="I9" s="139"/>
      <c r="J9" s="140">
        <f t="shared" si="1"/>
        <v>1190</v>
      </c>
      <c r="K9" s="141" t="s">
        <v>81</v>
      </c>
    </row>
    <row r="10" spans="1:11" ht="24.75" customHeight="1">
      <c r="A10" s="39"/>
      <c r="B10" s="49">
        <v>3</v>
      </c>
      <c r="C10" s="24">
        <v>665</v>
      </c>
      <c r="D10" s="50"/>
      <c r="E10" s="135"/>
      <c r="F10" s="136">
        <v>620</v>
      </c>
      <c r="G10" s="137"/>
      <c r="H10" s="138">
        <f t="shared" si="0"/>
        <v>620</v>
      </c>
      <c r="I10" s="139"/>
      <c r="J10" s="140">
        <f t="shared" si="1"/>
        <v>620</v>
      </c>
      <c r="K10" s="141" t="s">
        <v>79</v>
      </c>
    </row>
    <row r="11" spans="1:11" ht="24.75" customHeight="1">
      <c r="A11" s="39"/>
      <c r="B11" s="49">
        <v>4</v>
      </c>
      <c r="C11" s="24">
        <v>616</v>
      </c>
      <c r="D11" s="50"/>
      <c r="E11" s="135"/>
      <c r="F11" s="136">
        <v>900</v>
      </c>
      <c r="G11" s="137"/>
      <c r="H11" s="138">
        <f t="shared" si="0"/>
        <v>900</v>
      </c>
      <c r="I11" s="139"/>
      <c r="J11" s="140">
        <f t="shared" si="1"/>
        <v>900</v>
      </c>
      <c r="K11" s="141" t="s">
        <v>79</v>
      </c>
    </row>
    <row r="12" spans="1:11" ht="24.75" customHeight="1">
      <c r="A12" s="39"/>
      <c r="B12" s="49">
        <v>5</v>
      </c>
      <c r="C12" s="24">
        <v>468</v>
      </c>
      <c r="D12" s="50"/>
      <c r="E12" s="135"/>
      <c r="F12" s="136">
        <v>490</v>
      </c>
      <c r="G12" s="137"/>
      <c r="H12" s="138">
        <f t="shared" si="0"/>
        <v>490</v>
      </c>
      <c r="I12" s="139"/>
      <c r="J12" s="140">
        <f t="shared" si="1"/>
        <v>490</v>
      </c>
      <c r="K12" s="141"/>
    </row>
    <row r="13" spans="1:11" ht="24.75" customHeight="1">
      <c r="A13" s="39"/>
      <c r="B13" s="49">
        <v>6</v>
      </c>
      <c r="C13" s="24">
        <v>595</v>
      </c>
      <c r="D13" s="50"/>
      <c r="E13" s="135"/>
      <c r="F13" s="136">
        <v>1910</v>
      </c>
      <c r="G13" s="137">
        <v>1000</v>
      </c>
      <c r="H13" s="138">
        <f t="shared" si="0"/>
        <v>2910</v>
      </c>
      <c r="I13" s="139"/>
      <c r="J13" s="140">
        <f t="shared" si="1"/>
        <v>2910</v>
      </c>
      <c r="K13" s="141" t="s">
        <v>83</v>
      </c>
    </row>
    <row r="14" spans="1:11" ht="24.75" customHeight="1">
      <c r="A14" s="39"/>
      <c r="B14" s="49">
        <v>7</v>
      </c>
      <c r="C14" s="119">
        <v>423</v>
      </c>
      <c r="D14" s="142"/>
      <c r="E14" s="143">
        <v>1000</v>
      </c>
      <c r="F14" s="144">
        <v>1000</v>
      </c>
      <c r="G14" s="145">
        <v>1000</v>
      </c>
      <c r="H14" s="138">
        <f t="shared" si="0"/>
        <v>3000</v>
      </c>
      <c r="I14" s="146"/>
      <c r="J14" s="140">
        <f t="shared" si="1"/>
        <v>3000</v>
      </c>
      <c r="K14" s="118" t="s">
        <v>82</v>
      </c>
    </row>
    <row r="15" spans="1:11" ht="24.75" customHeight="1">
      <c r="A15" s="39"/>
      <c r="B15" s="49">
        <v>8</v>
      </c>
      <c r="C15" s="119">
        <v>615</v>
      </c>
      <c r="D15" s="142"/>
      <c r="E15" s="143"/>
      <c r="F15" s="144">
        <v>910</v>
      </c>
      <c r="G15" s="145"/>
      <c r="H15" s="138">
        <f t="shared" si="0"/>
        <v>910</v>
      </c>
      <c r="I15" s="146"/>
      <c r="J15" s="140">
        <f t="shared" si="1"/>
        <v>910</v>
      </c>
      <c r="K15" s="118" t="s">
        <v>81</v>
      </c>
    </row>
    <row r="16" spans="1:11" ht="24.75" customHeight="1">
      <c r="A16" s="39"/>
      <c r="B16" s="49">
        <v>9</v>
      </c>
      <c r="C16" s="119">
        <v>616</v>
      </c>
      <c r="D16" s="142"/>
      <c r="E16" s="143">
        <v>710</v>
      </c>
      <c r="F16" s="144">
        <v>1000</v>
      </c>
      <c r="G16" s="145"/>
      <c r="H16" s="138">
        <f t="shared" si="0"/>
        <v>1710</v>
      </c>
      <c r="I16" s="146"/>
      <c r="J16" s="140">
        <f t="shared" si="1"/>
        <v>1710</v>
      </c>
      <c r="K16" s="118" t="s">
        <v>79</v>
      </c>
    </row>
    <row r="17" spans="1:11" ht="24.75" customHeight="1">
      <c r="A17" s="39"/>
      <c r="B17" s="49">
        <v>10</v>
      </c>
      <c r="C17" s="119">
        <v>468</v>
      </c>
      <c r="D17" s="142"/>
      <c r="E17" s="143"/>
      <c r="F17" s="144">
        <v>610</v>
      </c>
      <c r="G17" s="145"/>
      <c r="H17" s="138">
        <f t="shared" si="0"/>
        <v>610</v>
      </c>
      <c r="I17" s="146"/>
      <c r="J17" s="140">
        <f t="shared" si="1"/>
        <v>610</v>
      </c>
      <c r="K17" s="118"/>
    </row>
    <row r="18" spans="1:11" ht="24.75" customHeight="1">
      <c r="A18" s="39"/>
      <c r="B18" s="49">
        <v>11</v>
      </c>
      <c r="C18" s="119">
        <v>370</v>
      </c>
      <c r="D18" s="142"/>
      <c r="E18" s="143"/>
      <c r="F18" s="144"/>
      <c r="G18" s="145"/>
      <c r="H18" s="138">
        <f t="shared" si="0"/>
        <v>0</v>
      </c>
      <c r="I18" s="146">
        <v>890</v>
      </c>
      <c r="J18" s="140">
        <f t="shared" si="1"/>
        <v>890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615</v>
      </c>
      <c r="D26" s="50"/>
      <c r="E26" s="135"/>
      <c r="F26" s="136">
        <v>1180</v>
      </c>
      <c r="G26" s="137"/>
      <c r="H26" s="138">
        <f aca="true" t="shared" si="2" ref="H26:H35">SUM(E26:G26)</f>
        <v>1180</v>
      </c>
      <c r="I26" s="139"/>
      <c r="J26" s="155">
        <f aca="true" t="shared" si="3" ref="J26:J35">H26+I26</f>
        <v>1180</v>
      </c>
      <c r="K26" s="141" t="s">
        <v>85</v>
      </c>
    </row>
    <row r="27" spans="1:11" ht="24.75" customHeight="1">
      <c r="A27" s="78"/>
      <c r="B27" s="63">
        <v>17</v>
      </c>
      <c r="C27" s="24">
        <v>616</v>
      </c>
      <c r="D27" s="50"/>
      <c r="E27" s="135">
        <v>580</v>
      </c>
      <c r="F27" s="136">
        <v>1000</v>
      </c>
      <c r="G27" s="137"/>
      <c r="H27" s="138">
        <f t="shared" si="2"/>
        <v>1580</v>
      </c>
      <c r="I27" s="139"/>
      <c r="J27" s="155">
        <f t="shared" si="3"/>
        <v>1580</v>
      </c>
      <c r="K27" s="141" t="s">
        <v>79</v>
      </c>
    </row>
    <row r="28" spans="1:11" ht="24.75" customHeight="1">
      <c r="A28" s="78"/>
      <c r="B28" s="49">
        <v>18</v>
      </c>
      <c r="C28" s="119">
        <v>609</v>
      </c>
      <c r="D28" s="142"/>
      <c r="E28" s="143">
        <v>680</v>
      </c>
      <c r="F28" s="144">
        <v>500</v>
      </c>
      <c r="G28" s="145">
        <v>500</v>
      </c>
      <c r="H28" s="138">
        <f t="shared" si="2"/>
        <v>1680</v>
      </c>
      <c r="I28" s="146"/>
      <c r="J28" s="155">
        <f t="shared" si="3"/>
        <v>1680</v>
      </c>
      <c r="K28" s="118" t="s">
        <v>77</v>
      </c>
    </row>
    <row r="29" spans="1:11" ht="24.75" customHeight="1">
      <c r="A29" s="78"/>
      <c r="B29" s="49">
        <v>19</v>
      </c>
      <c r="C29" s="119">
        <v>616</v>
      </c>
      <c r="D29" s="142"/>
      <c r="E29" s="143">
        <v>650</v>
      </c>
      <c r="F29" s="144">
        <v>1000</v>
      </c>
      <c r="G29" s="145"/>
      <c r="H29" s="138">
        <f t="shared" si="2"/>
        <v>1650</v>
      </c>
      <c r="I29" s="146"/>
      <c r="J29" s="155">
        <f t="shared" si="3"/>
        <v>1650</v>
      </c>
      <c r="K29" s="118" t="s">
        <v>85</v>
      </c>
    </row>
    <row r="30" spans="1:11" ht="24.75" customHeight="1">
      <c r="A30" s="78"/>
      <c r="B30" s="49">
        <v>20</v>
      </c>
      <c r="C30" s="119">
        <v>609</v>
      </c>
      <c r="D30" s="142"/>
      <c r="E30" s="143">
        <v>350</v>
      </c>
      <c r="F30" s="144">
        <v>1000</v>
      </c>
      <c r="G30" s="145"/>
      <c r="H30" s="138">
        <f t="shared" si="2"/>
        <v>1350</v>
      </c>
      <c r="I30" s="146"/>
      <c r="J30" s="155">
        <f t="shared" si="3"/>
        <v>1350</v>
      </c>
      <c r="K30" s="118" t="s">
        <v>77</v>
      </c>
    </row>
    <row r="31" spans="1:11" ht="24.75" customHeight="1">
      <c r="A31" s="78"/>
      <c r="B31" s="49">
        <v>21</v>
      </c>
      <c r="C31" s="119">
        <v>616</v>
      </c>
      <c r="D31" s="142"/>
      <c r="E31" s="143"/>
      <c r="F31" s="144">
        <v>1040</v>
      </c>
      <c r="G31" s="145"/>
      <c r="H31" s="138">
        <f t="shared" si="2"/>
        <v>1040</v>
      </c>
      <c r="I31" s="146"/>
      <c r="J31" s="155">
        <f t="shared" si="3"/>
        <v>1040</v>
      </c>
      <c r="K31" s="118" t="s">
        <v>79</v>
      </c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>
        <v>620</v>
      </c>
      <c r="F39" s="159">
        <v>500</v>
      </c>
      <c r="G39" s="160">
        <v>500</v>
      </c>
      <c r="H39" s="161">
        <f aca="true" t="shared" si="4" ref="H39:H48">SUM(E39:G39)</f>
        <v>1620</v>
      </c>
      <c r="I39" s="162"/>
      <c r="J39" s="163">
        <f aca="true" t="shared" si="5" ref="J39:J48">H39+I39</f>
        <v>1620</v>
      </c>
      <c r="K39" s="164" t="s">
        <v>79</v>
      </c>
    </row>
    <row r="40" spans="1:11" ht="24.75" customHeight="1">
      <c r="A40" s="39"/>
      <c r="B40" s="63">
        <v>27</v>
      </c>
      <c r="C40" s="119">
        <v>468</v>
      </c>
      <c r="D40" s="142"/>
      <c r="E40" s="143"/>
      <c r="F40" s="144">
        <v>870</v>
      </c>
      <c r="G40" s="145"/>
      <c r="H40" s="161">
        <f t="shared" si="4"/>
        <v>870</v>
      </c>
      <c r="I40" s="146"/>
      <c r="J40" s="163">
        <f t="shared" si="5"/>
        <v>870</v>
      </c>
      <c r="K40" s="118" t="s">
        <v>79</v>
      </c>
    </row>
    <row r="41" spans="1:11" ht="24.75" customHeight="1">
      <c r="A41" s="39"/>
      <c r="B41" s="49">
        <v>28</v>
      </c>
      <c r="C41" s="119">
        <v>616</v>
      </c>
      <c r="D41" s="142"/>
      <c r="E41" s="143">
        <v>290</v>
      </c>
      <c r="F41" s="144">
        <v>1000</v>
      </c>
      <c r="G41" s="145"/>
      <c r="H41" s="161">
        <f t="shared" si="4"/>
        <v>1290</v>
      </c>
      <c r="I41" s="146"/>
      <c r="J41" s="163">
        <f t="shared" si="5"/>
        <v>1290</v>
      </c>
      <c r="K41" s="118" t="s">
        <v>85</v>
      </c>
    </row>
    <row r="42" spans="1:11" ht="24.75" customHeight="1">
      <c r="A42" s="39"/>
      <c r="B42" s="49">
        <v>29</v>
      </c>
      <c r="C42" s="119">
        <v>810</v>
      </c>
      <c r="D42" s="142"/>
      <c r="E42" s="143"/>
      <c r="F42" s="144">
        <v>1150</v>
      </c>
      <c r="G42" s="145"/>
      <c r="H42" s="161">
        <f t="shared" si="4"/>
        <v>1150</v>
      </c>
      <c r="I42" s="146"/>
      <c r="J42" s="163">
        <f t="shared" si="5"/>
        <v>1150</v>
      </c>
      <c r="K42" s="118"/>
    </row>
    <row r="43" spans="1:11" ht="24.75" customHeight="1">
      <c r="A43" s="39"/>
      <c r="B43" s="49">
        <v>30</v>
      </c>
      <c r="C43" s="119">
        <v>615</v>
      </c>
      <c r="D43" s="142"/>
      <c r="E43" s="143">
        <v>210</v>
      </c>
      <c r="F43" s="144">
        <v>700</v>
      </c>
      <c r="G43" s="145">
        <v>300</v>
      </c>
      <c r="H43" s="161">
        <f t="shared" si="4"/>
        <v>1210</v>
      </c>
      <c r="I43" s="146"/>
      <c r="J43" s="163">
        <f t="shared" si="5"/>
        <v>1210</v>
      </c>
      <c r="K43" s="118" t="s">
        <v>79</v>
      </c>
    </row>
    <row r="44" spans="1:11" ht="24.75" customHeight="1">
      <c r="A44" s="39"/>
      <c r="B44" s="49">
        <v>31</v>
      </c>
      <c r="C44" s="119">
        <v>468</v>
      </c>
      <c r="D44" s="142"/>
      <c r="E44" s="143"/>
      <c r="F44" s="144">
        <v>480</v>
      </c>
      <c r="G44" s="145"/>
      <c r="H44" s="161">
        <f t="shared" si="4"/>
        <v>480</v>
      </c>
      <c r="I44" s="146"/>
      <c r="J44" s="163">
        <f t="shared" si="5"/>
        <v>480</v>
      </c>
      <c r="K44" s="118" t="s">
        <v>79</v>
      </c>
    </row>
    <row r="45" spans="1:11" ht="24.75" customHeight="1">
      <c r="A45" s="39"/>
      <c r="B45" s="49">
        <v>32</v>
      </c>
      <c r="C45" s="119">
        <v>810</v>
      </c>
      <c r="D45" s="142"/>
      <c r="E45" s="143">
        <v>680</v>
      </c>
      <c r="F45" s="144">
        <v>700</v>
      </c>
      <c r="G45" s="145">
        <v>300</v>
      </c>
      <c r="H45" s="161">
        <f t="shared" si="4"/>
        <v>1680</v>
      </c>
      <c r="I45" s="146"/>
      <c r="J45" s="163">
        <f t="shared" si="5"/>
        <v>1680</v>
      </c>
      <c r="K45" s="118"/>
    </row>
    <row r="46" spans="1:11" ht="24.75" customHeight="1">
      <c r="A46" s="39"/>
      <c r="B46" s="49">
        <v>33</v>
      </c>
      <c r="C46" s="119">
        <v>616</v>
      </c>
      <c r="D46" s="142"/>
      <c r="E46" s="143"/>
      <c r="F46" s="144">
        <v>1650</v>
      </c>
      <c r="G46" s="145"/>
      <c r="H46" s="161">
        <f t="shared" si="4"/>
        <v>1650</v>
      </c>
      <c r="I46" s="146"/>
      <c r="J46" s="163">
        <f t="shared" si="5"/>
        <v>1650</v>
      </c>
      <c r="K46" s="118" t="s">
        <v>85</v>
      </c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6770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20710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4100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31580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890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32470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3060</v>
      </c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3110</v>
      </c>
      <c r="E83" s="118"/>
      <c r="F83" s="119"/>
      <c r="G83" s="120">
        <v>2710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3320</v>
      </c>
      <c r="E84" s="118"/>
      <c r="F84" s="119"/>
      <c r="G84" s="120">
        <v>3490</v>
      </c>
      <c r="H84" s="119"/>
      <c r="I84" s="121"/>
      <c r="J84" s="118">
        <v>2200</v>
      </c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17.89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14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F105" sqref="F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616</v>
      </c>
      <c r="D8" s="42"/>
      <c r="E8" s="128"/>
      <c r="F8" s="129">
        <v>950</v>
      </c>
      <c r="G8" s="130"/>
      <c r="H8" s="131">
        <f aca="true" t="shared" si="0" ref="H8:H22">SUM(E8:G8)</f>
        <v>950</v>
      </c>
      <c r="I8" s="132"/>
      <c r="J8" s="133">
        <f aca="true" t="shared" si="1" ref="J8:J22">H8+I8</f>
        <v>950</v>
      </c>
      <c r="K8" s="134" t="s">
        <v>77</v>
      </c>
    </row>
    <row r="9" spans="1:11" ht="24.75" customHeight="1">
      <c r="A9" s="39"/>
      <c r="B9" s="49">
        <v>2</v>
      </c>
      <c r="C9" s="24">
        <v>615</v>
      </c>
      <c r="D9" s="50"/>
      <c r="E9" s="135"/>
      <c r="F9" s="136">
        <v>1130</v>
      </c>
      <c r="G9" s="137"/>
      <c r="H9" s="138">
        <f t="shared" si="0"/>
        <v>1130</v>
      </c>
      <c r="I9" s="139"/>
      <c r="J9" s="140">
        <f t="shared" si="1"/>
        <v>1130</v>
      </c>
      <c r="K9" s="141" t="s">
        <v>81</v>
      </c>
    </row>
    <row r="10" spans="1:11" ht="24.75" customHeight="1">
      <c r="A10" s="39"/>
      <c r="B10" s="49">
        <v>3</v>
      </c>
      <c r="C10" s="24">
        <v>876</v>
      </c>
      <c r="D10" s="50"/>
      <c r="E10" s="135"/>
      <c r="F10" s="136">
        <v>600</v>
      </c>
      <c r="G10" s="137"/>
      <c r="H10" s="138">
        <f t="shared" si="0"/>
        <v>600</v>
      </c>
      <c r="I10" s="139"/>
      <c r="J10" s="140">
        <f t="shared" si="1"/>
        <v>600</v>
      </c>
      <c r="K10" s="141" t="s">
        <v>78</v>
      </c>
    </row>
    <row r="11" spans="1:11" ht="24.75" customHeight="1">
      <c r="A11" s="39"/>
      <c r="B11" s="49">
        <v>4</v>
      </c>
      <c r="C11" s="24">
        <v>468</v>
      </c>
      <c r="D11" s="50"/>
      <c r="E11" s="135"/>
      <c r="F11" s="136">
        <v>860</v>
      </c>
      <c r="G11" s="137"/>
      <c r="H11" s="138">
        <f t="shared" si="0"/>
        <v>860</v>
      </c>
      <c r="I11" s="139"/>
      <c r="J11" s="140">
        <f t="shared" si="1"/>
        <v>860</v>
      </c>
      <c r="K11" s="141" t="s">
        <v>79</v>
      </c>
    </row>
    <row r="12" spans="1:11" ht="24.75" customHeight="1">
      <c r="A12" s="39"/>
      <c r="B12" s="49">
        <v>5</v>
      </c>
      <c r="C12" s="24">
        <v>872</v>
      </c>
      <c r="D12" s="50"/>
      <c r="E12" s="135"/>
      <c r="F12" s="136"/>
      <c r="G12" s="137">
        <v>550</v>
      </c>
      <c r="H12" s="138">
        <f t="shared" si="0"/>
        <v>550</v>
      </c>
      <c r="I12" s="139"/>
      <c r="J12" s="140">
        <f t="shared" si="1"/>
        <v>550</v>
      </c>
      <c r="K12" s="141" t="s">
        <v>79</v>
      </c>
    </row>
    <row r="13" spans="1:11" ht="24.75" customHeight="1">
      <c r="A13" s="39"/>
      <c r="B13" s="49">
        <v>6</v>
      </c>
      <c r="C13" s="24">
        <v>595</v>
      </c>
      <c r="D13" s="50"/>
      <c r="E13" s="135">
        <v>1500</v>
      </c>
      <c r="F13" s="136">
        <v>1000</v>
      </c>
      <c r="G13" s="137">
        <v>590</v>
      </c>
      <c r="H13" s="138">
        <f t="shared" si="0"/>
        <v>3090</v>
      </c>
      <c r="I13" s="139"/>
      <c r="J13" s="140">
        <f t="shared" si="1"/>
        <v>3090</v>
      </c>
      <c r="K13" s="141" t="s">
        <v>82</v>
      </c>
    </row>
    <row r="14" spans="1:11" ht="24.75" customHeight="1">
      <c r="A14" s="39"/>
      <c r="B14" s="49">
        <v>7</v>
      </c>
      <c r="C14" s="119">
        <v>665</v>
      </c>
      <c r="D14" s="142"/>
      <c r="E14" s="143"/>
      <c r="F14" s="144">
        <v>940</v>
      </c>
      <c r="G14" s="145"/>
      <c r="H14" s="138">
        <f t="shared" si="0"/>
        <v>940</v>
      </c>
      <c r="I14" s="146"/>
      <c r="J14" s="140">
        <f t="shared" si="1"/>
        <v>940</v>
      </c>
      <c r="K14" s="118" t="s">
        <v>78</v>
      </c>
    </row>
    <row r="15" spans="1:11" ht="24.75" customHeight="1">
      <c r="A15" s="39"/>
      <c r="B15" s="49">
        <v>8</v>
      </c>
      <c r="C15" s="119">
        <v>423</v>
      </c>
      <c r="D15" s="142"/>
      <c r="E15" s="143">
        <v>1800</v>
      </c>
      <c r="F15" s="144">
        <v>2000</v>
      </c>
      <c r="G15" s="145">
        <v>1000</v>
      </c>
      <c r="H15" s="138">
        <f t="shared" si="0"/>
        <v>4800</v>
      </c>
      <c r="I15" s="146"/>
      <c r="J15" s="140">
        <f t="shared" si="1"/>
        <v>4800</v>
      </c>
      <c r="K15" s="118" t="s">
        <v>77</v>
      </c>
    </row>
    <row r="16" spans="1:11" ht="24.75" customHeight="1">
      <c r="A16" s="39"/>
      <c r="B16" s="49">
        <v>9</v>
      </c>
      <c r="C16" s="119">
        <v>876</v>
      </c>
      <c r="D16" s="142"/>
      <c r="E16" s="143"/>
      <c r="F16" s="144">
        <v>580</v>
      </c>
      <c r="G16" s="145"/>
      <c r="H16" s="138">
        <f t="shared" si="0"/>
        <v>580</v>
      </c>
      <c r="I16" s="146"/>
      <c r="J16" s="140">
        <f t="shared" si="1"/>
        <v>580</v>
      </c>
      <c r="K16" s="118" t="s">
        <v>78</v>
      </c>
    </row>
    <row r="17" spans="1:11" ht="24.75" customHeight="1">
      <c r="A17" s="39"/>
      <c r="B17" s="49">
        <v>10</v>
      </c>
      <c r="C17" s="119">
        <v>615</v>
      </c>
      <c r="D17" s="142"/>
      <c r="E17" s="143">
        <v>580</v>
      </c>
      <c r="F17" s="144">
        <v>1000</v>
      </c>
      <c r="G17" s="145"/>
      <c r="H17" s="138">
        <f t="shared" si="0"/>
        <v>1580</v>
      </c>
      <c r="I17" s="146"/>
      <c r="J17" s="140">
        <f t="shared" si="1"/>
        <v>1580</v>
      </c>
      <c r="K17" s="118" t="s">
        <v>78</v>
      </c>
    </row>
    <row r="18" spans="1:11" ht="24.75" customHeight="1">
      <c r="A18" s="39"/>
      <c r="B18" s="49">
        <v>11</v>
      </c>
      <c r="C18" s="119">
        <v>370</v>
      </c>
      <c r="D18" s="142"/>
      <c r="E18" s="143"/>
      <c r="F18" s="144"/>
      <c r="G18" s="145"/>
      <c r="H18" s="138">
        <f t="shared" si="0"/>
        <v>0</v>
      </c>
      <c r="I18" s="146">
        <v>1430</v>
      </c>
      <c r="J18" s="140">
        <f t="shared" si="1"/>
        <v>1430</v>
      </c>
      <c r="K18" s="118" t="s">
        <v>43</v>
      </c>
    </row>
    <row r="19" spans="1:11" ht="24.75" customHeight="1">
      <c r="A19" s="39"/>
      <c r="B19" s="49">
        <v>12</v>
      </c>
      <c r="C19" s="119">
        <v>616</v>
      </c>
      <c r="D19" s="142"/>
      <c r="E19" s="143"/>
      <c r="F19" s="144">
        <v>1020</v>
      </c>
      <c r="G19" s="145"/>
      <c r="H19" s="138">
        <f t="shared" si="0"/>
        <v>1020</v>
      </c>
      <c r="I19" s="146"/>
      <c r="J19" s="140">
        <f t="shared" si="1"/>
        <v>1020</v>
      </c>
      <c r="K19" s="118" t="s">
        <v>77</v>
      </c>
    </row>
    <row r="20" spans="1:11" ht="24.75" customHeight="1">
      <c r="A20" s="39"/>
      <c r="B20" s="49">
        <v>13</v>
      </c>
      <c r="C20" s="119">
        <v>468</v>
      </c>
      <c r="D20" s="142"/>
      <c r="E20" s="143"/>
      <c r="F20" s="144">
        <v>890</v>
      </c>
      <c r="G20" s="145"/>
      <c r="H20" s="138">
        <f t="shared" si="0"/>
        <v>890</v>
      </c>
      <c r="I20" s="146"/>
      <c r="J20" s="140">
        <f t="shared" si="1"/>
        <v>890</v>
      </c>
      <c r="K20" s="118" t="s">
        <v>79</v>
      </c>
    </row>
    <row r="21" spans="1:11" ht="24.75" customHeight="1">
      <c r="A21" s="39"/>
      <c r="B21" s="49">
        <v>14</v>
      </c>
      <c r="C21" s="119">
        <v>872</v>
      </c>
      <c r="D21" s="142"/>
      <c r="E21" s="143"/>
      <c r="F21" s="144">
        <v>960</v>
      </c>
      <c r="G21" s="145"/>
      <c r="H21" s="138">
        <f t="shared" si="0"/>
        <v>960</v>
      </c>
      <c r="I21" s="146"/>
      <c r="J21" s="140">
        <f t="shared" si="1"/>
        <v>960</v>
      </c>
      <c r="K21" s="118" t="s">
        <v>78</v>
      </c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616</v>
      </c>
      <c r="D26" s="50"/>
      <c r="E26" s="135"/>
      <c r="F26" s="136">
        <v>740</v>
      </c>
      <c r="G26" s="137"/>
      <c r="H26" s="138">
        <f aca="true" t="shared" si="2" ref="H26:H35">SUM(E26:G26)</f>
        <v>740</v>
      </c>
      <c r="I26" s="139"/>
      <c r="J26" s="155">
        <f aca="true" t="shared" si="3" ref="J26:J35">H26+I26</f>
        <v>740</v>
      </c>
      <c r="K26" s="141" t="s">
        <v>79</v>
      </c>
    </row>
    <row r="27" spans="1:11" ht="24.75" customHeight="1">
      <c r="A27" s="78"/>
      <c r="B27" s="63">
        <v>17</v>
      </c>
      <c r="C27" s="24">
        <v>609</v>
      </c>
      <c r="D27" s="50"/>
      <c r="E27" s="135">
        <v>1710</v>
      </c>
      <c r="F27" s="136"/>
      <c r="G27" s="137"/>
      <c r="H27" s="138">
        <f t="shared" si="2"/>
        <v>1710</v>
      </c>
      <c r="I27" s="139"/>
      <c r="J27" s="155">
        <f t="shared" si="3"/>
        <v>1710</v>
      </c>
      <c r="K27" s="141" t="s">
        <v>77</v>
      </c>
    </row>
    <row r="28" spans="1:11" ht="24.75" customHeight="1">
      <c r="A28" s="78"/>
      <c r="B28" s="49">
        <v>18</v>
      </c>
      <c r="C28" s="119">
        <v>615</v>
      </c>
      <c r="D28" s="142"/>
      <c r="E28" s="143"/>
      <c r="F28" s="144">
        <v>1150</v>
      </c>
      <c r="G28" s="145"/>
      <c r="H28" s="138">
        <f t="shared" si="2"/>
        <v>1150</v>
      </c>
      <c r="I28" s="146"/>
      <c r="J28" s="155">
        <f t="shared" si="3"/>
        <v>1150</v>
      </c>
      <c r="K28" s="118" t="s">
        <v>78</v>
      </c>
    </row>
    <row r="29" spans="1:11" ht="24.75" customHeight="1">
      <c r="A29" s="78"/>
      <c r="B29" s="49">
        <v>19</v>
      </c>
      <c r="C29" s="119">
        <v>609</v>
      </c>
      <c r="D29" s="142"/>
      <c r="E29" s="143"/>
      <c r="F29" s="144">
        <v>680</v>
      </c>
      <c r="G29" s="145"/>
      <c r="H29" s="138">
        <f t="shared" si="2"/>
        <v>680</v>
      </c>
      <c r="I29" s="146"/>
      <c r="J29" s="155">
        <f t="shared" si="3"/>
        <v>680</v>
      </c>
      <c r="K29" s="118" t="s">
        <v>77</v>
      </c>
    </row>
    <row r="30" spans="1:11" ht="24.75" customHeight="1">
      <c r="A30" s="78"/>
      <c r="B30" s="49">
        <v>20</v>
      </c>
      <c r="C30" s="119">
        <v>616</v>
      </c>
      <c r="D30" s="142"/>
      <c r="E30" s="143"/>
      <c r="F30" s="144">
        <v>890</v>
      </c>
      <c r="G30" s="145"/>
      <c r="H30" s="138">
        <f t="shared" si="2"/>
        <v>890</v>
      </c>
      <c r="I30" s="146"/>
      <c r="J30" s="155">
        <f t="shared" si="3"/>
        <v>890</v>
      </c>
      <c r="K30" s="118" t="s">
        <v>79</v>
      </c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>
        <v>810</v>
      </c>
      <c r="F39" s="159">
        <v>1000</v>
      </c>
      <c r="G39" s="160"/>
      <c r="H39" s="161">
        <f aca="true" t="shared" si="4" ref="H39:H48">SUM(E39:G39)</f>
        <v>1810</v>
      </c>
      <c r="I39" s="162"/>
      <c r="J39" s="163">
        <f aca="true" t="shared" si="5" ref="J39:J48">H39+I39</f>
        <v>1810</v>
      </c>
      <c r="K39" s="164" t="s">
        <v>79</v>
      </c>
    </row>
    <row r="40" spans="1:11" ht="24.75" customHeight="1">
      <c r="A40" s="39"/>
      <c r="B40" s="63">
        <v>27</v>
      </c>
      <c r="C40" s="119">
        <v>616</v>
      </c>
      <c r="D40" s="142"/>
      <c r="E40" s="143">
        <v>980</v>
      </c>
      <c r="F40" s="144">
        <v>1000</v>
      </c>
      <c r="G40" s="145"/>
      <c r="H40" s="161">
        <f t="shared" si="4"/>
        <v>1980</v>
      </c>
      <c r="I40" s="146"/>
      <c r="J40" s="163">
        <f t="shared" si="5"/>
        <v>1980</v>
      </c>
      <c r="K40" s="118" t="s">
        <v>78</v>
      </c>
    </row>
    <row r="41" spans="1:11" ht="24.75" customHeight="1">
      <c r="A41" s="39"/>
      <c r="B41" s="49">
        <v>28</v>
      </c>
      <c r="C41" s="119">
        <v>468</v>
      </c>
      <c r="D41" s="142"/>
      <c r="E41" s="143"/>
      <c r="F41" s="144"/>
      <c r="G41" s="145"/>
      <c r="H41" s="161">
        <f t="shared" si="4"/>
        <v>0</v>
      </c>
      <c r="I41" s="146">
        <v>420</v>
      </c>
      <c r="J41" s="163">
        <f t="shared" si="5"/>
        <v>420</v>
      </c>
      <c r="K41" s="118" t="s">
        <v>79</v>
      </c>
    </row>
    <row r="42" spans="1:11" ht="24.75" customHeight="1">
      <c r="A42" s="39"/>
      <c r="B42" s="49">
        <v>29</v>
      </c>
      <c r="C42" s="119">
        <v>810</v>
      </c>
      <c r="D42" s="142"/>
      <c r="E42" s="143"/>
      <c r="F42" s="144"/>
      <c r="G42" s="145"/>
      <c r="H42" s="161">
        <f t="shared" si="4"/>
        <v>0</v>
      </c>
      <c r="I42" s="146">
        <v>770</v>
      </c>
      <c r="J42" s="163">
        <f t="shared" si="5"/>
        <v>770</v>
      </c>
      <c r="K42" s="118" t="s">
        <v>88</v>
      </c>
    </row>
    <row r="43" spans="1:11" ht="24.75" customHeight="1">
      <c r="A43" s="39"/>
      <c r="B43" s="49">
        <v>30</v>
      </c>
      <c r="C43" s="119">
        <v>468</v>
      </c>
      <c r="D43" s="142"/>
      <c r="E43" s="143"/>
      <c r="F43" s="144"/>
      <c r="G43" s="145"/>
      <c r="H43" s="161">
        <f t="shared" si="4"/>
        <v>0</v>
      </c>
      <c r="I43" s="146">
        <v>370</v>
      </c>
      <c r="J43" s="163">
        <f t="shared" si="5"/>
        <v>370</v>
      </c>
      <c r="K43" s="118" t="s">
        <v>79</v>
      </c>
    </row>
    <row r="44" spans="1:11" ht="24.75" customHeight="1">
      <c r="A44" s="39"/>
      <c r="B44" s="49">
        <v>31</v>
      </c>
      <c r="C44" s="119">
        <v>616</v>
      </c>
      <c r="D44" s="142"/>
      <c r="E44" s="143">
        <v>370</v>
      </c>
      <c r="F44" s="144">
        <v>1000</v>
      </c>
      <c r="G44" s="145"/>
      <c r="H44" s="161">
        <f t="shared" si="4"/>
        <v>1370</v>
      </c>
      <c r="I44" s="146"/>
      <c r="J44" s="163">
        <f t="shared" si="5"/>
        <v>1370</v>
      </c>
      <c r="K44" s="118" t="s">
        <v>78</v>
      </c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7750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18390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2140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28280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2990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31270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2300</v>
      </c>
      <c r="E82" s="118"/>
      <c r="F82" s="119"/>
      <c r="G82" s="120">
        <v>5090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3590</v>
      </c>
      <c r="E83" s="118"/>
      <c r="F83" s="119"/>
      <c r="G83" s="120">
        <v>4860</v>
      </c>
      <c r="H83" s="119"/>
      <c r="I83" s="121"/>
      <c r="J83" s="118">
        <v>2760</v>
      </c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18.6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10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F12" sqref="F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>
        <v>460</v>
      </c>
      <c r="F8" s="129">
        <v>1000</v>
      </c>
      <c r="G8" s="130"/>
      <c r="H8" s="131">
        <f aca="true" t="shared" si="0" ref="H8:H22">SUM(E8:G8)</f>
        <v>1460</v>
      </c>
      <c r="I8" s="132"/>
      <c r="J8" s="133">
        <f aca="true" t="shared" si="1" ref="J8:J22">H8+I8</f>
        <v>1460</v>
      </c>
      <c r="K8" s="134" t="s">
        <v>49</v>
      </c>
    </row>
    <row r="9" spans="1:11" ht="24.75" customHeight="1">
      <c r="A9" s="39"/>
      <c r="B9" s="49">
        <v>2</v>
      </c>
      <c r="C9" s="24">
        <v>616</v>
      </c>
      <c r="D9" s="50"/>
      <c r="E9" s="135">
        <v>560</v>
      </c>
      <c r="F9" s="136">
        <v>800</v>
      </c>
      <c r="G9" s="137">
        <v>200</v>
      </c>
      <c r="H9" s="138">
        <f t="shared" si="0"/>
        <v>1560</v>
      </c>
      <c r="I9" s="139"/>
      <c r="J9" s="140">
        <f t="shared" si="1"/>
        <v>1560</v>
      </c>
      <c r="K9" s="141" t="s">
        <v>48</v>
      </c>
    </row>
    <row r="10" spans="1:11" ht="24.75" customHeight="1">
      <c r="A10" s="39"/>
      <c r="B10" s="49">
        <v>3</v>
      </c>
      <c r="C10" s="24">
        <v>615</v>
      </c>
      <c r="D10" s="50"/>
      <c r="E10" s="135">
        <v>1000</v>
      </c>
      <c r="F10" s="136">
        <v>1200</v>
      </c>
      <c r="G10" s="137">
        <v>300</v>
      </c>
      <c r="H10" s="138">
        <f t="shared" si="0"/>
        <v>2500</v>
      </c>
      <c r="I10" s="139"/>
      <c r="J10" s="140">
        <f t="shared" si="1"/>
        <v>2500</v>
      </c>
      <c r="K10" s="141" t="s">
        <v>49</v>
      </c>
    </row>
    <row r="11" spans="1:11" ht="24.75" customHeight="1">
      <c r="A11" s="39"/>
      <c r="B11" s="49">
        <v>4</v>
      </c>
      <c r="C11" s="24">
        <v>616</v>
      </c>
      <c r="D11" s="50"/>
      <c r="E11" s="135"/>
      <c r="F11" s="136">
        <v>1240</v>
      </c>
      <c r="G11" s="137"/>
      <c r="H11" s="138">
        <f t="shared" si="0"/>
        <v>1240</v>
      </c>
      <c r="I11" s="139"/>
      <c r="J11" s="140">
        <f t="shared" si="1"/>
        <v>1240</v>
      </c>
      <c r="K11" s="141" t="s">
        <v>48</v>
      </c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2020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4240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500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6760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6760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1000</v>
      </c>
      <c r="G8" s="130">
        <v>380</v>
      </c>
      <c r="H8" s="131">
        <f aca="true" t="shared" si="0" ref="H8:H22">SUM(E8:G8)</f>
        <v>1380</v>
      </c>
      <c r="I8" s="132"/>
      <c r="J8" s="133">
        <f aca="true" t="shared" si="1" ref="J8:J22">H8+I8</f>
        <v>1380</v>
      </c>
      <c r="K8" s="134" t="s">
        <v>49</v>
      </c>
    </row>
    <row r="9" spans="1:11" ht="24.75" customHeight="1">
      <c r="A9" s="39"/>
      <c r="B9" s="49">
        <v>2</v>
      </c>
      <c r="C9" s="24">
        <v>615</v>
      </c>
      <c r="D9" s="50"/>
      <c r="E9" s="135">
        <v>1000</v>
      </c>
      <c r="F9" s="136">
        <v>1300</v>
      </c>
      <c r="G9" s="137">
        <v>300</v>
      </c>
      <c r="H9" s="138">
        <f t="shared" si="0"/>
        <v>2600</v>
      </c>
      <c r="I9" s="139"/>
      <c r="J9" s="140">
        <f t="shared" si="1"/>
        <v>2600</v>
      </c>
      <c r="K9" s="141" t="s">
        <v>49</v>
      </c>
    </row>
    <row r="10" spans="1:11" ht="24.75" customHeight="1">
      <c r="A10" s="39"/>
      <c r="B10" s="49">
        <v>3</v>
      </c>
      <c r="C10" s="24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4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1000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2300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680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3980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3980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J54" sqref="J5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616</v>
      </c>
      <c r="D8" s="42"/>
      <c r="E8" s="128">
        <v>670</v>
      </c>
      <c r="F8" s="129"/>
      <c r="G8" s="130"/>
      <c r="H8" s="131">
        <f aca="true" t="shared" si="0" ref="H8:H22">SUM(E8:G8)</f>
        <v>670</v>
      </c>
      <c r="I8" s="132"/>
      <c r="J8" s="133">
        <f aca="true" t="shared" si="1" ref="J8:J22">H8+I8</f>
        <v>670</v>
      </c>
      <c r="K8" s="134" t="s">
        <v>79</v>
      </c>
    </row>
    <row r="9" spans="1:11" ht="24.75" customHeight="1">
      <c r="A9" s="39"/>
      <c r="B9" s="49">
        <v>2</v>
      </c>
      <c r="C9" s="24">
        <v>876</v>
      </c>
      <c r="D9" s="50"/>
      <c r="E9" s="135"/>
      <c r="F9" s="136">
        <v>800</v>
      </c>
      <c r="G9" s="137"/>
      <c r="H9" s="138">
        <f t="shared" si="0"/>
        <v>800</v>
      </c>
      <c r="I9" s="139"/>
      <c r="J9" s="140">
        <f t="shared" si="1"/>
        <v>800</v>
      </c>
      <c r="K9" s="141" t="s">
        <v>79</v>
      </c>
    </row>
    <row r="10" spans="1:11" ht="24.75" customHeight="1">
      <c r="A10" s="39"/>
      <c r="B10" s="49">
        <v>3</v>
      </c>
      <c r="C10" s="24">
        <v>615</v>
      </c>
      <c r="D10" s="50"/>
      <c r="E10" s="135">
        <v>110</v>
      </c>
      <c r="F10" s="136">
        <v>700</v>
      </c>
      <c r="G10" s="137">
        <v>300</v>
      </c>
      <c r="H10" s="138">
        <f t="shared" si="0"/>
        <v>1110</v>
      </c>
      <c r="I10" s="139"/>
      <c r="J10" s="140">
        <f t="shared" si="1"/>
        <v>1110</v>
      </c>
      <c r="K10" s="141" t="s">
        <v>81</v>
      </c>
    </row>
    <row r="11" spans="1:11" ht="24.75" customHeight="1">
      <c r="A11" s="39"/>
      <c r="B11" s="49">
        <v>4</v>
      </c>
      <c r="C11" s="24">
        <v>872</v>
      </c>
      <c r="D11" s="50"/>
      <c r="E11" s="135"/>
      <c r="F11" s="136">
        <v>820</v>
      </c>
      <c r="G11" s="137"/>
      <c r="H11" s="138">
        <f t="shared" si="0"/>
        <v>820</v>
      </c>
      <c r="I11" s="139"/>
      <c r="J11" s="140">
        <f t="shared" si="1"/>
        <v>820</v>
      </c>
      <c r="K11" s="141" t="s">
        <v>77</v>
      </c>
    </row>
    <row r="12" spans="1:11" ht="24.75" customHeight="1">
      <c r="A12" s="39"/>
      <c r="B12" s="49">
        <v>5</v>
      </c>
      <c r="C12" s="24">
        <v>609</v>
      </c>
      <c r="D12" s="50"/>
      <c r="E12" s="135">
        <v>350</v>
      </c>
      <c r="F12" s="136">
        <v>700</v>
      </c>
      <c r="G12" s="137">
        <v>300</v>
      </c>
      <c r="H12" s="138">
        <f t="shared" si="0"/>
        <v>1350</v>
      </c>
      <c r="I12" s="139"/>
      <c r="J12" s="140">
        <f t="shared" si="1"/>
        <v>1350</v>
      </c>
      <c r="K12" s="141" t="s">
        <v>85</v>
      </c>
    </row>
    <row r="13" spans="1:11" ht="24.75" customHeight="1">
      <c r="A13" s="39"/>
      <c r="B13" s="49">
        <v>6</v>
      </c>
      <c r="C13" s="24">
        <v>370</v>
      </c>
      <c r="D13" s="50"/>
      <c r="E13" s="135"/>
      <c r="F13" s="136"/>
      <c r="G13" s="137"/>
      <c r="H13" s="138">
        <f t="shared" si="0"/>
        <v>0</v>
      </c>
      <c r="I13" s="139">
        <v>580</v>
      </c>
      <c r="J13" s="140">
        <f t="shared" si="1"/>
        <v>580</v>
      </c>
      <c r="K13" s="141"/>
    </row>
    <row r="14" spans="1:11" ht="24.75" customHeight="1">
      <c r="A14" s="39"/>
      <c r="B14" s="49">
        <v>7</v>
      </c>
      <c r="C14" s="119">
        <v>616</v>
      </c>
      <c r="D14" s="142"/>
      <c r="E14" s="143"/>
      <c r="F14" s="144"/>
      <c r="G14" s="145"/>
      <c r="H14" s="138">
        <f t="shared" si="0"/>
        <v>0</v>
      </c>
      <c r="I14" s="146">
        <v>370</v>
      </c>
      <c r="J14" s="140">
        <f t="shared" si="1"/>
        <v>370</v>
      </c>
      <c r="K14" s="118" t="s">
        <v>79</v>
      </c>
    </row>
    <row r="15" spans="1:11" ht="24.75" customHeight="1">
      <c r="A15" s="39"/>
      <c r="B15" s="49">
        <v>8</v>
      </c>
      <c r="C15" s="119">
        <v>595</v>
      </c>
      <c r="D15" s="142"/>
      <c r="E15" s="143"/>
      <c r="F15" s="144">
        <v>3490</v>
      </c>
      <c r="G15" s="145"/>
      <c r="H15" s="138">
        <f t="shared" si="0"/>
        <v>3490</v>
      </c>
      <c r="I15" s="146"/>
      <c r="J15" s="140">
        <f t="shared" si="1"/>
        <v>3490</v>
      </c>
      <c r="K15" s="118" t="s">
        <v>82</v>
      </c>
    </row>
    <row r="16" spans="1:11" ht="24.75" customHeight="1">
      <c r="A16" s="39"/>
      <c r="B16" s="49">
        <v>9</v>
      </c>
      <c r="C16" s="119">
        <v>615</v>
      </c>
      <c r="D16" s="142"/>
      <c r="E16" s="143"/>
      <c r="F16" s="144">
        <v>400</v>
      </c>
      <c r="G16" s="145"/>
      <c r="H16" s="138">
        <f t="shared" si="0"/>
        <v>400</v>
      </c>
      <c r="I16" s="146"/>
      <c r="J16" s="140">
        <f t="shared" si="1"/>
        <v>400</v>
      </c>
      <c r="K16" s="118" t="s">
        <v>81</v>
      </c>
    </row>
    <row r="17" spans="1:11" ht="24.75" customHeight="1">
      <c r="A17" s="39"/>
      <c r="B17" s="49">
        <v>10</v>
      </c>
      <c r="C17" s="119">
        <v>872</v>
      </c>
      <c r="D17" s="142"/>
      <c r="E17" s="143"/>
      <c r="F17" s="144">
        <v>950</v>
      </c>
      <c r="G17" s="145"/>
      <c r="H17" s="138">
        <f t="shared" si="0"/>
        <v>950</v>
      </c>
      <c r="I17" s="146"/>
      <c r="J17" s="140">
        <f t="shared" si="1"/>
        <v>950</v>
      </c>
      <c r="K17" s="118" t="s">
        <v>77</v>
      </c>
    </row>
    <row r="18" spans="1:11" ht="24.75" customHeight="1">
      <c r="A18" s="39"/>
      <c r="B18" s="49">
        <v>11</v>
      </c>
      <c r="C18" s="119">
        <v>609</v>
      </c>
      <c r="D18" s="142"/>
      <c r="E18" s="143">
        <v>450</v>
      </c>
      <c r="F18" s="144">
        <v>1000</v>
      </c>
      <c r="G18" s="145"/>
      <c r="H18" s="138">
        <f t="shared" si="0"/>
        <v>1450</v>
      </c>
      <c r="I18" s="146"/>
      <c r="J18" s="140">
        <f t="shared" si="1"/>
        <v>1450</v>
      </c>
      <c r="K18" s="118" t="s">
        <v>85</v>
      </c>
    </row>
    <row r="19" spans="1:11" ht="24.75" customHeight="1">
      <c r="A19" s="39"/>
      <c r="B19" s="49">
        <v>12</v>
      </c>
      <c r="C19" s="119">
        <v>845</v>
      </c>
      <c r="D19" s="142"/>
      <c r="E19" s="143">
        <v>530</v>
      </c>
      <c r="F19" s="144">
        <v>1000</v>
      </c>
      <c r="G19" s="145"/>
      <c r="H19" s="138">
        <f t="shared" si="0"/>
        <v>1530</v>
      </c>
      <c r="I19" s="146"/>
      <c r="J19" s="140">
        <f t="shared" si="1"/>
        <v>1530</v>
      </c>
      <c r="K19" s="118"/>
    </row>
    <row r="20" spans="1:11" ht="24.75" customHeight="1">
      <c r="A20" s="39"/>
      <c r="B20" s="49">
        <v>13</v>
      </c>
      <c r="C20" s="119">
        <v>616</v>
      </c>
      <c r="D20" s="142"/>
      <c r="E20" s="143">
        <v>260</v>
      </c>
      <c r="F20" s="144">
        <v>500</v>
      </c>
      <c r="G20" s="145">
        <v>500</v>
      </c>
      <c r="H20" s="138">
        <f t="shared" si="0"/>
        <v>1260</v>
      </c>
      <c r="I20" s="146"/>
      <c r="J20" s="140">
        <f t="shared" si="1"/>
        <v>1260</v>
      </c>
      <c r="K20" s="118" t="s">
        <v>79</v>
      </c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609</v>
      </c>
      <c r="D26" s="50"/>
      <c r="E26" s="135">
        <v>260</v>
      </c>
      <c r="F26" s="136">
        <v>1000</v>
      </c>
      <c r="G26" s="137"/>
      <c r="H26" s="138">
        <f aca="true" t="shared" si="2" ref="H26:H35">SUM(E26:G26)</f>
        <v>1260</v>
      </c>
      <c r="I26" s="139"/>
      <c r="J26" s="155">
        <f aca="true" t="shared" si="3" ref="J26:J35">H26+I26</f>
        <v>1260</v>
      </c>
      <c r="K26" s="141" t="s">
        <v>77</v>
      </c>
    </row>
    <row r="27" spans="1:11" ht="24.75" customHeight="1">
      <c r="A27" s="78"/>
      <c r="B27" s="63">
        <v>17</v>
      </c>
      <c r="C27" s="24">
        <v>615</v>
      </c>
      <c r="D27" s="50"/>
      <c r="E27" s="135"/>
      <c r="F27" s="136">
        <v>910</v>
      </c>
      <c r="G27" s="137"/>
      <c r="H27" s="138">
        <f t="shared" si="2"/>
        <v>910</v>
      </c>
      <c r="I27" s="139"/>
      <c r="J27" s="155">
        <f t="shared" si="3"/>
        <v>910</v>
      </c>
      <c r="K27" s="141" t="s">
        <v>85</v>
      </c>
    </row>
    <row r="28" spans="1:11" ht="24.75" customHeight="1">
      <c r="A28" s="78"/>
      <c r="B28" s="49">
        <v>18</v>
      </c>
      <c r="C28" s="119">
        <v>616</v>
      </c>
      <c r="D28" s="142"/>
      <c r="E28" s="143"/>
      <c r="F28" s="144"/>
      <c r="G28" s="145"/>
      <c r="H28" s="138">
        <f t="shared" si="2"/>
        <v>0</v>
      </c>
      <c r="I28" s="146">
        <v>600</v>
      </c>
      <c r="J28" s="155">
        <f t="shared" si="3"/>
        <v>600</v>
      </c>
      <c r="K28" s="118" t="s">
        <v>79</v>
      </c>
    </row>
    <row r="29" spans="1:11" ht="24.75" customHeight="1">
      <c r="A29" s="78"/>
      <c r="B29" s="49">
        <v>19</v>
      </c>
      <c r="C29" s="119">
        <v>609</v>
      </c>
      <c r="D29" s="142"/>
      <c r="E29" s="143"/>
      <c r="F29" s="144">
        <v>850</v>
      </c>
      <c r="G29" s="145"/>
      <c r="H29" s="138">
        <f t="shared" si="2"/>
        <v>850</v>
      </c>
      <c r="I29" s="146"/>
      <c r="J29" s="155">
        <f t="shared" si="3"/>
        <v>850</v>
      </c>
      <c r="K29" s="118" t="s">
        <v>77</v>
      </c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>
        <v>480</v>
      </c>
      <c r="F39" s="159">
        <v>1000</v>
      </c>
      <c r="G39" s="160"/>
      <c r="H39" s="161">
        <f aca="true" t="shared" si="4" ref="H39:H48">SUM(E39:G39)</f>
        <v>1480</v>
      </c>
      <c r="I39" s="162"/>
      <c r="J39" s="163">
        <f aca="true" t="shared" si="5" ref="J39:J48">H39+I39</f>
        <v>1480</v>
      </c>
      <c r="K39" s="164" t="s">
        <v>79</v>
      </c>
    </row>
    <row r="40" spans="1:11" ht="24.75" customHeight="1">
      <c r="A40" s="39"/>
      <c r="B40" s="63">
        <v>27</v>
      </c>
      <c r="C40" s="119">
        <v>665</v>
      </c>
      <c r="D40" s="142"/>
      <c r="E40" s="143">
        <v>420</v>
      </c>
      <c r="F40" s="144">
        <v>1000</v>
      </c>
      <c r="G40" s="145"/>
      <c r="H40" s="161">
        <f t="shared" si="4"/>
        <v>1420</v>
      </c>
      <c r="I40" s="146"/>
      <c r="J40" s="163">
        <f t="shared" si="5"/>
        <v>1420</v>
      </c>
      <c r="K40" s="118" t="s">
        <v>79</v>
      </c>
    </row>
    <row r="41" spans="1:11" ht="24.75" customHeight="1">
      <c r="A41" s="39"/>
      <c r="B41" s="49">
        <v>28</v>
      </c>
      <c r="C41" s="119">
        <v>616</v>
      </c>
      <c r="D41" s="142"/>
      <c r="E41" s="143">
        <v>500</v>
      </c>
      <c r="F41" s="144">
        <v>700</v>
      </c>
      <c r="G41" s="145">
        <v>300</v>
      </c>
      <c r="H41" s="161">
        <f t="shared" si="4"/>
        <v>1500</v>
      </c>
      <c r="I41" s="146"/>
      <c r="J41" s="163">
        <f t="shared" si="5"/>
        <v>1500</v>
      </c>
      <c r="K41" s="118" t="s">
        <v>85</v>
      </c>
    </row>
    <row r="42" spans="1:11" ht="24.75" customHeight="1">
      <c r="A42" s="39"/>
      <c r="B42" s="49">
        <v>29</v>
      </c>
      <c r="C42" s="119">
        <v>615</v>
      </c>
      <c r="D42" s="142"/>
      <c r="E42" s="143">
        <v>140</v>
      </c>
      <c r="F42" s="144">
        <v>1000</v>
      </c>
      <c r="G42" s="145"/>
      <c r="H42" s="161">
        <f t="shared" si="4"/>
        <v>1140</v>
      </c>
      <c r="I42" s="146"/>
      <c r="J42" s="163">
        <f t="shared" si="5"/>
        <v>1140</v>
      </c>
      <c r="K42" s="118" t="s">
        <v>79</v>
      </c>
    </row>
    <row r="43" spans="1:11" ht="24.75" customHeight="1">
      <c r="A43" s="39"/>
      <c r="B43" s="49">
        <v>30</v>
      </c>
      <c r="C43" s="119">
        <v>665</v>
      </c>
      <c r="D43" s="142"/>
      <c r="E43" s="143"/>
      <c r="F43" s="144">
        <v>590</v>
      </c>
      <c r="G43" s="145"/>
      <c r="H43" s="161">
        <f t="shared" si="4"/>
        <v>590</v>
      </c>
      <c r="I43" s="146"/>
      <c r="J43" s="163">
        <f t="shared" si="5"/>
        <v>590</v>
      </c>
      <c r="K43" s="118" t="s">
        <v>79</v>
      </c>
    </row>
    <row r="44" spans="1:11" ht="24.75" customHeight="1">
      <c r="A44" s="39"/>
      <c r="B44" s="49">
        <v>31</v>
      </c>
      <c r="C44" s="119">
        <v>810</v>
      </c>
      <c r="D44" s="142"/>
      <c r="E44" s="143">
        <v>320</v>
      </c>
      <c r="F44" s="144">
        <v>1000</v>
      </c>
      <c r="G44" s="145"/>
      <c r="H44" s="161">
        <f t="shared" si="4"/>
        <v>1320</v>
      </c>
      <c r="I44" s="146"/>
      <c r="J44" s="163">
        <f t="shared" si="5"/>
        <v>1320</v>
      </c>
      <c r="K44" s="118"/>
    </row>
    <row r="45" spans="1:11" ht="24.75" customHeight="1">
      <c r="A45" s="39"/>
      <c r="B45" s="49">
        <v>32</v>
      </c>
      <c r="C45" s="119">
        <v>616</v>
      </c>
      <c r="D45" s="142"/>
      <c r="E45" s="143">
        <v>180</v>
      </c>
      <c r="F45" s="144">
        <v>700</v>
      </c>
      <c r="G45" s="145">
        <v>300</v>
      </c>
      <c r="H45" s="161">
        <f t="shared" si="4"/>
        <v>1180</v>
      </c>
      <c r="I45" s="146"/>
      <c r="J45" s="163">
        <f t="shared" si="5"/>
        <v>1180</v>
      </c>
      <c r="K45" s="118" t="s">
        <v>85</v>
      </c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4670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19110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1700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25480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1550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27030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5220</v>
      </c>
      <c r="E82" s="118"/>
      <c r="F82" s="119"/>
      <c r="G82" s="120">
        <v>2210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5080</v>
      </c>
      <c r="E83" s="118"/>
      <c r="F83" s="119"/>
      <c r="G83" s="120">
        <v>2450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14.96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31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J101" sqref="J10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1040</v>
      </c>
      <c r="G8" s="130"/>
      <c r="H8" s="131">
        <f aca="true" t="shared" si="0" ref="H8:H22">SUM(E8:G8)</f>
        <v>1040</v>
      </c>
      <c r="I8" s="132"/>
      <c r="J8" s="133">
        <f aca="true" t="shared" si="1" ref="J8:J22">H8+I8</f>
        <v>1040</v>
      </c>
      <c r="K8" s="134" t="s">
        <v>48</v>
      </c>
    </row>
    <row r="9" spans="1:11" ht="24.75" customHeight="1">
      <c r="A9" s="39"/>
      <c r="B9" s="49">
        <v>2</v>
      </c>
      <c r="C9" s="24">
        <v>468</v>
      </c>
      <c r="D9" s="50"/>
      <c r="E9" s="135"/>
      <c r="F9" s="136">
        <v>750</v>
      </c>
      <c r="G9" s="137"/>
      <c r="H9" s="138">
        <f t="shared" si="0"/>
        <v>750</v>
      </c>
      <c r="I9" s="139"/>
      <c r="J9" s="140">
        <f t="shared" si="1"/>
        <v>750</v>
      </c>
      <c r="K9" s="141" t="s">
        <v>48</v>
      </c>
    </row>
    <row r="10" spans="1:11" ht="24.75" customHeight="1">
      <c r="A10" s="39"/>
      <c r="B10" s="49">
        <v>3</v>
      </c>
      <c r="C10" s="24">
        <v>876</v>
      </c>
      <c r="D10" s="50"/>
      <c r="E10" s="135"/>
      <c r="F10" s="136">
        <v>1010</v>
      </c>
      <c r="G10" s="137"/>
      <c r="H10" s="138">
        <f t="shared" si="0"/>
        <v>1010</v>
      </c>
      <c r="I10" s="139"/>
      <c r="J10" s="140">
        <f t="shared" si="1"/>
        <v>1010</v>
      </c>
      <c r="K10" s="141" t="s">
        <v>77</v>
      </c>
    </row>
    <row r="11" spans="1:11" ht="24.75" customHeight="1">
      <c r="A11" s="39"/>
      <c r="B11" s="49">
        <v>4</v>
      </c>
      <c r="C11" s="24">
        <v>609</v>
      </c>
      <c r="D11" s="50"/>
      <c r="E11" s="135">
        <v>410</v>
      </c>
      <c r="F11" s="136">
        <v>700</v>
      </c>
      <c r="G11" s="137">
        <v>200</v>
      </c>
      <c r="H11" s="138">
        <f t="shared" si="0"/>
        <v>1310</v>
      </c>
      <c r="I11" s="139"/>
      <c r="J11" s="140">
        <f t="shared" si="1"/>
        <v>1310</v>
      </c>
      <c r="K11" s="141" t="s">
        <v>83</v>
      </c>
    </row>
    <row r="12" spans="1:11" ht="24.75" customHeight="1">
      <c r="A12" s="39"/>
      <c r="B12" s="49">
        <v>5</v>
      </c>
      <c r="C12" s="24">
        <v>665</v>
      </c>
      <c r="D12" s="50"/>
      <c r="E12" s="135"/>
      <c r="F12" s="136">
        <v>890</v>
      </c>
      <c r="G12" s="137"/>
      <c r="H12" s="138">
        <f t="shared" si="0"/>
        <v>890</v>
      </c>
      <c r="I12" s="139"/>
      <c r="J12" s="140">
        <f t="shared" si="1"/>
        <v>890</v>
      </c>
      <c r="K12" s="141" t="s">
        <v>78</v>
      </c>
    </row>
    <row r="13" spans="1:11" ht="24.75" customHeight="1">
      <c r="A13" s="39"/>
      <c r="B13" s="49">
        <v>6</v>
      </c>
      <c r="C13" s="24">
        <v>595</v>
      </c>
      <c r="D13" s="50"/>
      <c r="E13" s="135">
        <v>1000</v>
      </c>
      <c r="F13" s="136">
        <v>1000</v>
      </c>
      <c r="G13" s="137">
        <v>790</v>
      </c>
      <c r="H13" s="138">
        <f t="shared" si="0"/>
        <v>2790</v>
      </c>
      <c r="I13" s="139"/>
      <c r="J13" s="140">
        <f t="shared" si="1"/>
        <v>2790</v>
      </c>
      <c r="K13" s="141" t="s">
        <v>82</v>
      </c>
    </row>
    <row r="14" spans="1:11" ht="24.75" customHeight="1">
      <c r="A14" s="39"/>
      <c r="B14" s="49">
        <v>7</v>
      </c>
      <c r="C14" s="119">
        <v>812</v>
      </c>
      <c r="D14" s="142"/>
      <c r="E14" s="143"/>
      <c r="F14" s="144"/>
      <c r="G14" s="145">
        <v>3200</v>
      </c>
      <c r="H14" s="138">
        <f t="shared" si="0"/>
        <v>3200</v>
      </c>
      <c r="I14" s="146"/>
      <c r="J14" s="140">
        <f t="shared" si="1"/>
        <v>3200</v>
      </c>
      <c r="K14" s="118" t="s">
        <v>92</v>
      </c>
    </row>
    <row r="15" spans="1:11" ht="24.75" customHeight="1">
      <c r="A15" s="39"/>
      <c r="B15" s="49">
        <v>8</v>
      </c>
      <c r="C15" s="119">
        <v>876</v>
      </c>
      <c r="D15" s="142"/>
      <c r="E15" s="143">
        <v>360</v>
      </c>
      <c r="F15" s="144">
        <v>1000</v>
      </c>
      <c r="G15" s="145"/>
      <c r="H15" s="138">
        <f t="shared" si="0"/>
        <v>1360</v>
      </c>
      <c r="I15" s="146"/>
      <c r="J15" s="140">
        <f t="shared" si="1"/>
        <v>1360</v>
      </c>
      <c r="K15" s="118" t="s">
        <v>77</v>
      </c>
    </row>
    <row r="16" spans="1:11" ht="24.75" customHeight="1">
      <c r="A16" s="39"/>
      <c r="B16" s="49">
        <v>9</v>
      </c>
      <c r="C16" s="119">
        <v>615</v>
      </c>
      <c r="D16" s="142"/>
      <c r="E16" s="143"/>
      <c r="F16" s="144">
        <v>870</v>
      </c>
      <c r="G16" s="145"/>
      <c r="H16" s="138">
        <f t="shared" si="0"/>
        <v>870</v>
      </c>
      <c r="I16" s="146"/>
      <c r="J16" s="140">
        <f t="shared" si="1"/>
        <v>870</v>
      </c>
      <c r="K16" s="118" t="s">
        <v>79</v>
      </c>
    </row>
    <row r="17" spans="1:11" ht="24.75" customHeight="1">
      <c r="A17" s="39"/>
      <c r="B17" s="49">
        <v>10</v>
      </c>
      <c r="C17" s="119">
        <v>370</v>
      </c>
      <c r="D17" s="142"/>
      <c r="E17" s="143"/>
      <c r="F17" s="144"/>
      <c r="G17" s="145"/>
      <c r="H17" s="138">
        <f t="shared" si="0"/>
        <v>0</v>
      </c>
      <c r="I17" s="146">
        <v>360</v>
      </c>
      <c r="J17" s="140">
        <f t="shared" si="1"/>
        <v>360</v>
      </c>
      <c r="K17" s="118" t="s">
        <v>43</v>
      </c>
    </row>
    <row r="18" spans="1:11" ht="24.75" customHeight="1">
      <c r="A18" s="39"/>
      <c r="B18" s="49">
        <v>11</v>
      </c>
      <c r="C18" s="119">
        <v>609</v>
      </c>
      <c r="D18" s="142"/>
      <c r="E18" s="143"/>
      <c r="F18" s="144">
        <v>760</v>
      </c>
      <c r="G18" s="145"/>
      <c r="H18" s="138">
        <f t="shared" si="0"/>
        <v>760</v>
      </c>
      <c r="I18" s="146"/>
      <c r="J18" s="140">
        <f t="shared" si="1"/>
        <v>760</v>
      </c>
      <c r="K18" s="118" t="s">
        <v>83</v>
      </c>
    </row>
    <row r="19" spans="1:11" ht="24.75" customHeight="1">
      <c r="A19" s="39"/>
      <c r="B19" s="49">
        <v>12</v>
      </c>
      <c r="C19" s="119">
        <v>468</v>
      </c>
      <c r="D19" s="142"/>
      <c r="E19" s="143"/>
      <c r="F19" s="144">
        <v>610</v>
      </c>
      <c r="G19" s="145"/>
      <c r="H19" s="138">
        <f t="shared" si="0"/>
        <v>610</v>
      </c>
      <c r="I19" s="146"/>
      <c r="J19" s="140">
        <f t="shared" si="1"/>
        <v>610</v>
      </c>
      <c r="K19" s="118" t="s">
        <v>79</v>
      </c>
    </row>
    <row r="20" spans="1:11" ht="24.75" customHeight="1">
      <c r="A20" s="39"/>
      <c r="B20" s="49">
        <v>13</v>
      </c>
      <c r="C20" s="119">
        <v>595</v>
      </c>
      <c r="D20" s="142"/>
      <c r="E20" s="143"/>
      <c r="F20" s="144">
        <v>570</v>
      </c>
      <c r="G20" s="145"/>
      <c r="H20" s="138">
        <f t="shared" si="0"/>
        <v>570</v>
      </c>
      <c r="I20" s="146"/>
      <c r="J20" s="140">
        <f t="shared" si="1"/>
        <v>570</v>
      </c>
      <c r="K20" s="118" t="s">
        <v>82</v>
      </c>
    </row>
    <row r="21" spans="1:11" ht="24.75" customHeight="1">
      <c r="A21" s="39"/>
      <c r="B21" s="49">
        <v>14</v>
      </c>
      <c r="C21" s="119">
        <v>423</v>
      </c>
      <c r="D21" s="142"/>
      <c r="E21" s="143">
        <v>1000</v>
      </c>
      <c r="F21" s="144">
        <v>1500</v>
      </c>
      <c r="G21" s="145"/>
      <c r="H21" s="138">
        <f t="shared" si="0"/>
        <v>2500</v>
      </c>
      <c r="I21" s="146">
        <v>740</v>
      </c>
      <c r="J21" s="140">
        <f t="shared" si="1"/>
        <v>3240</v>
      </c>
      <c r="K21" s="118" t="s">
        <v>79</v>
      </c>
    </row>
    <row r="22" spans="1:11" ht="24.75" customHeight="1">
      <c r="A22" s="39"/>
      <c r="B22" s="63">
        <v>15</v>
      </c>
      <c r="C22" s="147">
        <v>665</v>
      </c>
      <c r="D22" s="148"/>
      <c r="E22" s="149"/>
      <c r="F22" s="150">
        <v>560</v>
      </c>
      <c r="G22" s="151"/>
      <c r="H22" s="152">
        <f t="shared" si="0"/>
        <v>560</v>
      </c>
      <c r="I22" s="153"/>
      <c r="J22" s="140">
        <f t="shared" si="1"/>
        <v>560</v>
      </c>
      <c r="K22" s="154" t="s">
        <v>78</v>
      </c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875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190</v>
      </c>
      <c r="J26" s="155">
        <f aca="true" t="shared" si="3" ref="J26:J35">H26+I26</f>
        <v>190</v>
      </c>
      <c r="K26" s="141" t="s">
        <v>79</v>
      </c>
    </row>
    <row r="27" spans="1:11" ht="24.75" customHeight="1">
      <c r="A27" s="78"/>
      <c r="B27" s="63">
        <v>17</v>
      </c>
      <c r="C27" s="24">
        <v>615</v>
      </c>
      <c r="D27" s="50"/>
      <c r="E27" s="135">
        <v>500</v>
      </c>
      <c r="F27" s="136">
        <v>730</v>
      </c>
      <c r="G27" s="137"/>
      <c r="H27" s="138">
        <f t="shared" si="2"/>
        <v>1230</v>
      </c>
      <c r="I27" s="139"/>
      <c r="J27" s="155">
        <f t="shared" si="3"/>
        <v>1230</v>
      </c>
      <c r="K27" s="141" t="s">
        <v>78</v>
      </c>
    </row>
    <row r="28" spans="1:11" ht="24.75" customHeight="1">
      <c r="A28" s="78"/>
      <c r="B28" s="49">
        <v>18</v>
      </c>
      <c r="C28" s="119">
        <v>609</v>
      </c>
      <c r="D28" s="142"/>
      <c r="E28" s="143">
        <v>350</v>
      </c>
      <c r="F28" s="144">
        <v>1000</v>
      </c>
      <c r="G28" s="145"/>
      <c r="H28" s="138">
        <f t="shared" si="2"/>
        <v>1350</v>
      </c>
      <c r="I28" s="146"/>
      <c r="J28" s="155">
        <f t="shared" si="3"/>
        <v>1350</v>
      </c>
      <c r="K28" s="118" t="s">
        <v>77</v>
      </c>
    </row>
    <row r="29" spans="1:11" ht="24.75" customHeight="1">
      <c r="A29" s="78"/>
      <c r="B29" s="49">
        <v>19</v>
      </c>
      <c r="C29" s="119">
        <v>616</v>
      </c>
      <c r="D29" s="142"/>
      <c r="E29" s="143">
        <v>160</v>
      </c>
      <c r="F29" s="144">
        <v>500</v>
      </c>
      <c r="G29" s="145">
        <v>500</v>
      </c>
      <c r="H29" s="138">
        <f t="shared" si="2"/>
        <v>1160</v>
      </c>
      <c r="I29" s="146"/>
      <c r="J29" s="155">
        <f t="shared" si="3"/>
        <v>1160</v>
      </c>
      <c r="K29" s="118" t="s">
        <v>79</v>
      </c>
    </row>
    <row r="30" spans="1:11" ht="24.75" customHeight="1">
      <c r="A30" s="78"/>
      <c r="B30" s="49">
        <v>20</v>
      </c>
      <c r="C30" s="119">
        <v>609</v>
      </c>
      <c r="D30" s="142"/>
      <c r="E30" s="143"/>
      <c r="F30" s="144">
        <v>750</v>
      </c>
      <c r="G30" s="145"/>
      <c r="H30" s="138">
        <f t="shared" si="2"/>
        <v>750</v>
      </c>
      <c r="I30" s="146"/>
      <c r="J30" s="155">
        <f t="shared" si="3"/>
        <v>750</v>
      </c>
      <c r="K30" s="118" t="s">
        <v>77</v>
      </c>
    </row>
    <row r="31" spans="1:11" ht="24.75" customHeight="1">
      <c r="A31" s="78"/>
      <c r="B31" s="49">
        <v>21</v>
      </c>
      <c r="C31" s="119">
        <v>616</v>
      </c>
      <c r="D31" s="142"/>
      <c r="E31" s="143"/>
      <c r="F31" s="144">
        <v>800</v>
      </c>
      <c r="G31" s="145"/>
      <c r="H31" s="138">
        <f t="shared" si="2"/>
        <v>800</v>
      </c>
      <c r="I31" s="146"/>
      <c r="J31" s="155">
        <f t="shared" si="3"/>
        <v>800</v>
      </c>
      <c r="K31" s="118" t="s">
        <v>79</v>
      </c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/>
      <c r="F39" s="159">
        <v>1010</v>
      </c>
      <c r="G39" s="160"/>
      <c r="H39" s="161">
        <f aca="true" t="shared" si="4" ref="H39:H48">SUM(E39:G39)</f>
        <v>1010</v>
      </c>
      <c r="I39" s="162"/>
      <c r="J39" s="163">
        <f aca="true" t="shared" si="5" ref="J39:J48">H39+I39</f>
        <v>1010</v>
      </c>
      <c r="K39" s="164" t="s">
        <v>79</v>
      </c>
    </row>
    <row r="40" spans="1:11" ht="24.75" customHeight="1">
      <c r="A40" s="39"/>
      <c r="B40" s="63">
        <v>27</v>
      </c>
      <c r="C40" s="119">
        <v>665</v>
      </c>
      <c r="D40" s="142"/>
      <c r="E40" s="143">
        <v>450</v>
      </c>
      <c r="F40" s="144">
        <v>1000</v>
      </c>
      <c r="G40" s="145"/>
      <c r="H40" s="161">
        <f t="shared" si="4"/>
        <v>1450</v>
      </c>
      <c r="I40" s="146"/>
      <c r="J40" s="163">
        <f t="shared" si="5"/>
        <v>1450</v>
      </c>
      <c r="K40" s="118" t="s">
        <v>79</v>
      </c>
    </row>
    <row r="41" spans="1:11" ht="24.75" customHeight="1">
      <c r="A41" s="39"/>
      <c r="B41" s="49">
        <v>28</v>
      </c>
      <c r="C41" s="119">
        <v>616</v>
      </c>
      <c r="D41" s="142"/>
      <c r="E41" s="143">
        <v>710</v>
      </c>
      <c r="F41" s="144">
        <v>1000</v>
      </c>
      <c r="G41" s="145"/>
      <c r="H41" s="161">
        <f t="shared" si="4"/>
        <v>1710</v>
      </c>
      <c r="I41" s="146"/>
      <c r="J41" s="163">
        <f t="shared" si="5"/>
        <v>1710</v>
      </c>
      <c r="K41" s="118" t="s">
        <v>78</v>
      </c>
    </row>
    <row r="42" spans="1:11" ht="24.75" customHeight="1">
      <c r="A42" s="39"/>
      <c r="B42" s="49">
        <v>29</v>
      </c>
      <c r="C42" s="119">
        <v>615</v>
      </c>
      <c r="D42" s="142"/>
      <c r="E42" s="143"/>
      <c r="F42" s="144">
        <v>1010</v>
      </c>
      <c r="G42" s="145"/>
      <c r="H42" s="161">
        <f t="shared" si="4"/>
        <v>1010</v>
      </c>
      <c r="I42" s="146"/>
      <c r="J42" s="163">
        <f t="shared" si="5"/>
        <v>1010</v>
      </c>
      <c r="K42" s="118" t="s">
        <v>79</v>
      </c>
    </row>
    <row r="43" spans="1:11" ht="24.75" customHeight="1">
      <c r="A43" s="39"/>
      <c r="B43" s="49">
        <v>30</v>
      </c>
      <c r="C43" s="119">
        <v>810</v>
      </c>
      <c r="D43" s="142"/>
      <c r="E43" s="143"/>
      <c r="F43" s="144">
        <v>780</v>
      </c>
      <c r="G43" s="145"/>
      <c r="H43" s="161">
        <f t="shared" si="4"/>
        <v>780</v>
      </c>
      <c r="I43" s="146"/>
      <c r="J43" s="163">
        <f t="shared" si="5"/>
        <v>780</v>
      </c>
      <c r="K43" s="118"/>
    </row>
    <row r="44" spans="1:11" ht="24.75" customHeight="1">
      <c r="A44" s="39"/>
      <c r="B44" s="49">
        <v>31</v>
      </c>
      <c r="C44" s="119">
        <v>665</v>
      </c>
      <c r="D44" s="142"/>
      <c r="E44" s="143">
        <v>310</v>
      </c>
      <c r="F44" s="144">
        <v>500</v>
      </c>
      <c r="G44" s="145">
        <v>500</v>
      </c>
      <c r="H44" s="161">
        <f t="shared" si="4"/>
        <v>1310</v>
      </c>
      <c r="I44" s="146"/>
      <c r="J44" s="163">
        <f t="shared" si="5"/>
        <v>1310</v>
      </c>
      <c r="K44" s="118" t="s">
        <v>79</v>
      </c>
    </row>
    <row r="45" spans="1:11" ht="24.75" customHeight="1">
      <c r="A45" s="39"/>
      <c r="B45" s="49">
        <v>32</v>
      </c>
      <c r="C45" s="119">
        <v>616</v>
      </c>
      <c r="D45" s="142"/>
      <c r="E45" s="143">
        <v>140</v>
      </c>
      <c r="F45" s="144">
        <v>700</v>
      </c>
      <c r="G45" s="145">
        <v>300</v>
      </c>
      <c r="H45" s="161">
        <f t="shared" si="4"/>
        <v>1140</v>
      </c>
      <c r="I45" s="146"/>
      <c r="J45" s="163">
        <f t="shared" si="5"/>
        <v>1140</v>
      </c>
      <c r="K45" s="118" t="s">
        <v>85</v>
      </c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5390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21040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5490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31920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1290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33210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2210</v>
      </c>
      <c r="E82" s="118"/>
      <c r="F82" s="119"/>
      <c r="G82" s="120">
        <v>2330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2610</v>
      </c>
      <c r="E83" s="118"/>
      <c r="F83" s="119"/>
      <c r="G83" s="120">
        <v>2480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5060</v>
      </c>
      <c r="E84" s="118"/>
      <c r="F84" s="119"/>
      <c r="G84" s="120">
        <v>4040</v>
      </c>
      <c r="H84" s="119"/>
      <c r="I84" s="121"/>
      <c r="J84" s="118">
        <v>2790</v>
      </c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4940</v>
      </c>
      <c r="E85" s="118"/>
      <c r="F85" s="119"/>
      <c r="G85" s="120">
        <v>4460</v>
      </c>
      <c r="H85" s="119"/>
      <c r="I85" s="121"/>
      <c r="J85" s="118">
        <v>2470</v>
      </c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33.39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2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26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100" sqref="L100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876</v>
      </c>
      <c r="D8" s="42"/>
      <c r="E8" s="128">
        <v>340</v>
      </c>
      <c r="F8" s="129">
        <v>700</v>
      </c>
      <c r="G8" s="130">
        <v>300</v>
      </c>
      <c r="H8" s="131">
        <f aca="true" t="shared" si="0" ref="H8:H22">SUM(E8:G8)</f>
        <v>1340</v>
      </c>
      <c r="I8" s="132"/>
      <c r="J8" s="133">
        <f aca="true" t="shared" si="1" ref="J8:J22">H8+I8</f>
        <v>1340</v>
      </c>
      <c r="K8" s="134" t="s">
        <v>77</v>
      </c>
    </row>
    <row r="9" spans="1:11" ht="24.75" customHeight="1">
      <c r="A9" s="39"/>
      <c r="B9" s="49">
        <v>2</v>
      </c>
      <c r="C9" s="24">
        <v>609</v>
      </c>
      <c r="D9" s="50"/>
      <c r="E9" s="135">
        <v>520</v>
      </c>
      <c r="F9" s="136">
        <v>1000</v>
      </c>
      <c r="G9" s="137"/>
      <c r="H9" s="138">
        <f t="shared" si="0"/>
        <v>1520</v>
      </c>
      <c r="I9" s="139"/>
      <c r="J9" s="140">
        <f t="shared" si="1"/>
        <v>1520</v>
      </c>
      <c r="K9" s="141" t="s">
        <v>79</v>
      </c>
    </row>
    <row r="10" spans="1:11" ht="24.75" customHeight="1">
      <c r="A10" s="39"/>
      <c r="B10" s="49">
        <v>3</v>
      </c>
      <c r="C10" s="24">
        <v>615</v>
      </c>
      <c r="D10" s="50"/>
      <c r="E10" s="135">
        <v>180</v>
      </c>
      <c r="F10" s="136">
        <v>500</v>
      </c>
      <c r="G10" s="137">
        <v>500</v>
      </c>
      <c r="H10" s="138">
        <f t="shared" si="0"/>
        <v>1180</v>
      </c>
      <c r="I10" s="139"/>
      <c r="J10" s="140">
        <f t="shared" si="1"/>
        <v>1180</v>
      </c>
      <c r="K10" s="141" t="s">
        <v>81</v>
      </c>
    </row>
    <row r="11" spans="1:11" ht="24.75" customHeight="1">
      <c r="A11" s="39"/>
      <c r="B11" s="49">
        <v>4</v>
      </c>
      <c r="C11" s="24">
        <v>616</v>
      </c>
      <c r="D11" s="50"/>
      <c r="E11" s="135"/>
      <c r="F11" s="136">
        <v>770</v>
      </c>
      <c r="G11" s="137"/>
      <c r="H11" s="138">
        <f t="shared" si="0"/>
        <v>770</v>
      </c>
      <c r="I11" s="139"/>
      <c r="J11" s="140">
        <f t="shared" si="1"/>
        <v>770</v>
      </c>
      <c r="K11" s="141" t="s">
        <v>79</v>
      </c>
    </row>
    <row r="12" spans="1:11" ht="24.75" customHeight="1">
      <c r="A12" s="39"/>
      <c r="B12" s="49">
        <v>5</v>
      </c>
      <c r="C12" s="24">
        <v>665</v>
      </c>
      <c r="D12" s="50"/>
      <c r="E12" s="135"/>
      <c r="F12" s="136">
        <v>670</v>
      </c>
      <c r="G12" s="137"/>
      <c r="H12" s="138">
        <f t="shared" si="0"/>
        <v>670</v>
      </c>
      <c r="I12" s="139"/>
      <c r="J12" s="140">
        <f t="shared" si="1"/>
        <v>670</v>
      </c>
      <c r="K12" s="141" t="s">
        <v>85</v>
      </c>
    </row>
    <row r="13" spans="1:11" ht="24.75" customHeight="1">
      <c r="A13" s="39"/>
      <c r="B13" s="49">
        <v>6</v>
      </c>
      <c r="C13" s="24">
        <v>423</v>
      </c>
      <c r="D13" s="50"/>
      <c r="E13" s="135">
        <v>1020</v>
      </c>
      <c r="F13" s="136">
        <v>1000</v>
      </c>
      <c r="G13" s="137"/>
      <c r="H13" s="138">
        <f t="shared" si="0"/>
        <v>2020</v>
      </c>
      <c r="I13" s="139"/>
      <c r="J13" s="140">
        <f t="shared" si="1"/>
        <v>2020</v>
      </c>
      <c r="K13" s="141" t="s">
        <v>81</v>
      </c>
    </row>
    <row r="14" spans="1:11" ht="24.75" customHeight="1">
      <c r="A14" s="39"/>
      <c r="B14" s="49">
        <v>7</v>
      </c>
      <c r="C14" s="119">
        <v>609</v>
      </c>
      <c r="D14" s="142"/>
      <c r="E14" s="143"/>
      <c r="F14" s="144">
        <v>620</v>
      </c>
      <c r="G14" s="145"/>
      <c r="H14" s="138">
        <f t="shared" si="0"/>
        <v>620</v>
      </c>
      <c r="I14" s="146"/>
      <c r="J14" s="140">
        <f t="shared" si="1"/>
        <v>620</v>
      </c>
      <c r="K14" s="118" t="s">
        <v>77</v>
      </c>
    </row>
    <row r="15" spans="1:11" ht="24.75" customHeight="1">
      <c r="A15" s="39"/>
      <c r="B15" s="49">
        <v>8</v>
      </c>
      <c r="C15" s="119">
        <v>876</v>
      </c>
      <c r="D15" s="142"/>
      <c r="E15" s="143">
        <v>570</v>
      </c>
      <c r="F15" s="144">
        <v>1000</v>
      </c>
      <c r="G15" s="145"/>
      <c r="H15" s="138">
        <f t="shared" si="0"/>
        <v>1570</v>
      </c>
      <c r="I15" s="146"/>
      <c r="J15" s="140">
        <f t="shared" si="1"/>
        <v>1570</v>
      </c>
      <c r="K15" s="118" t="s">
        <v>77</v>
      </c>
    </row>
    <row r="16" spans="1:11" ht="24.75" customHeight="1">
      <c r="A16" s="39"/>
      <c r="B16" s="49">
        <v>9</v>
      </c>
      <c r="C16" s="119">
        <v>370</v>
      </c>
      <c r="D16" s="142"/>
      <c r="E16" s="143"/>
      <c r="F16" s="144"/>
      <c r="G16" s="145"/>
      <c r="H16" s="138">
        <f t="shared" si="0"/>
        <v>0</v>
      </c>
      <c r="I16" s="146">
        <v>750</v>
      </c>
      <c r="J16" s="140">
        <f t="shared" si="1"/>
        <v>750</v>
      </c>
      <c r="K16" s="118"/>
    </row>
    <row r="17" spans="1:11" ht="24.75" customHeight="1">
      <c r="A17" s="39"/>
      <c r="B17" s="49">
        <v>10</v>
      </c>
      <c r="C17" s="119">
        <v>468</v>
      </c>
      <c r="D17" s="142"/>
      <c r="E17" s="143">
        <v>300</v>
      </c>
      <c r="F17" s="144">
        <v>700</v>
      </c>
      <c r="G17" s="145"/>
      <c r="H17" s="138">
        <f t="shared" si="0"/>
        <v>1000</v>
      </c>
      <c r="I17" s="146">
        <v>300</v>
      </c>
      <c r="J17" s="140">
        <f t="shared" si="1"/>
        <v>1300</v>
      </c>
      <c r="K17" s="118" t="s">
        <v>82</v>
      </c>
    </row>
    <row r="18" spans="1:11" ht="24.75" customHeight="1">
      <c r="A18" s="39"/>
      <c r="B18" s="49">
        <v>11</v>
      </c>
      <c r="C18" s="119">
        <v>615</v>
      </c>
      <c r="D18" s="142"/>
      <c r="E18" s="143">
        <v>740</v>
      </c>
      <c r="F18" s="144">
        <v>1000</v>
      </c>
      <c r="G18" s="145"/>
      <c r="H18" s="138">
        <f t="shared" si="0"/>
        <v>1740</v>
      </c>
      <c r="I18" s="146"/>
      <c r="J18" s="140">
        <f t="shared" si="1"/>
        <v>1740</v>
      </c>
      <c r="K18" s="118" t="s">
        <v>81</v>
      </c>
    </row>
    <row r="19" spans="1:11" ht="24.75" customHeight="1">
      <c r="A19" s="39"/>
      <c r="B19" s="49">
        <v>12</v>
      </c>
      <c r="C19" s="119">
        <v>616</v>
      </c>
      <c r="D19" s="142"/>
      <c r="E19" s="143"/>
      <c r="F19" s="144">
        <v>750</v>
      </c>
      <c r="G19" s="145"/>
      <c r="H19" s="138">
        <f t="shared" si="0"/>
        <v>750</v>
      </c>
      <c r="I19" s="146"/>
      <c r="J19" s="140">
        <f t="shared" si="1"/>
        <v>750</v>
      </c>
      <c r="K19" s="118" t="s">
        <v>79</v>
      </c>
    </row>
    <row r="20" spans="1:11" ht="24.75" customHeight="1">
      <c r="A20" s="39"/>
      <c r="B20" s="49">
        <v>13</v>
      </c>
      <c r="C20" s="119">
        <v>665</v>
      </c>
      <c r="D20" s="142"/>
      <c r="E20" s="143"/>
      <c r="F20" s="144">
        <v>280</v>
      </c>
      <c r="G20" s="145"/>
      <c r="H20" s="138">
        <f t="shared" si="0"/>
        <v>280</v>
      </c>
      <c r="I20" s="146"/>
      <c r="J20" s="140">
        <f t="shared" si="1"/>
        <v>280</v>
      </c>
      <c r="K20" s="118" t="s">
        <v>85</v>
      </c>
    </row>
    <row r="21" spans="1:11" ht="24.75" customHeight="1">
      <c r="A21" s="39"/>
      <c r="B21" s="49">
        <v>14</v>
      </c>
      <c r="C21" s="119">
        <v>468</v>
      </c>
      <c r="D21" s="142"/>
      <c r="E21" s="143">
        <v>520</v>
      </c>
      <c r="F21" s="144">
        <v>1000</v>
      </c>
      <c r="G21" s="145"/>
      <c r="H21" s="138">
        <f t="shared" si="0"/>
        <v>1520</v>
      </c>
      <c r="I21" s="146"/>
      <c r="J21" s="140">
        <f t="shared" si="1"/>
        <v>1520</v>
      </c>
      <c r="K21" s="118" t="s">
        <v>82</v>
      </c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609</v>
      </c>
      <c r="D26" s="50"/>
      <c r="E26" s="135"/>
      <c r="F26" s="136">
        <v>1000</v>
      </c>
      <c r="G26" s="137"/>
      <c r="H26" s="138">
        <f aca="true" t="shared" si="2" ref="H26:H35">SUM(E26:G26)</f>
        <v>1000</v>
      </c>
      <c r="I26" s="139"/>
      <c r="J26" s="155">
        <f aca="true" t="shared" si="3" ref="J26:J35">H26+I26</f>
        <v>1000</v>
      </c>
      <c r="K26" s="141" t="s">
        <v>77</v>
      </c>
    </row>
    <row r="27" spans="1:11" ht="24.75" customHeight="1">
      <c r="A27" s="78"/>
      <c r="B27" s="63">
        <v>17</v>
      </c>
      <c r="C27" s="24">
        <v>616</v>
      </c>
      <c r="D27" s="50"/>
      <c r="E27" s="135">
        <v>250</v>
      </c>
      <c r="F27" s="136">
        <v>1000</v>
      </c>
      <c r="G27" s="137"/>
      <c r="H27" s="138">
        <f t="shared" si="2"/>
        <v>1250</v>
      </c>
      <c r="I27" s="139"/>
      <c r="J27" s="155">
        <f t="shared" si="3"/>
        <v>1250</v>
      </c>
      <c r="K27" s="141" t="s">
        <v>79</v>
      </c>
    </row>
    <row r="28" spans="1:11" ht="24.75" customHeight="1">
      <c r="A28" s="78"/>
      <c r="B28" s="49">
        <v>18</v>
      </c>
      <c r="C28" s="119">
        <v>458</v>
      </c>
      <c r="D28" s="142"/>
      <c r="E28" s="143"/>
      <c r="F28" s="144"/>
      <c r="G28" s="145"/>
      <c r="H28" s="138">
        <f t="shared" si="2"/>
        <v>0</v>
      </c>
      <c r="I28" s="146">
        <v>390</v>
      </c>
      <c r="J28" s="155">
        <f t="shared" si="3"/>
        <v>390</v>
      </c>
      <c r="K28" s="118" t="s">
        <v>79</v>
      </c>
    </row>
    <row r="29" spans="1:11" ht="24.75" customHeight="1">
      <c r="A29" s="78"/>
      <c r="B29" s="49">
        <v>19</v>
      </c>
      <c r="C29" s="119">
        <v>609</v>
      </c>
      <c r="D29" s="142"/>
      <c r="E29" s="143">
        <v>340</v>
      </c>
      <c r="F29" s="144">
        <v>1000</v>
      </c>
      <c r="G29" s="145"/>
      <c r="H29" s="138">
        <f t="shared" si="2"/>
        <v>1340</v>
      </c>
      <c r="I29" s="146"/>
      <c r="J29" s="155">
        <f t="shared" si="3"/>
        <v>1340</v>
      </c>
      <c r="K29" s="118" t="s">
        <v>77</v>
      </c>
    </row>
    <row r="30" spans="1:11" ht="24.75" customHeight="1">
      <c r="A30" s="78"/>
      <c r="B30" s="49">
        <v>20</v>
      </c>
      <c r="C30" s="119">
        <v>615</v>
      </c>
      <c r="D30" s="142"/>
      <c r="E30" s="143"/>
      <c r="F30" s="144">
        <v>510</v>
      </c>
      <c r="G30" s="145"/>
      <c r="H30" s="138">
        <f t="shared" si="2"/>
        <v>510</v>
      </c>
      <c r="I30" s="146"/>
      <c r="J30" s="155">
        <f t="shared" si="3"/>
        <v>510</v>
      </c>
      <c r="K30" s="118" t="s">
        <v>85</v>
      </c>
    </row>
    <row r="31" spans="1:11" ht="24.75" customHeight="1">
      <c r="A31" s="78"/>
      <c r="B31" s="49">
        <v>21</v>
      </c>
      <c r="C31" s="119">
        <v>468</v>
      </c>
      <c r="D31" s="142"/>
      <c r="E31" s="143"/>
      <c r="F31" s="144">
        <v>590</v>
      </c>
      <c r="G31" s="145"/>
      <c r="H31" s="138">
        <f t="shared" si="2"/>
        <v>590</v>
      </c>
      <c r="I31" s="146"/>
      <c r="J31" s="155">
        <f t="shared" si="3"/>
        <v>590</v>
      </c>
      <c r="K31" s="118" t="s">
        <v>79</v>
      </c>
    </row>
    <row r="32" spans="1:11" ht="24.75" customHeight="1">
      <c r="A32" s="78"/>
      <c r="B32" s="49">
        <v>22</v>
      </c>
      <c r="C32" s="119">
        <v>616</v>
      </c>
      <c r="D32" s="142"/>
      <c r="E32" s="143"/>
      <c r="F32" s="144">
        <v>660</v>
      </c>
      <c r="G32" s="145"/>
      <c r="H32" s="138">
        <f t="shared" si="2"/>
        <v>660</v>
      </c>
      <c r="I32" s="146"/>
      <c r="J32" s="155">
        <f t="shared" si="3"/>
        <v>660</v>
      </c>
      <c r="K32" s="118" t="s">
        <v>79</v>
      </c>
    </row>
    <row r="33" spans="1:11" ht="24.75" customHeight="1">
      <c r="A33" s="78"/>
      <c r="B33" s="49">
        <v>23</v>
      </c>
      <c r="C33" s="119">
        <v>615</v>
      </c>
      <c r="D33" s="142"/>
      <c r="E33" s="143">
        <v>400</v>
      </c>
      <c r="F33" s="144">
        <v>1000</v>
      </c>
      <c r="G33" s="145"/>
      <c r="H33" s="138">
        <f t="shared" si="2"/>
        <v>1400</v>
      </c>
      <c r="I33" s="146"/>
      <c r="J33" s="155">
        <f t="shared" si="3"/>
        <v>1400</v>
      </c>
      <c r="K33" s="118" t="s">
        <v>79</v>
      </c>
    </row>
    <row r="34" spans="1:11" ht="24.75" customHeight="1">
      <c r="A34" s="78"/>
      <c r="B34" s="49">
        <v>24</v>
      </c>
      <c r="C34" s="119">
        <v>665</v>
      </c>
      <c r="D34" s="142"/>
      <c r="E34" s="143">
        <v>640</v>
      </c>
      <c r="F34" s="144">
        <v>700</v>
      </c>
      <c r="G34" s="145">
        <v>300</v>
      </c>
      <c r="H34" s="138">
        <f t="shared" si="2"/>
        <v>1640</v>
      </c>
      <c r="I34" s="146"/>
      <c r="J34" s="155">
        <f t="shared" si="3"/>
        <v>1640</v>
      </c>
      <c r="K34" s="118" t="s">
        <v>79</v>
      </c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616</v>
      </c>
      <c r="D39" s="157"/>
      <c r="E39" s="158">
        <v>300</v>
      </c>
      <c r="F39" s="159">
        <v>1000</v>
      </c>
      <c r="G39" s="160"/>
      <c r="H39" s="161">
        <f aca="true" t="shared" si="4" ref="H39:H48">SUM(E39:G39)</f>
        <v>1300</v>
      </c>
      <c r="I39" s="162"/>
      <c r="J39" s="163">
        <f aca="true" t="shared" si="5" ref="J39:J48">H39+I39</f>
        <v>1300</v>
      </c>
      <c r="K39" s="164" t="s">
        <v>85</v>
      </c>
    </row>
    <row r="40" spans="1:11" ht="24.75" customHeight="1">
      <c r="A40" s="39"/>
      <c r="B40" s="63">
        <v>27</v>
      </c>
      <c r="C40" s="119">
        <v>665</v>
      </c>
      <c r="D40" s="142"/>
      <c r="E40" s="143">
        <v>420</v>
      </c>
      <c r="F40" s="144">
        <v>1000</v>
      </c>
      <c r="G40" s="145"/>
      <c r="H40" s="161">
        <f t="shared" si="4"/>
        <v>1420</v>
      </c>
      <c r="I40" s="146"/>
      <c r="J40" s="163">
        <f t="shared" si="5"/>
        <v>1420</v>
      </c>
      <c r="K40" s="118" t="s">
        <v>79</v>
      </c>
    </row>
    <row r="41" spans="1:11" ht="24.75" customHeight="1">
      <c r="A41" s="39"/>
      <c r="B41" s="49">
        <v>28</v>
      </c>
      <c r="C41" s="119">
        <v>616</v>
      </c>
      <c r="D41" s="142"/>
      <c r="E41" s="143">
        <v>380</v>
      </c>
      <c r="F41" s="144">
        <v>1000</v>
      </c>
      <c r="G41" s="145"/>
      <c r="H41" s="161">
        <f t="shared" si="4"/>
        <v>1380</v>
      </c>
      <c r="I41" s="146"/>
      <c r="J41" s="163">
        <f t="shared" si="5"/>
        <v>1380</v>
      </c>
      <c r="K41" s="118" t="s">
        <v>85</v>
      </c>
    </row>
    <row r="42" spans="1:11" ht="24.75" customHeight="1">
      <c r="A42" s="39"/>
      <c r="B42" s="49">
        <v>29</v>
      </c>
      <c r="C42" s="119">
        <v>615</v>
      </c>
      <c r="D42" s="142"/>
      <c r="E42" s="143">
        <v>200</v>
      </c>
      <c r="F42" s="144">
        <v>700</v>
      </c>
      <c r="G42" s="145">
        <v>300</v>
      </c>
      <c r="H42" s="161">
        <f t="shared" si="4"/>
        <v>1200</v>
      </c>
      <c r="I42" s="146"/>
      <c r="J42" s="163">
        <f t="shared" si="5"/>
        <v>1200</v>
      </c>
      <c r="K42" s="118" t="s">
        <v>79</v>
      </c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7120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20150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1400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28670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1440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30110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4370</v>
      </c>
      <c r="E82" s="118"/>
      <c r="F82" s="119"/>
      <c r="G82" s="120">
        <v>6420</v>
      </c>
      <c r="H82" s="119"/>
      <c r="I82" s="121"/>
      <c r="J82" s="118">
        <v>4900</v>
      </c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4190</v>
      </c>
      <c r="E83" s="118"/>
      <c r="F83" s="119"/>
      <c r="G83" s="120">
        <v>3850</v>
      </c>
      <c r="H83" s="119"/>
      <c r="I83" s="121"/>
      <c r="J83" s="118">
        <v>2390</v>
      </c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4340</v>
      </c>
      <c r="E84" s="118"/>
      <c r="F84" s="119"/>
      <c r="G84" s="120">
        <v>1980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32.44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2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27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43979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665</v>
      </c>
      <c r="D8" s="42"/>
      <c r="E8" s="128">
        <v>290</v>
      </c>
      <c r="F8" s="129">
        <v>1000</v>
      </c>
      <c r="G8" s="130"/>
      <c r="H8" s="131">
        <f aca="true" t="shared" si="0" ref="H8:H22">SUM(E8:G8)</f>
        <v>1290</v>
      </c>
      <c r="I8" s="132"/>
      <c r="J8" s="133">
        <f aca="true" t="shared" si="1" ref="J8:J22">H8+I8</f>
        <v>1290</v>
      </c>
      <c r="K8" s="134" t="s">
        <v>79</v>
      </c>
    </row>
    <row r="9" spans="1:11" ht="24.75" customHeight="1">
      <c r="A9" s="39"/>
      <c r="B9" s="49">
        <v>2</v>
      </c>
      <c r="C9" s="24">
        <v>872</v>
      </c>
      <c r="D9" s="50"/>
      <c r="E9" s="135"/>
      <c r="F9" s="136">
        <v>470</v>
      </c>
      <c r="G9" s="137"/>
      <c r="H9" s="138">
        <f t="shared" si="0"/>
        <v>470</v>
      </c>
      <c r="I9" s="139"/>
      <c r="J9" s="140">
        <f t="shared" si="1"/>
        <v>470</v>
      </c>
      <c r="K9" s="141" t="s">
        <v>79</v>
      </c>
    </row>
    <row r="10" spans="1:11" ht="24.75" customHeight="1">
      <c r="A10" s="39"/>
      <c r="B10" s="49">
        <v>3</v>
      </c>
      <c r="C10" s="24">
        <v>876</v>
      </c>
      <c r="D10" s="50"/>
      <c r="E10" s="135">
        <v>270</v>
      </c>
      <c r="F10" s="136">
        <v>1000</v>
      </c>
      <c r="G10" s="137"/>
      <c r="H10" s="138">
        <f t="shared" si="0"/>
        <v>1270</v>
      </c>
      <c r="I10" s="139"/>
      <c r="J10" s="140">
        <f t="shared" si="1"/>
        <v>1270</v>
      </c>
      <c r="K10" s="141" t="s">
        <v>82</v>
      </c>
    </row>
    <row r="11" spans="1:11" ht="24.75" customHeight="1">
      <c r="A11" s="39"/>
      <c r="B11" s="49">
        <v>4</v>
      </c>
      <c r="C11" s="24">
        <v>615</v>
      </c>
      <c r="D11" s="50"/>
      <c r="E11" s="135">
        <v>550</v>
      </c>
      <c r="F11" s="136">
        <v>1000</v>
      </c>
      <c r="G11" s="137"/>
      <c r="H11" s="138">
        <f t="shared" si="0"/>
        <v>1550</v>
      </c>
      <c r="I11" s="139"/>
      <c r="J11" s="140">
        <f t="shared" si="1"/>
        <v>1550</v>
      </c>
      <c r="K11" s="141" t="s">
        <v>81</v>
      </c>
    </row>
    <row r="12" spans="1:11" ht="24.75" customHeight="1">
      <c r="A12" s="39"/>
      <c r="B12" s="49">
        <v>5</v>
      </c>
      <c r="C12" s="24">
        <v>468</v>
      </c>
      <c r="D12" s="50"/>
      <c r="E12" s="135"/>
      <c r="F12" s="136">
        <v>940</v>
      </c>
      <c r="G12" s="137"/>
      <c r="H12" s="138">
        <f t="shared" si="0"/>
        <v>940</v>
      </c>
      <c r="I12" s="139"/>
      <c r="J12" s="140">
        <f t="shared" si="1"/>
        <v>940</v>
      </c>
      <c r="K12" s="141" t="s">
        <v>79</v>
      </c>
    </row>
    <row r="13" spans="1:11" ht="24.75" customHeight="1">
      <c r="A13" s="39"/>
      <c r="B13" s="49">
        <v>6</v>
      </c>
      <c r="C13" s="24">
        <v>616</v>
      </c>
      <c r="D13" s="50"/>
      <c r="E13" s="135"/>
      <c r="F13" s="136">
        <v>930</v>
      </c>
      <c r="G13" s="137"/>
      <c r="H13" s="138">
        <f t="shared" si="0"/>
        <v>930</v>
      </c>
      <c r="I13" s="139"/>
      <c r="J13" s="140">
        <f t="shared" si="1"/>
        <v>930</v>
      </c>
      <c r="K13" s="141" t="s">
        <v>85</v>
      </c>
    </row>
    <row r="14" spans="1:11" ht="24.75" customHeight="1">
      <c r="A14" s="39"/>
      <c r="B14" s="49">
        <v>7</v>
      </c>
      <c r="C14" s="119">
        <v>872</v>
      </c>
      <c r="D14" s="142"/>
      <c r="E14" s="143">
        <v>410</v>
      </c>
      <c r="F14" s="144">
        <v>700</v>
      </c>
      <c r="G14" s="145">
        <v>300</v>
      </c>
      <c r="H14" s="138">
        <f t="shared" si="0"/>
        <v>1410</v>
      </c>
      <c r="I14" s="146"/>
      <c r="J14" s="140">
        <f t="shared" si="1"/>
        <v>1410</v>
      </c>
      <c r="K14" s="118"/>
    </row>
    <row r="15" spans="1:11" ht="24.75" customHeight="1">
      <c r="A15" s="39"/>
      <c r="B15" s="49">
        <v>8</v>
      </c>
      <c r="C15" s="119">
        <v>665</v>
      </c>
      <c r="D15" s="142"/>
      <c r="E15" s="143"/>
      <c r="F15" s="144">
        <v>630</v>
      </c>
      <c r="G15" s="145"/>
      <c r="H15" s="138">
        <f t="shared" si="0"/>
        <v>630</v>
      </c>
      <c r="I15" s="146"/>
      <c r="J15" s="140">
        <f t="shared" si="1"/>
        <v>630</v>
      </c>
      <c r="K15" s="118" t="s">
        <v>79</v>
      </c>
    </row>
    <row r="16" spans="1:11" ht="24.75" customHeight="1">
      <c r="A16" s="39"/>
      <c r="B16" s="49">
        <v>9</v>
      </c>
      <c r="C16" s="119">
        <v>876</v>
      </c>
      <c r="D16" s="142"/>
      <c r="E16" s="143">
        <v>590</v>
      </c>
      <c r="F16" s="144">
        <v>1000</v>
      </c>
      <c r="G16" s="145">
        <v>300</v>
      </c>
      <c r="H16" s="138">
        <f t="shared" si="0"/>
        <v>1890</v>
      </c>
      <c r="I16" s="146"/>
      <c r="J16" s="140">
        <f t="shared" si="1"/>
        <v>1890</v>
      </c>
      <c r="K16" s="118" t="s">
        <v>82</v>
      </c>
    </row>
    <row r="17" spans="1:11" ht="24.75" customHeight="1">
      <c r="A17" s="39"/>
      <c r="B17" s="49">
        <v>10</v>
      </c>
      <c r="C17" s="119">
        <v>468</v>
      </c>
      <c r="D17" s="142"/>
      <c r="E17" s="143">
        <v>370</v>
      </c>
      <c r="F17" s="144">
        <v>500</v>
      </c>
      <c r="G17" s="145"/>
      <c r="H17" s="138">
        <f t="shared" si="0"/>
        <v>870</v>
      </c>
      <c r="I17" s="146">
        <v>500</v>
      </c>
      <c r="J17" s="140">
        <f t="shared" si="1"/>
        <v>1370</v>
      </c>
      <c r="K17" s="118" t="s">
        <v>79</v>
      </c>
    </row>
    <row r="18" spans="1:11" ht="24.75" customHeight="1">
      <c r="A18" s="39"/>
      <c r="B18" s="49">
        <v>11</v>
      </c>
      <c r="C18" s="119">
        <v>370</v>
      </c>
      <c r="D18" s="142"/>
      <c r="E18" s="143"/>
      <c r="F18" s="144"/>
      <c r="G18" s="145"/>
      <c r="H18" s="138">
        <f t="shared" si="0"/>
        <v>0</v>
      </c>
      <c r="I18" s="146">
        <v>400</v>
      </c>
      <c r="J18" s="140">
        <f t="shared" si="1"/>
        <v>400</v>
      </c>
      <c r="K18" s="118"/>
    </row>
    <row r="19" spans="1:11" ht="24.75" customHeight="1">
      <c r="A19" s="39"/>
      <c r="B19" s="49">
        <v>12</v>
      </c>
      <c r="C19" s="119">
        <v>615</v>
      </c>
      <c r="D19" s="142"/>
      <c r="E19" s="143"/>
      <c r="F19" s="144">
        <v>940</v>
      </c>
      <c r="G19" s="145"/>
      <c r="H19" s="138">
        <f t="shared" si="0"/>
        <v>940</v>
      </c>
      <c r="I19" s="146"/>
      <c r="J19" s="140">
        <f t="shared" si="1"/>
        <v>940</v>
      </c>
      <c r="K19" s="118" t="s">
        <v>81</v>
      </c>
    </row>
    <row r="20" spans="1:11" ht="24.75" customHeight="1">
      <c r="A20" s="39"/>
      <c r="B20" s="49">
        <v>13</v>
      </c>
      <c r="C20" s="119">
        <v>423</v>
      </c>
      <c r="D20" s="142"/>
      <c r="E20" s="143">
        <v>1000</v>
      </c>
      <c r="F20" s="144">
        <v>1340</v>
      </c>
      <c r="G20" s="145">
        <v>500</v>
      </c>
      <c r="H20" s="138">
        <f t="shared" si="0"/>
        <v>2840</v>
      </c>
      <c r="I20" s="146">
        <v>500</v>
      </c>
      <c r="J20" s="140">
        <f t="shared" si="1"/>
        <v>3340</v>
      </c>
      <c r="K20" s="118" t="s">
        <v>83</v>
      </c>
    </row>
    <row r="21" spans="1:11" ht="24.75" customHeight="1">
      <c r="A21" s="39"/>
      <c r="B21" s="49">
        <v>14</v>
      </c>
      <c r="C21" s="119">
        <v>616</v>
      </c>
      <c r="D21" s="142"/>
      <c r="E21" s="143">
        <v>420</v>
      </c>
      <c r="F21" s="144">
        <v>1000</v>
      </c>
      <c r="G21" s="145"/>
      <c r="H21" s="138">
        <f t="shared" si="0"/>
        <v>1420</v>
      </c>
      <c r="I21" s="146"/>
      <c r="J21" s="140">
        <f t="shared" si="1"/>
        <v>1420</v>
      </c>
      <c r="K21" s="118" t="s">
        <v>85</v>
      </c>
    </row>
    <row r="22" spans="1:11" ht="24.75" customHeight="1">
      <c r="A22" s="39"/>
      <c r="B22" s="63">
        <v>15</v>
      </c>
      <c r="C22" s="147">
        <v>875</v>
      </c>
      <c r="D22" s="148"/>
      <c r="E22" s="149"/>
      <c r="F22" s="150"/>
      <c r="G22" s="151"/>
      <c r="H22" s="152">
        <f t="shared" si="0"/>
        <v>0</v>
      </c>
      <c r="I22" s="153">
        <v>980</v>
      </c>
      <c r="J22" s="140">
        <f t="shared" si="1"/>
        <v>980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609</v>
      </c>
      <c r="D26" s="50"/>
      <c r="E26" s="135">
        <v>1190</v>
      </c>
      <c r="F26" s="136">
        <v>1000</v>
      </c>
      <c r="G26" s="137"/>
      <c r="H26" s="138">
        <f aca="true" t="shared" si="2" ref="H26:H35">SUM(E26:G26)</f>
        <v>2190</v>
      </c>
      <c r="I26" s="139"/>
      <c r="J26" s="155">
        <f aca="true" t="shared" si="3" ref="J26:J35">H26+I26</f>
        <v>2190</v>
      </c>
      <c r="K26" s="141" t="s">
        <v>77</v>
      </c>
    </row>
    <row r="27" spans="1:11" ht="24.75" customHeight="1">
      <c r="A27" s="78"/>
      <c r="B27" s="63">
        <v>17</v>
      </c>
      <c r="C27" s="24">
        <v>613</v>
      </c>
      <c r="D27" s="50"/>
      <c r="E27" s="135"/>
      <c r="F27" s="136">
        <v>950</v>
      </c>
      <c r="G27" s="137"/>
      <c r="H27" s="138">
        <f t="shared" si="2"/>
        <v>950</v>
      </c>
      <c r="I27" s="139"/>
      <c r="J27" s="155">
        <f t="shared" si="3"/>
        <v>950</v>
      </c>
      <c r="K27" s="141" t="s">
        <v>79</v>
      </c>
    </row>
    <row r="28" spans="1:11" ht="24.75" customHeight="1">
      <c r="A28" s="78"/>
      <c r="B28" s="49">
        <v>18</v>
      </c>
      <c r="C28" s="119">
        <v>468</v>
      </c>
      <c r="D28" s="142"/>
      <c r="E28" s="143"/>
      <c r="F28" s="144">
        <v>460</v>
      </c>
      <c r="G28" s="145"/>
      <c r="H28" s="138">
        <f t="shared" si="2"/>
        <v>460</v>
      </c>
      <c r="I28" s="146"/>
      <c r="J28" s="155">
        <f t="shared" si="3"/>
        <v>460</v>
      </c>
      <c r="K28" s="118" t="s">
        <v>79</v>
      </c>
    </row>
    <row r="29" spans="1:11" ht="24.75" customHeight="1">
      <c r="A29" s="78"/>
      <c r="B29" s="49">
        <v>19</v>
      </c>
      <c r="C29" s="119">
        <v>609</v>
      </c>
      <c r="D29" s="142"/>
      <c r="E29" s="143">
        <v>300</v>
      </c>
      <c r="F29" s="144">
        <v>700</v>
      </c>
      <c r="G29" s="145">
        <v>300</v>
      </c>
      <c r="H29" s="138">
        <f t="shared" si="2"/>
        <v>1300</v>
      </c>
      <c r="I29" s="146"/>
      <c r="J29" s="155">
        <f t="shared" si="3"/>
        <v>1300</v>
      </c>
      <c r="K29" s="118" t="s">
        <v>77</v>
      </c>
    </row>
    <row r="30" spans="1:11" ht="24.75" customHeight="1">
      <c r="A30" s="78"/>
      <c r="B30" s="49">
        <v>20</v>
      </c>
      <c r="C30" s="119">
        <v>615</v>
      </c>
      <c r="D30" s="142"/>
      <c r="E30" s="143">
        <v>540</v>
      </c>
      <c r="F30" s="144">
        <v>1000</v>
      </c>
      <c r="G30" s="145">
        <v>300</v>
      </c>
      <c r="H30" s="138">
        <f t="shared" si="2"/>
        <v>1840</v>
      </c>
      <c r="I30" s="146"/>
      <c r="J30" s="155">
        <f t="shared" si="3"/>
        <v>1840</v>
      </c>
      <c r="K30" s="118" t="s">
        <v>85</v>
      </c>
    </row>
    <row r="31" spans="1:11" ht="24.75" customHeight="1">
      <c r="A31" s="78"/>
      <c r="B31" s="49">
        <v>21</v>
      </c>
      <c r="C31" s="119">
        <v>468</v>
      </c>
      <c r="D31" s="142"/>
      <c r="E31" s="143"/>
      <c r="F31" s="144"/>
      <c r="G31" s="145"/>
      <c r="H31" s="138">
        <f t="shared" si="2"/>
        <v>0</v>
      </c>
      <c r="I31" s="146">
        <v>160</v>
      </c>
      <c r="J31" s="155">
        <f t="shared" si="3"/>
        <v>160</v>
      </c>
      <c r="K31" s="118" t="s">
        <v>79</v>
      </c>
    </row>
    <row r="32" spans="1:11" ht="24.75" customHeight="1">
      <c r="A32" s="78"/>
      <c r="B32" s="49">
        <v>22</v>
      </c>
      <c r="C32" s="119">
        <v>613</v>
      </c>
      <c r="D32" s="142"/>
      <c r="E32" s="143">
        <v>350</v>
      </c>
      <c r="F32" s="144">
        <v>500</v>
      </c>
      <c r="G32" s="145">
        <v>500</v>
      </c>
      <c r="H32" s="138">
        <f t="shared" si="2"/>
        <v>1350</v>
      </c>
      <c r="I32" s="146"/>
      <c r="J32" s="155">
        <f t="shared" si="3"/>
        <v>1350</v>
      </c>
      <c r="K32" s="118" t="s">
        <v>79</v>
      </c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/>
      <c r="F39" s="159">
        <v>640</v>
      </c>
      <c r="G39" s="160"/>
      <c r="H39" s="161">
        <f aca="true" t="shared" si="4" ref="H39:H48">SUM(E39:G39)</f>
        <v>640</v>
      </c>
      <c r="I39" s="162"/>
      <c r="J39" s="163">
        <f aca="true" t="shared" si="5" ref="J39:J48">H39+I39</f>
        <v>640</v>
      </c>
      <c r="K39" s="164" t="s">
        <v>79</v>
      </c>
    </row>
    <row r="40" spans="1:11" ht="24.75" customHeight="1">
      <c r="A40" s="39"/>
      <c r="B40" s="63">
        <v>27</v>
      </c>
      <c r="C40" s="119">
        <v>609</v>
      </c>
      <c r="D40" s="142"/>
      <c r="E40" s="143"/>
      <c r="F40" s="144">
        <v>1090</v>
      </c>
      <c r="G40" s="145"/>
      <c r="H40" s="161">
        <f t="shared" si="4"/>
        <v>1090</v>
      </c>
      <c r="I40" s="146"/>
      <c r="J40" s="163">
        <f t="shared" si="5"/>
        <v>1090</v>
      </c>
      <c r="K40" s="118" t="s">
        <v>85</v>
      </c>
    </row>
    <row r="41" spans="1:11" ht="24.75" customHeight="1">
      <c r="A41" s="39"/>
      <c r="B41" s="49">
        <v>28</v>
      </c>
      <c r="C41" s="119">
        <v>810</v>
      </c>
      <c r="D41" s="142"/>
      <c r="E41" s="143"/>
      <c r="F41" s="144">
        <v>830</v>
      </c>
      <c r="G41" s="145"/>
      <c r="H41" s="161">
        <f t="shared" si="4"/>
        <v>830</v>
      </c>
      <c r="I41" s="146"/>
      <c r="J41" s="163">
        <f t="shared" si="5"/>
        <v>830</v>
      </c>
      <c r="K41" s="118"/>
    </row>
    <row r="42" spans="1:11" ht="24.75" customHeight="1">
      <c r="A42" s="39"/>
      <c r="B42" s="49">
        <v>29</v>
      </c>
      <c r="C42" s="119">
        <v>615</v>
      </c>
      <c r="D42" s="142"/>
      <c r="E42" s="143">
        <v>860</v>
      </c>
      <c r="F42" s="144">
        <v>1000</v>
      </c>
      <c r="G42" s="145"/>
      <c r="H42" s="161">
        <f t="shared" si="4"/>
        <v>1860</v>
      </c>
      <c r="I42" s="146"/>
      <c r="J42" s="163">
        <f t="shared" si="5"/>
        <v>1860</v>
      </c>
      <c r="K42" s="118" t="s">
        <v>79</v>
      </c>
    </row>
    <row r="43" spans="1:11" ht="24.75" customHeight="1">
      <c r="A43" s="39"/>
      <c r="B43" s="49">
        <v>30</v>
      </c>
      <c r="C43" s="119">
        <v>609</v>
      </c>
      <c r="D43" s="142"/>
      <c r="E43" s="143">
        <v>240</v>
      </c>
      <c r="F43" s="144">
        <v>500</v>
      </c>
      <c r="G43" s="145">
        <v>500</v>
      </c>
      <c r="H43" s="161">
        <f t="shared" si="4"/>
        <v>1240</v>
      </c>
      <c r="I43" s="146"/>
      <c r="J43" s="163">
        <f t="shared" si="5"/>
        <v>1240</v>
      </c>
      <c r="K43" s="118" t="s">
        <v>85</v>
      </c>
    </row>
    <row r="44" spans="1:11" ht="24.75" customHeight="1">
      <c r="A44" s="39"/>
      <c r="B44" s="49">
        <v>31</v>
      </c>
      <c r="C44" s="119">
        <v>665</v>
      </c>
      <c r="D44" s="142"/>
      <c r="E44" s="143"/>
      <c r="F44" s="144">
        <v>890</v>
      </c>
      <c r="G44" s="145"/>
      <c r="H44" s="161">
        <f t="shared" si="4"/>
        <v>890</v>
      </c>
      <c r="I44" s="146"/>
      <c r="J44" s="163">
        <f t="shared" si="5"/>
        <v>890</v>
      </c>
      <c r="K44" s="118" t="s">
        <v>79</v>
      </c>
    </row>
    <row r="45" spans="1:11" ht="24.75" customHeight="1">
      <c r="A45" s="39"/>
      <c r="B45" s="49">
        <v>32</v>
      </c>
      <c r="C45" s="119">
        <v>810</v>
      </c>
      <c r="D45" s="142"/>
      <c r="E45" s="143"/>
      <c r="F45" s="144">
        <v>540</v>
      </c>
      <c r="G45" s="145">
        <v>500</v>
      </c>
      <c r="H45" s="161">
        <f t="shared" si="4"/>
        <v>1040</v>
      </c>
      <c r="I45" s="146"/>
      <c r="J45" s="163">
        <f t="shared" si="5"/>
        <v>1040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7380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21550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3200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32130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2540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34670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4550</v>
      </c>
      <c r="E82" s="118"/>
      <c r="F82" s="119"/>
      <c r="G82" s="120">
        <v>2960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2310</v>
      </c>
      <c r="E83" s="118"/>
      <c r="F83" s="119"/>
      <c r="G83" s="120">
        <v>2790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2920</v>
      </c>
      <c r="E84" s="118"/>
      <c r="F84" s="119"/>
      <c r="G84" s="120">
        <v>2900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18.43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30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C11" sqref="C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43953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870</v>
      </c>
      <c r="G8" s="130"/>
      <c r="H8" s="131">
        <f aca="true" t="shared" si="0" ref="H8:H22">SUM(E8:G8)</f>
        <v>870</v>
      </c>
      <c r="I8" s="132"/>
      <c r="J8" s="133">
        <f aca="true" t="shared" si="1" ref="J8:J22">H8+I8</f>
        <v>870</v>
      </c>
      <c r="K8" s="134" t="s">
        <v>49</v>
      </c>
    </row>
    <row r="9" spans="1:11" ht="24.75" customHeight="1">
      <c r="A9" s="39"/>
      <c r="B9" s="49">
        <v>2</v>
      </c>
      <c r="C9" s="24">
        <v>665</v>
      </c>
      <c r="D9" s="50"/>
      <c r="E9" s="135"/>
      <c r="F9" s="136">
        <v>740</v>
      </c>
      <c r="G9" s="137"/>
      <c r="H9" s="138">
        <f t="shared" si="0"/>
        <v>740</v>
      </c>
      <c r="I9" s="139"/>
      <c r="J9" s="140">
        <f t="shared" si="1"/>
        <v>740</v>
      </c>
      <c r="K9" s="141" t="s">
        <v>48</v>
      </c>
    </row>
    <row r="10" spans="1:11" ht="24.75" customHeight="1">
      <c r="A10" s="39"/>
      <c r="B10" s="49">
        <v>3</v>
      </c>
      <c r="C10" s="24">
        <v>665</v>
      </c>
      <c r="D10" s="50"/>
      <c r="E10" s="135"/>
      <c r="F10" s="136">
        <v>900</v>
      </c>
      <c r="G10" s="137">
        <v>270</v>
      </c>
      <c r="H10" s="138">
        <f t="shared" si="0"/>
        <v>1170</v>
      </c>
      <c r="I10" s="139"/>
      <c r="J10" s="140">
        <f t="shared" si="1"/>
        <v>1170</v>
      </c>
      <c r="K10" s="141" t="s">
        <v>49</v>
      </c>
    </row>
    <row r="11" spans="1:11" ht="24.75" customHeight="1">
      <c r="A11" s="39"/>
      <c r="B11" s="49">
        <v>4</v>
      </c>
      <c r="C11" s="24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2510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270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2780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2780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43980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930</v>
      </c>
      <c r="G8" s="130"/>
      <c r="H8" s="131">
        <f aca="true" t="shared" si="0" ref="H8:H22">SUM(E8:G8)</f>
        <v>930</v>
      </c>
      <c r="I8" s="132"/>
      <c r="J8" s="133">
        <f aca="true" t="shared" si="1" ref="J8:J22">H8+I8</f>
        <v>930</v>
      </c>
      <c r="K8" s="134" t="s">
        <v>81</v>
      </c>
    </row>
    <row r="9" spans="1:11" ht="24.75" customHeight="1">
      <c r="A9" s="39"/>
      <c r="B9" s="49">
        <v>2</v>
      </c>
      <c r="C9" s="24">
        <v>876</v>
      </c>
      <c r="D9" s="50"/>
      <c r="E9" s="135"/>
      <c r="F9" s="136">
        <v>1050</v>
      </c>
      <c r="G9" s="137"/>
      <c r="H9" s="138">
        <f t="shared" si="0"/>
        <v>1050</v>
      </c>
      <c r="I9" s="139"/>
      <c r="J9" s="140">
        <f t="shared" si="1"/>
        <v>1050</v>
      </c>
      <c r="K9" s="141" t="s">
        <v>79</v>
      </c>
    </row>
    <row r="10" spans="1:11" ht="24.75" customHeight="1">
      <c r="A10" s="39"/>
      <c r="B10" s="49">
        <v>3</v>
      </c>
      <c r="C10" s="24">
        <v>468</v>
      </c>
      <c r="D10" s="50"/>
      <c r="E10" s="135"/>
      <c r="F10" s="136">
        <v>660</v>
      </c>
      <c r="G10" s="137"/>
      <c r="H10" s="138">
        <f t="shared" si="0"/>
        <v>660</v>
      </c>
      <c r="I10" s="139"/>
      <c r="J10" s="140">
        <f t="shared" si="1"/>
        <v>660</v>
      </c>
      <c r="K10" s="141" t="s">
        <v>79</v>
      </c>
    </row>
    <row r="11" spans="1:11" ht="24.75" customHeight="1">
      <c r="A11" s="39"/>
      <c r="B11" s="49">
        <v>4</v>
      </c>
      <c r="C11" s="24">
        <v>665</v>
      </c>
      <c r="D11" s="50"/>
      <c r="E11" s="135">
        <v>530</v>
      </c>
      <c r="F11" s="136">
        <v>500</v>
      </c>
      <c r="G11" s="137">
        <v>500</v>
      </c>
      <c r="H11" s="138">
        <f t="shared" si="0"/>
        <v>1530</v>
      </c>
      <c r="I11" s="139"/>
      <c r="J11" s="140">
        <f t="shared" si="1"/>
        <v>1530</v>
      </c>
      <c r="K11" s="141" t="s">
        <v>82</v>
      </c>
    </row>
    <row r="12" spans="1:11" ht="24.75" customHeight="1">
      <c r="A12" s="39"/>
      <c r="B12" s="49">
        <v>5</v>
      </c>
      <c r="C12" s="24">
        <v>616</v>
      </c>
      <c r="D12" s="50"/>
      <c r="E12" s="135">
        <v>230</v>
      </c>
      <c r="F12" s="136">
        <v>700</v>
      </c>
      <c r="G12" s="137">
        <v>300</v>
      </c>
      <c r="H12" s="138">
        <f t="shared" si="0"/>
        <v>1230</v>
      </c>
      <c r="I12" s="139"/>
      <c r="J12" s="140">
        <f t="shared" si="1"/>
        <v>1230</v>
      </c>
      <c r="K12" s="141" t="s">
        <v>85</v>
      </c>
    </row>
    <row r="13" spans="1:11" ht="24.75" customHeight="1">
      <c r="A13" s="39"/>
      <c r="B13" s="49">
        <v>6</v>
      </c>
      <c r="C13" s="24">
        <v>840</v>
      </c>
      <c r="D13" s="50"/>
      <c r="E13" s="135">
        <v>9000</v>
      </c>
      <c r="F13" s="136"/>
      <c r="G13" s="137"/>
      <c r="H13" s="138">
        <f t="shared" si="0"/>
        <v>9000</v>
      </c>
      <c r="I13" s="139">
        <v>930</v>
      </c>
      <c r="J13" s="140">
        <f t="shared" si="1"/>
        <v>9930</v>
      </c>
      <c r="K13" s="141" t="s">
        <v>79</v>
      </c>
    </row>
    <row r="14" spans="1:11" ht="24.75" customHeight="1">
      <c r="A14" s="39"/>
      <c r="B14" s="49">
        <v>7</v>
      </c>
      <c r="C14" s="119">
        <v>573</v>
      </c>
      <c r="D14" s="142"/>
      <c r="E14" s="143">
        <v>8000</v>
      </c>
      <c r="F14" s="144"/>
      <c r="G14" s="145"/>
      <c r="H14" s="138">
        <f t="shared" si="0"/>
        <v>8000</v>
      </c>
      <c r="I14" s="146">
        <v>1070</v>
      </c>
      <c r="J14" s="140">
        <f t="shared" si="1"/>
        <v>9070</v>
      </c>
      <c r="K14" s="118" t="s">
        <v>79</v>
      </c>
    </row>
    <row r="15" spans="1:11" ht="24.75" customHeight="1">
      <c r="A15" s="39"/>
      <c r="B15" s="49">
        <v>8</v>
      </c>
      <c r="C15" s="119">
        <v>609</v>
      </c>
      <c r="D15" s="142"/>
      <c r="E15" s="143"/>
      <c r="F15" s="144">
        <v>360</v>
      </c>
      <c r="G15" s="145"/>
      <c r="H15" s="138">
        <f t="shared" si="0"/>
        <v>360</v>
      </c>
      <c r="I15" s="146"/>
      <c r="J15" s="140">
        <f t="shared" si="1"/>
        <v>360</v>
      </c>
      <c r="K15" s="118" t="s">
        <v>85</v>
      </c>
    </row>
    <row r="16" spans="1:11" ht="24.75" customHeight="1">
      <c r="A16" s="39"/>
      <c r="B16" s="49">
        <v>9</v>
      </c>
      <c r="C16" s="119">
        <v>370</v>
      </c>
      <c r="D16" s="142"/>
      <c r="E16" s="143"/>
      <c r="F16" s="144"/>
      <c r="G16" s="145"/>
      <c r="H16" s="138">
        <f t="shared" si="0"/>
        <v>0</v>
      </c>
      <c r="I16" s="146">
        <v>560</v>
      </c>
      <c r="J16" s="140">
        <f t="shared" si="1"/>
        <v>560</v>
      </c>
      <c r="K16" s="118"/>
    </row>
    <row r="17" spans="1:11" ht="24.75" customHeight="1">
      <c r="A17" s="39"/>
      <c r="B17" s="49">
        <v>10</v>
      </c>
      <c r="C17" s="119">
        <v>876</v>
      </c>
      <c r="D17" s="142"/>
      <c r="E17" s="143"/>
      <c r="F17" s="144">
        <v>430</v>
      </c>
      <c r="G17" s="145"/>
      <c r="H17" s="138">
        <f t="shared" si="0"/>
        <v>430</v>
      </c>
      <c r="I17" s="146"/>
      <c r="J17" s="140">
        <f t="shared" si="1"/>
        <v>430</v>
      </c>
      <c r="K17" s="118" t="s">
        <v>79</v>
      </c>
    </row>
    <row r="18" spans="1:11" ht="24.75" customHeight="1">
      <c r="A18" s="39"/>
      <c r="B18" s="49">
        <v>11</v>
      </c>
      <c r="C18" s="119">
        <v>615</v>
      </c>
      <c r="D18" s="142"/>
      <c r="E18" s="143"/>
      <c r="F18" s="144">
        <v>1030</v>
      </c>
      <c r="G18" s="145"/>
      <c r="H18" s="138">
        <f t="shared" si="0"/>
        <v>1030</v>
      </c>
      <c r="I18" s="146"/>
      <c r="J18" s="140">
        <f t="shared" si="1"/>
        <v>1030</v>
      </c>
      <c r="K18" s="118" t="s">
        <v>81</v>
      </c>
    </row>
    <row r="19" spans="1:11" ht="24.75" customHeight="1">
      <c r="A19" s="39"/>
      <c r="B19" s="49">
        <v>12</v>
      </c>
      <c r="C19" s="119">
        <v>665</v>
      </c>
      <c r="D19" s="142"/>
      <c r="E19" s="143"/>
      <c r="F19" s="144">
        <v>840</v>
      </c>
      <c r="G19" s="145"/>
      <c r="H19" s="138">
        <f t="shared" si="0"/>
        <v>840</v>
      </c>
      <c r="I19" s="146"/>
      <c r="J19" s="140">
        <f t="shared" si="1"/>
        <v>840</v>
      </c>
      <c r="K19" s="118" t="s">
        <v>82</v>
      </c>
    </row>
    <row r="20" spans="1:11" ht="24.75" customHeight="1">
      <c r="A20" s="39"/>
      <c r="B20" s="49">
        <v>13</v>
      </c>
      <c r="C20" s="119">
        <v>840</v>
      </c>
      <c r="D20" s="142"/>
      <c r="E20" s="143">
        <v>8000</v>
      </c>
      <c r="F20" s="144"/>
      <c r="G20" s="145"/>
      <c r="H20" s="138">
        <f t="shared" si="0"/>
        <v>8000</v>
      </c>
      <c r="I20" s="146">
        <v>440</v>
      </c>
      <c r="J20" s="140">
        <f t="shared" si="1"/>
        <v>8440</v>
      </c>
      <c r="K20" s="118" t="s">
        <v>79</v>
      </c>
    </row>
    <row r="21" spans="1:11" ht="24.75" customHeight="1">
      <c r="A21" s="39"/>
      <c r="B21" s="49">
        <v>14</v>
      </c>
      <c r="C21" s="119">
        <v>468</v>
      </c>
      <c r="D21" s="142"/>
      <c r="E21" s="143"/>
      <c r="F21" s="144">
        <v>550</v>
      </c>
      <c r="G21" s="145"/>
      <c r="H21" s="138">
        <f t="shared" si="0"/>
        <v>550</v>
      </c>
      <c r="I21" s="146"/>
      <c r="J21" s="140">
        <f t="shared" si="1"/>
        <v>550</v>
      </c>
      <c r="K21" s="118" t="s">
        <v>79</v>
      </c>
    </row>
    <row r="22" spans="1:11" ht="24.75" customHeight="1">
      <c r="A22" s="39"/>
      <c r="B22" s="63">
        <v>15</v>
      </c>
      <c r="C22" s="147">
        <v>573</v>
      </c>
      <c r="D22" s="148"/>
      <c r="E22" s="149">
        <v>9000</v>
      </c>
      <c r="F22" s="150"/>
      <c r="G22" s="151"/>
      <c r="H22" s="152">
        <f t="shared" si="0"/>
        <v>9000</v>
      </c>
      <c r="I22" s="153">
        <v>230</v>
      </c>
      <c r="J22" s="140">
        <f t="shared" si="1"/>
        <v>9230</v>
      </c>
      <c r="K22" s="154" t="s">
        <v>79</v>
      </c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423</v>
      </c>
      <c r="D26" s="50"/>
      <c r="E26" s="135">
        <v>330</v>
      </c>
      <c r="F26" s="136">
        <v>1000</v>
      </c>
      <c r="G26" s="137"/>
      <c r="H26" s="138">
        <f aca="true" t="shared" si="2" ref="H26:H35">SUM(E26:G26)</f>
        <v>1330</v>
      </c>
      <c r="I26" s="139"/>
      <c r="J26" s="155">
        <f aca="true" t="shared" si="3" ref="J26:J35">H26+I26</f>
        <v>1330</v>
      </c>
      <c r="K26" s="141" t="s">
        <v>79</v>
      </c>
    </row>
    <row r="27" spans="1:11" ht="24.75" customHeight="1">
      <c r="A27" s="78"/>
      <c r="B27" s="63">
        <v>17</v>
      </c>
      <c r="C27" s="24">
        <v>616</v>
      </c>
      <c r="D27" s="50"/>
      <c r="E27" s="135">
        <v>260</v>
      </c>
      <c r="F27" s="136">
        <v>1000</v>
      </c>
      <c r="G27" s="137"/>
      <c r="H27" s="138">
        <f t="shared" si="2"/>
        <v>1260</v>
      </c>
      <c r="I27" s="139"/>
      <c r="J27" s="155">
        <f t="shared" si="3"/>
        <v>1260</v>
      </c>
      <c r="K27" s="141" t="s">
        <v>85</v>
      </c>
    </row>
    <row r="28" spans="1:11" ht="24.75" customHeight="1">
      <c r="A28" s="78"/>
      <c r="B28" s="49">
        <v>18</v>
      </c>
      <c r="C28" s="119">
        <v>609</v>
      </c>
      <c r="D28" s="142"/>
      <c r="E28" s="143"/>
      <c r="F28" s="144">
        <v>1090</v>
      </c>
      <c r="G28" s="145"/>
      <c r="H28" s="138">
        <f t="shared" si="2"/>
        <v>1090</v>
      </c>
      <c r="I28" s="146"/>
      <c r="J28" s="155">
        <f t="shared" si="3"/>
        <v>1090</v>
      </c>
      <c r="K28" s="118" t="s">
        <v>85</v>
      </c>
    </row>
    <row r="29" spans="1:11" ht="24.75" customHeight="1">
      <c r="A29" s="78"/>
      <c r="B29" s="49">
        <v>19</v>
      </c>
      <c r="C29" s="119">
        <v>595</v>
      </c>
      <c r="D29" s="142"/>
      <c r="E29" s="143">
        <v>1000</v>
      </c>
      <c r="F29" s="144">
        <v>1000</v>
      </c>
      <c r="G29" s="145">
        <v>970</v>
      </c>
      <c r="H29" s="138">
        <f t="shared" si="2"/>
        <v>2970</v>
      </c>
      <c r="I29" s="146"/>
      <c r="J29" s="155">
        <f t="shared" si="3"/>
        <v>2970</v>
      </c>
      <c r="K29" s="118" t="s">
        <v>77</v>
      </c>
    </row>
    <row r="30" spans="1:11" ht="24.75" customHeight="1">
      <c r="A30" s="78"/>
      <c r="B30" s="49">
        <v>20</v>
      </c>
      <c r="C30" s="119">
        <v>840</v>
      </c>
      <c r="D30" s="142"/>
      <c r="E30" s="143">
        <v>9000</v>
      </c>
      <c r="F30" s="144"/>
      <c r="G30" s="145"/>
      <c r="H30" s="138">
        <f t="shared" si="2"/>
        <v>9000</v>
      </c>
      <c r="I30" s="146">
        <v>290</v>
      </c>
      <c r="J30" s="155">
        <f t="shared" si="3"/>
        <v>9290</v>
      </c>
      <c r="K30" s="118"/>
    </row>
    <row r="31" spans="1:11" ht="24.75" customHeight="1">
      <c r="A31" s="78"/>
      <c r="B31" s="49">
        <v>21</v>
      </c>
      <c r="C31" s="119">
        <v>609</v>
      </c>
      <c r="D31" s="142"/>
      <c r="E31" s="143">
        <v>1000</v>
      </c>
      <c r="F31" s="144">
        <v>1000</v>
      </c>
      <c r="G31" s="145">
        <v>390</v>
      </c>
      <c r="H31" s="138">
        <f t="shared" si="2"/>
        <v>2390</v>
      </c>
      <c r="I31" s="146"/>
      <c r="J31" s="155">
        <f t="shared" si="3"/>
        <v>2390</v>
      </c>
      <c r="K31" s="118" t="s">
        <v>77</v>
      </c>
    </row>
    <row r="32" spans="1:11" ht="24.75" customHeight="1">
      <c r="A32" s="78"/>
      <c r="B32" s="49">
        <v>22</v>
      </c>
      <c r="C32" s="119">
        <v>616</v>
      </c>
      <c r="D32" s="142"/>
      <c r="E32" s="143">
        <v>1000</v>
      </c>
      <c r="F32" s="144">
        <v>1000</v>
      </c>
      <c r="G32" s="145">
        <v>450</v>
      </c>
      <c r="H32" s="138">
        <f t="shared" si="2"/>
        <v>2450</v>
      </c>
      <c r="I32" s="146"/>
      <c r="J32" s="155">
        <f t="shared" si="3"/>
        <v>2450</v>
      </c>
      <c r="K32" s="118" t="s">
        <v>77</v>
      </c>
    </row>
    <row r="33" spans="1:11" ht="24.75" customHeight="1">
      <c r="A33" s="78"/>
      <c r="B33" s="49">
        <v>23</v>
      </c>
      <c r="C33" s="119">
        <v>615</v>
      </c>
      <c r="D33" s="142"/>
      <c r="E33" s="143">
        <v>390</v>
      </c>
      <c r="F33" s="144">
        <v>500</v>
      </c>
      <c r="G33" s="145">
        <v>500</v>
      </c>
      <c r="H33" s="138">
        <f t="shared" si="2"/>
        <v>1390</v>
      </c>
      <c r="I33" s="146"/>
      <c r="J33" s="155">
        <f t="shared" si="3"/>
        <v>1390</v>
      </c>
      <c r="K33" s="118" t="s">
        <v>85</v>
      </c>
    </row>
    <row r="34" spans="1:11" ht="24.75" customHeight="1">
      <c r="A34" s="78"/>
      <c r="B34" s="49">
        <v>24</v>
      </c>
      <c r="C34" s="119">
        <v>609</v>
      </c>
      <c r="D34" s="142"/>
      <c r="E34" s="143">
        <v>470</v>
      </c>
      <c r="F34" s="144">
        <v>1000</v>
      </c>
      <c r="G34" s="145"/>
      <c r="H34" s="138">
        <f t="shared" si="2"/>
        <v>1470</v>
      </c>
      <c r="I34" s="146"/>
      <c r="J34" s="155">
        <f t="shared" si="3"/>
        <v>1470</v>
      </c>
      <c r="K34" s="118" t="s">
        <v>77</v>
      </c>
    </row>
    <row r="35" spans="1:11" ht="24.75" customHeight="1">
      <c r="A35" s="78"/>
      <c r="B35" s="63">
        <v>25</v>
      </c>
      <c r="C35" s="147">
        <v>616</v>
      </c>
      <c r="D35" s="148"/>
      <c r="E35" s="149">
        <v>270</v>
      </c>
      <c r="F35" s="150">
        <v>500</v>
      </c>
      <c r="G35" s="151">
        <v>500</v>
      </c>
      <c r="H35" s="138">
        <f t="shared" si="2"/>
        <v>1270</v>
      </c>
      <c r="I35" s="153"/>
      <c r="J35" s="155">
        <f t="shared" si="3"/>
        <v>1270</v>
      </c>
      <c r="K35" s="154" t="s">
        <v>79</v>
      </c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>
        <v>530</v>
      </c>
      <c r="F39" s="159">
        <v>1000</v>
      </c>
      <c r="G39" s="160"/>
      <c r="H39" s="161">
        <f aca="true" t="shared" si="4" ref="H39:H48">SUM(E39:G39)</f>
        <v>1530</v>
      </c>
      <c r="I39" s="162"/>
      <c r="J39" s="163">
        <f aca="true" t="shared" si="5" ref="J39:J48">H39+I39</f>
        <v>1530</v>
      </c>
      <c r="K39" s="164" t="s">
        <v>79</v>
      </c>
    </row>
    <row r="40" spans="1:11" ht="24.75" customHeight="1">
      <c r="A40" s="39"/>
      <c r="B40" s="63">
        <v>27</v>
      </c>
      <c r="C40" s="119">
        <v>665</v>
      </c>
      <c r="D40" s="142"/>
      <c r="E40" s="143"/>
      <c r="F40" s="144">
        <v>600</v>
      </c>
      <c r="G40" s="145"/>
      <c r="H40" s="161">
        <f t="shared" si="4"/>
        <v>600</v>
      </c>
      <c r="I40" s="146"/>
      <c r="J40" s="163">
        <f t="shared" si="5"/>
        <v>600</v>
      </c>
      <c r="K40" s="118" t="s">
        <v>79</v>
      </c>
    </row>
    <row r="41" spans="1:11" ht="24.75" customHeight="1">
      <c r="A41" s="39"/>
      <c r="B41" s="49">
        <v>28</v>
      </c>
      <c r="C41" s="119">
        <v>616</v>
      </c>
      <c r="D41" s="142"/>
      <c r="E41" s="143"/>
      <c r="F41" s="144">
        <v>990</v>
      </c>
      <c r="G41" s="145"/>
      <c r="H41" s="161">
        <f t="shared" si="4"/>
        <v>990</v>
      </c>
      <c r="I41" s="146"/>
      <c r="J41" s="163">
        <f t="shared" si="5"/>
        <v>990</v>
      </c>
      <c r="K41" s="118" t="s">
        <v>85</v>
      </c>
    </row>
    <row r="42" spans="1:11" ht="24.75" customHeight="1">
      <c r="A42" s="39"/>
      <c r="B42" s="49">
        <v>29</v>
      </c>
      <c r="C42" s="119">
        <v>615</v>
      </c>
      <c r="D42" s="142"/>
      <c r="E42" s="143">
        <v>420</v>
      </c>
      <c r="F42" s="144">
        <v>500</v>
      </c>
      <c r="G42" s="145">
        <v>500</v>
      </c>
      <c r="H42" s="161">
        <f t="shared" si="4"/>
        <v>1420</v>
      </c>
      <c r="I42" s="146"/>
      <c r="J42" s="163">
        <f t="shared" si="5"/>
        <v>1420</v>
      </c>
      <c r="K42" s="118" t="s">
        <v>79</v>
      </c>
    </row>
    <row r="43" spans="1:11" ht="24.75" customHeight="1">
      <c r="A43" s="39"/>
      <c r="B43" s="49">
        <v>30</v>
      </c>
      <c r="C43" s="119">
        <v>665</v>
      </c>
      <c r="D43" s="142"/>
      <c r="E43" s="143">
        <v>300</v>
      </c>
      <c r="F43" s="144">
        <v>1000</v>
      </c>
      <c r="G43" s="145"/>
      <c r="H43" s="161">
        <f t="shared" si="4"/>
        <v>1300</v>
      </c>
      <c r="I43" s="146"/>
      <c r="J43" s="163">
        <f t="shared" si="5"/>
        <v>1300</v>
      </c>
      <c r="K43" s="118" t="s">
        <v>79</v>
      </c>
    </row>
    <row r="44" spans="1:11" ht="24.75" customHeight="1">
      <c r="A44" s="39"/>
      <c r="B44" s="49">
        <v>31</v>
      </c>
      <c r="C44" s="119">
        <v>616</v>
      </c>
      <c r="D44" s="142"/>
      <c r="E44" s="143"/>
      <c r="F44" s="144">
        <v>980</v>
      </c>
      <c r="G44" s="145"/>
      <c r="H44" s="161">
        <f t="shared" si="4"/>
        <v>980</v>
      </c>
      <c r="I44" s="146"/>
      <c r="J44" s="163">
        <f t="shared" si="5"/>
        <v>980</v>
      </c>
      <c r="K44" s="118" t="s">
        <v>85</v>
      </c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49730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20210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4110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74050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3520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77570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4240</v>
      </c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5290</v>
      </c>
      <c r="E83" s="118"/>
      <c r="F83" s="119"/>
      <c r="G83" s="120">
        <v>4000</v>
      </c>
      <c r="H83" s="119"/>
      <c r="I83" s="121"/>
      <c r="J83" s="118">
        <v>6320</v>
      </c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19.85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14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43981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665</v>
      </c>
      <c r="D8" s="42"/>
      <c r="E8" s="128"/>
      <c r="F8" s="129">
        <v>980</v>
      </c>
      <c r="G8" s="130"/>
      <c r="H8" s="131">
        <f aca="true" t="shared" si="0" ref="H8:H22">SUM(E8:G8)</f>
        <v>980</v>
      </c>
      <c r="I8" s="132"/>
      <c r="J8" s="133">
        <f aca="true" t="shared" si="1" ref="J8:J22">H8+I8</f>
        <v>980</v>
      </c>
      <c r="K8" s="134" t="s">
        <v>79</v>
      </c>
    </row>
    <row r="9" spans="1:11" ht="24.75" customHeight="1">
      <c r="A9" s="39"/>
      <c r="B9" s="49">
        <v>2</v>
      </c>
      <c r="C9" s="24">
        <v>615</v>
      </c>
      <c r="D9" s="50"/>
      <c r="E9" s="135"/>
      <c r="F9" s="136">
        <v>640</v>
      </c>
      <c r="G9" s="137"/>
      <c r="H9" s="138">
        <f t="shared" si="0"/>
        <v>640</v>
      </c>
      <c r="I9" s="139"/>
      <c r="J9" s="140">
        <f t="shared" si="1"/>
        <v>640</v>
      </c>
      <c r="K9" s="141" t="s">
        <v>85</v>
      </c>
    </row>
    <row r="10" spans="1:11" ht="24.75" customHeight="1">
      <c r="A10" s="39"/>
      <c r="B10" s="49">
        <v>3</v>
      </c>
      <c r="C10" s="24">
        <v>665</v>
      </c>
      <c r="D10" s="50"/>
      <c r="E10" s="135">
        <v>1000</v>
      </c>
      <c r="F10" s="136">
        <v>1000</v>
      </c>
      <c r="G10" s="137">
        <v>410</v>
      </c>
      <c r="H10" s="138">
        <f t="shared" si="0"/>
        <v>2410</v>
      </c>
      <c r="I10" s="139"/>
      <c r="J10" s="140">
        <f t="shared" si="1"/>
        <v>2410</v>
      </c>
      <c r="K10" s="141" t="s">
        <v>79</v>
      </c>
    </row>
    <row r="11" spans="1:11" ht="24.75" customHeight="1">
      <c r="A11" s="39"/>
      <c r="B11" s="49">
        <v>4</v>
      </c>
      <c r="C11" s="24">
        <v>615</v>
      </c>
      <c r="D11" s="50"/>
      <c r="E11" s="135"/>
      <c r="F11" s="136">
        <v>700</v>
      </c>
      <c r="G11" s="137"/>
      <c r="H11" s="138">
        <f t="shared" si="0"/>
        <v>700</v>
      </c>
      <c r="I11" s="139"/>
      <c r="J11" s="140">
        <f t="shared" si="1"/>
        <v>700</v>
      </c>
      <c r="K11" s="141"/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1000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3320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410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4730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4730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57" sqref="D5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43982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920</v>
      </c>
      <c r="G8" s="130"/>
      <c r="H8" s="131">
        <f aca="true" t="shared" si="0" ref="H8:H22">SUM(E8:G8)</f>
        <v>920</v>
      </c>
      <c r="I8" s="132"/>
      <c r="J8" s="133">
        <f aca="true" t="shared" si="1" ref="J8:J22">H8+I8</f>
        <v>920</v>
      </c>
      <c r="K8" s="134" t="s">
        <v>85</v>
      </c>
    </row>
    <row r="9" spans="1:11" ht="24.75" customHeight="1">
      <c r="A9" s="39"/>
      <c r="B9" s="49">
        <v>2</v>
      </c>
      <c r="C9" s="24">
        <v>615</v>
      </c>
      <c r="D9" s="50"/>
      <c r="E9" s="135"/>
      <c r="F9" s="136">
        <v>440</v>
      </c>
      <c r="G9" s="137"/>
      <c r="H9" s="138">
        <f t="shared" si="0"/>
        <v>440</v>
      </c>
      <c r="I9" s="139"/>
      <c r="J9" s="140">
        <f t="shared" si="1"/>
        <v>440</v>
      </c>
      <c r="K9" s="141" t="s">
        <v>85</v>
      </c>
    </row>
    <row r="10" spans="1:11" ht="24.75" customHeight="1">
      <c r="A10" s="39"/>
      <c r="B10" s="49">
        <v>3</v>
      </c>
      <c r="C10" s="24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4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1360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1360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1360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G103" sqref="G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43954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1110</v>
      </c>
      <c r="G8" s="130"/>
      <c r="H8" s="131">
        <f aca="true" t="shared" si="0" ref="H8:H22">SUM(E8:G8)</f>
        <v>1110</v>
      </c>
      <c r="I8" s="132"/>
      <c r="J8" s="133">
        <f aca="true" t="shared" si="1" ref="J8:J22">H8+I8</f>
        <v>1110</v>
      </c>
      <c r="K8" s="134" t="s">
        <v>49</v>
      </c>
    </row>
    <row r="9" spans="1:11" ht="24.75" customHeight="1">
      <c r="A9" s="39"/>
      <c r="B9" s="49">
        <v>2</v>
      </c>
      <c r="C9" s="24"/>
      <c r="D9" s="50"/>
      <c r="E9" s="135"/>
      <c r="F9" s="136"/>
      <c r="G9" s="137"/>
      <c r="H9" s="138">
        <f t="shared" si="0"/>
        <v>0</v>
      </c>
      <c r="I9" s="139"/>
      <c r="J9" s="140">
        <f t="shared" si="1"/>
        <v>0</v>
      </c>
      <c r="K9" s="141"/>
    </row>
    <row r="10" spans="1:11" ht="24.75" customHeight="1">
      <c r="A10" s="39"/>
      <c r="B10" s="49">
        <v>3</v>
      </c>
      <c r="C10" s="24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4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4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4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4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1110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1110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1110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0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26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I105" sqref="I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43955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665</v>
      </c>
      <c r="D8" s="42"/>
      <c r="E8" s="128"/>
      <c r="F8" s="129">
        <v>430</v>
      </c>
      <c r="G8" s="130"/>
      <c r="H8" s="131">
        <f aca="true" t="shared" si="0" ref="H8:H22">SUM(E8:G8)</f>
        <v>430</v>
      </c>
      <c r="I8" s="132"/>
      <c r="J8" s="133">
        <f aca="true" t="shared" si="1" ref="J8:J22">H8+I8</f>
        <v>430</v>
      </c>
      <c r="K8" s="134" t="s">
        <v>77</v>
      </c>
    </row>
    <row r="9" spans="1:11" ht="24.75" customHeight="1">
      <c r="A9" s="39"/>
      <c r="B9" s="49">
        <v>2</v>
      </c>
      <c r="C9" s="24">
        <v>460</v>
      </c>
      <c r="D9" s="50"/>
      <c r="E9" s="135">
        <v>230</v>
      </c>
      <c r="F9" s="136">
        <v>1000</v>
      </c>
      <c r="G9" s="137"/>
      <c r="H9" s="138">
        <f t="shared" si="0"/>
        <v>1230</v>
      </c>
      <c r="I9" s="139"/>
      <c r="J9" s="140">
        <f t="shared" si="1"/>
        <v>1230</v>
      </c>
      <c r="K9" s="141" t="s">
        <v>78</v>
      </c>
    </row>
    <row r="10" spans="1:11" ht="24.75" customHeight="1">
      <c r="A10" s="39"/>
      <c r="B10" s="49">
        <v>3</v>
      </c>
      <c r="C10" s="24">
        <v>573</v>
      </c>
      <c r="D10" s="50"/>
      <c r="E10" s="135"/>
      <c r="F10" s="136"/>
      <c r="G10" s="137"/>
      <c r="H10" s="138">
        <f t="shared" si="0"/>
        <v>0</v>
      </c>
      <c r="I10" s="139">
        <v>3250</v>
      </c>
      <c r="J10" s="140">
        <f t="shared" si="1"/>
        <v>3250</v>
      </c>
      <c r="K10" s="141" t="s">
        <v>43</v>
      </c>
    </row>
    <row r="11" spans="1:11" ht="24.75" customHeight="1">
      <c r="A11" s="39"/>
      <c r="B11" s="49">
        <v>4</v>
      </c>
      <c r="C11" s="24">
        <v>468</v>
      </c>
      <c r="D11" s="50"/>
      <c r="E11" s="135"/>
      <c r="F11" s="136"/>
      <c r="G11" s="137"/>
      <c r="H11" s="138">
        <f t="shared" si="0"/>
        <v>0</v>
      </c>
      <c r="I11" s="139">
        <v>370</v>
      </c>
      <c r="J11" s="140">
        <f t="shared" si="1"/>
        <v>370</v>
      </c>
      <c r="K11" s="141" t="s">
        <v>78</v>
      </c>
    </row>
    <row r="12" spans="1:11" ht="24.75" customHeight="1">
      <c r="A12" s="39"/>
      <c r="B12" s="49">
        <v>5</v>
      </c>
      <c r="C12" s="24">
        <v>665</v>
      </c>
      <c r="D12" s="50"/>
      <c r="E12" s="135"/>
      <c r="F12" s="136">
        <v>500</v>
      </c>
      <c r="G12" s="137"/>
      <c r="H12" s="138">
        <f t="shared" si="0"/>
        <v>500</v>
      </c>
      <c r="I12" s="139"/>
      <c r="J12" s="140">
        <f t="shared" si="1"/>
        <v>500</v>
      </c>
      <c r="K12" s="141" t="s">
        <v>77</v>
      </c>
    </row>
    <row r="13" spans="1:11" ht="24.75" customHeight="1">
      <c r="A13" s="39"/>
      <c r="B13" s="49">
        <v>6</v>
      </c>
      <c r="C13" s="24">
        <v>463</v>
      </c>
      <c r="D13" s="50"/>
      <c r="E13" s="135"/>
      <c r="F13" s="136">
        <v>680</v>
      </c>
      <c r="G13" s="137"/>
      <c r="H13" s="138">
        <f t="shared" si="0"/>
        <v>680</v>
      </c>
      <c r="I13" s="139"/>
      <c r="J13" s="140">
        <f t="shared" si="1"/>
        <v>680</v>
      </c>
      <c r="K13" s="141" t="s">
        <v>79</v>
      </c>
    </row>
    <row r="14" spans="1:11" ht="24.75" customHeight="1">
      <c r="A14" s="39"/>
      <c r="B14" s="49">
        <v>7</v>
      </c>
      <c r="C14" s="119">
        <v>595</v>
      </c>
      <c r="D14" s="142"/>
      <c r="E14" s="143">
        <v>630</v>
      </c>
      <c r="F14" s="144">
        <v>1000</v>
      </c>
      <c r="G14" s="145"/>
      <c r="H14" s="138">
        <f t="shared" si="0"/>
        <v>1630</v>
      </c>
      <c r="I14" s="146"/>
      <c r="J14" s="140">
        <f t="shared" si="1"/>
        <v>1630</v>
      </c>
      <c r="K14" s="118" t="s">
        <v>79</v>
      </c>
    </row>
    <row r="15" spans="1:11" ht="24.75" customHeight="1">
      <c r="A15" s="39"/>
      <c r="B15" s="49">
        <v>8</v>
      </c>
      <c r="C15" s="119">
        <v>573</v>
      </c>
      <c r="D15" s="142"/>
      <c r="E15" s="143"/>
      <c r="F15" s="144"/>
      <c r="G15" s="145"/>
      <c r="H15" s="138">
        <f t="shared" si="0"/>
        <v>0</v>
      </c>
      <c r="I15" s="146">
        <v>350</v>
      </c>
      <c r="J15" s="140">
        <f t="shared" si="1"/>
        <v>350</v>
      </c>
      <c r="K15" s="118" t="s">
        <v>43</v>
      </c>
    </row>
    <row r="16" spans="1:11" ht="24.75" customHeight="1">
      <c r="A16" s="39"/>
      <c r="B16" s="49">
        <v>9</v>
      </c>
      <c r="C16" s="119">
        <v>370</v>
      </c>
      <c r="D16" s="142"/>
      <c r="E16" s="143"/>
      <c r="F16" s="144"/>
      <c r="G16" s="145"/>
      <c r="H16" s="138">
        <f t="shared" si="0"/>
        <v>0</v>
      </c>
      <c r="I16" s="146">
        <v>1010</v>
      </c>
      <c r="J16" s="140">
        <f t="shared" si="1"/>
        <v>1010</v>
      </c>
      <c r="K16" s="118" t="s">
        <v>43</v>
      </c>
    </row>
    <row r="17" spans="1:11" ht="24.75" customHeight="1">
      <c r="A17" s="39"/>
      <c r="B17" s="49">
        <v>10</v>
      </c>
      <c r="C17" s="119">
        <v>573</v>
      </c>
      <c r="D17" s="142"/>
      <c r="E17" s="143"/>
      <c r="F17" s="144"/>
      <c r="G17" s="145"/>
      <c r="H17" s="138">
        <f t="shared" si="0"/>
        <v>0</v>
      </c>
      <c r="I17" s="146">
        <v>420</v>
      </c>
      <c r="J17" s="140">
        <f t="shared" si="1"/>
        <v>420</v>
      </c>
      <c r="K17" s="118" t="s">
        <v>43</v>
      </c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1220</v>
      </c>
      <c r="D26" s="50"/>
      <c r="E26" s="135"/>
      <c r="F26" s="136"/>
      <c r="G26" s="137">
        <v>1630</v>
      </c>
      <c r="H26" s="138">
        <f aca="true" t="shared" si="2" ref="H26:H35">SUM(E26:G26)</f>
        <v>1630</v>
      </c>
      <c r="I26" s="139"/>
      <c r="J26" s="155">
        <f aca="true" t="shared" si="3" ref="J26:J35">H26+I26</f>
        <v>1630</v>
      </c>
      <c r="K26" s="141" t="s">
        <v>80</v>
      </c>
    </row>
    <row r="27" spans="1:11" ht="24.75" customHeight="1">
      <c r="A27" s="78"/>
      <c r="B27" s="63">
        <v>17</v>
      </c>
      <c r="C27" s="24">
        <v>463</v>
      </c>
      <c r="D27" s="50"/>
      <c r="E27" s="135">
        <v>530</v>
      </c>
      <c r="F27" s="136">
        <v>1000</v>
      </c>
      <c r="G27" s="137"/>
      <c r="H27" s="138">
        <f t="shared" si="2"/>
        <v>1530</v>
      </c>
      <c r="I27" s="139"/>
      <c r="J27" s="155">
        <f t="shared" si="3"/>
        <v>1530</v>
      </c>
      <c r="K27" s="141" t="s">
        <v>79</v>
      </c>
    </row>
    <row r="28" spans="1:11" ht="24.75" customHeight="1">
      <c r="A28" s="78"/>
      <c r="B28" s="49">
        <v>18</v>
      </c>
      <c r="C28" s="119">
        <v>615</v>
      </c>
      <c r="D28" s="142"/>
      <c r="E28" s="143"/>
      <c r="F28" s="144">
        <v>620</v>
      </c>
      <c r="G28" s="145"/>
      <c r="H28" s="138">
        <f t="shared" si="2"/>
        <v>620</v>
      </c>
      <c r="I28" s="146"/>
      <c r="J28" s="155">
        <f t="shared" si="3"/>
        <v>620</v>
      </c>
      <c r="K28" s="118" t="s">
        <v>77</v>
      </c>
    </row>
    <row r="29" spans="1:11" ht="24.75" customHeight="1">
      <c r="A29" s="78"/>
      <c r="B29" s="49">
        <v>19</v>
      </c>
      <c r="C29" s="119">
        <v>463</v>
      </c>
      <c r="D29" s="142"/>
      <c r="E29" s="143">
        <v>600</v>
      </c>
      <c r="F29" s="144">
        <v>860</v>
      </c>
      <c r="G29" s="145"/>
      <c r="H29" s="138">
        <f t="shared" si="2"/>
        <v>1460</v>
      </c>
      <c r="I29" s="146"/>
      <c r="J29" s="155">
        <f t="shared" si="3"/>
        <v>1460</v>
      </c>
      <c r="K29" s="118" t="s">
        <v>79</v>
      </c>
    </row>
    <row r="30" spans="1:11" ht="24.75" customHeight="1">
      <c r="A30" s="78"/>
      <c r="B30" s="49">
        <v>20</v>
      </c>
      <c r="C30" s="119">
        <v>615</v>
      </c>
      <c r="D30" s="142"/>
      <c r="E30" s="143">
        <v>500</v>
      </c>
      <c r="F30" s="144">
        <v>600</v>
      </c>
      <c r="G30" s="145">
        <v>270</v>
      </c>
      <c r="H30" s="138">
        <f t="shared" si="2"/>
        <v>1370</v>
      </c>
      <c r="I30" s="146"/>
      <c r="J30" s="155">
        <f t="shared" si="3"/>
        <v>1370</v>
      </c>
      <c r="K30" s="118" t="s">
        <v>77</v>
      </c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>
        <v>300</v>
      </c>
      <c r="F39" s="159">
        <v>750</v>
      </c>
      <c r="G39" s="160"/>
      <c r="H39" s="161">
        <f aca="true" t="shared" si="4" ref="H39:H48">SUM(E39:G39)</f>
        <v>1050</v>
      </c>
      <c r="I39" s="162"/>
      <c r="J39" s="163">
        <f aca="true" t="shared" si="5" ref="J39:J48">H39+I39</f>
        <v>1050</v>
      </c>
      <c r="K39" s="164" t="s">
        <v>78</v>
      </c>
    </row>
    <row r="40" spans="1:11" ht="24.75" customHeight="1">
      <c r="A40" s="39"/>
      <c r="B40" s="63">
        <v>27</v>
      </c>
      <c r="C40" s="119">
        <v>666</v>
      </c>
      <c r="D40" s="142"/>
      <c r="E40" s="143">
        <v>460</v>
      </c>
      <c r="F40" s="144">
        <v>1000</v>
      </c>
      <c r="G40" s="145"/>
      <c r="H40" s="161">
        <f t="shared" si="4"/>
        <v>1460</v>
      </c>
      <c r="I40" s="146"/>
      <c r="J40" s="163">
        <f t="shared" si="5"/>
        <v>1460</v>
      </c>
      <c r="K40" s="118" t="s">
        <v>79</v>
      </c>
    </row>
    <row r="41" spans="1:11" ht="24.75" customHeight="1">
      <c r="A41" s="39"/>
      <c r="B41" s="49">
        <v>28</v>
      </c>
      <c r="C41" s="119">
        <v>810</v>
      </c>
      <c r="D41" s="142"/>
      <c r="E41" s="143"/>
      <c r="F41" s="144"/>
      <c r="G41" s="145"/>
      <c r="H41" s="161">
        <f t="shared" si="4"/>
        <v>0</v>
      </c>
      <c r="I41" s="146">
        <v>1330</v>
      </c>
      <c r="J41" s="163">
        <f t="shared" si="5"/>
        <v>1330</v>
      </c>
      <c r="K41" s="118" t="s">
        <v>43</v>
      </c>
    </row>
    <row r="42" spans="1:11" ht="24.75" customHeight="1">
      <c r="A42" s="39"/>
      <c r="B42" s="49">
        <v>29</v>
      </c>
      <c r="C42" s="119">
        <v>615</v>
      </c>
      <c r="D42" s="142"/>
      <c r="E42" s="143">
        <v>380</v>
      </c>
      <c r="F42" s="144">
        <v>600</v>
      </c>
      <c r="G42" s="145"/>
      <c r="H42" s="161">
        <f t="shared" si="4"/>
        <v>980</v>
      </c>
      <c r="I42" s="146"/>
      <c r="J42" s="163">
        <f t="shared" si="5"/>
        <v>980</v>
      </c>
      <c r="K42" s="118" t="s">
        <v>78</v>
      </c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3630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9040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1900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14570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6730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21300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2400</v>
      </c>
      <c r="E82" s="118"/>
      <c r="F82" s="119"/>
      <c r="G82" s="120">
        <v>2000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1680</v>
      </c>
      <c r="E83" s="118"/>
      <c r="F83" s="119"/>
      <c r="G83" s="120">
        <v>2590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1580</v>
      </c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10.25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2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28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43956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830</v>
      </c>
      <c r="G8" s="130"/>
      <c r="H8" s="131">
        <f aca="true" t="shared" si="0" ref="H8:H22">SUM(E8:G8)</f>
        <v>830</v>
      </c>
      <c r="I8" s="132"/>
      <c r="J8" s="133">
        <f aca="true" t="shared" si="1" ref="J8:J22">H8+I8</f>
        <v>830</v>
      </c>
      <c r="K8" s="134" t="s">
        <v>81</v>
      </c>
    </row>
    <row r="9" spans="1:11" ht="24.75" customHeight="1">
      <c r="A9" s="39"/>
      <c r="B9" s="49">
        <v>2</v>
      </c>
      <c r="C9" s="24">
        <v>876</v>
      </c>
      <c r="D9" s="50"/>
      <c r="E9" s="135">
        <v>230</v>
      </c>
      <c r="F9" s="136">
        <v>1000</v>
      </c>
      <c r="G9" s="137"/>
      <c r="H9" s="138">
        <f t="shared" si="0"/>
        <v>1230</v>
      </c>
      <c r="I9" s="139"/>
      <c r="J9" s="140">
        <f t="shared" si="1"/>
        <v>1230</v>
      </c>
      <c r="K9" s="141" t="s">
        <v>82</v>
      </c>
    </row>
    <row r="10" spans="1:11" ht="24.75" customHeight="1">
      <c r="A10" s="39"/>
      <c r="B10" s="49">
        <v>3</v>
      </c>
      <c r="C10" s="24">
        <v>872</v>
      </c>
      <c r="D10" s="50"/>
      <c r="E10" s="135"/>
      <c r="F10" s="136">
        <v>630</v>
      </c>
      <c r="G10" s="137"/>
      <c r="H10" s="138">
        <f t="shared" si="0"/>
        <v>630</v>
      </c>
      <c r="I10" s="139"/>
      <c r="J10" s="140">
        <f t="shared" si="1"/>
        <v>630</v>
      </c>
      <c r="K10" s="141" t="s">
        <v>83</v>
      </c>
    </row>
    <row r="11" spans="1:11" ht="24.75" customHeight="1">
      <c r="A11" s="39"/>
      <c r="B11" s="49">
        <v>4</v>
      </c>
      <c r="C11" s="24">
        <v>468</v>
      </c>
      <c r="D11" s="50"/>
      <c r="E11" s="135"/>
      <c r="F11" s="136"/>
      <c r="G11" s="137"/>
      <c r="H11" s="138">
        <f t="shared" si="0"/>
        <v>0</v>
      </c>
      <c r="I11" s="139">
        <v>600</v>
      </c>
      <c r="J11" s="140">
        <f t="shared" si="1"/>
        <v>600</v>
      </c>
      <c r="K11" s="141" t="s">
        <v>81</v>
      </c>
    </row>
    <row r="12" spans="1:11" ht="24.75" customHeight="1">
      <c r="A12" s="39"/>
      <c r="B12" s="49">
        <v>5</v>
      </c>
      <c r="C12" s="24">
        <v>595</v>
      </c>
      <c r="D12" s="50"/>
      <c r="E12" s="135">
        <v>1000</v>
      </c>
      <c r="F12" s="136">
        <v>1000</v>
      </c>
      <c r="G12" s="137">
        <v>620</v>
      </c>
      <c r="H12" s="138">
        <f t="shared" si="0"/>
        <v>2620</v>
      </c>
      <c r="I12" s="139"/>
      <c r="J12" s="140">
        <f t="shared" si="1"/>
        <v>2620</v>
      </c>
      <c r="K12" s="141" t="s">
        <v>78</v>
      </c>
    </row>
    <row r="13" spans="1:11" ht="24.75" customHeight="1">
      <c r="A13" s="39"/>
      <c r="B13" s="49">
        <v>6</v>
      </c>
      <c r="C13" s="24">
        <v>615</v>
      </c>
      <c r="D13" s="50"/>
      <c r="E13" s="135"/>
      <c r="F13" s="136"/>
      <c r="G13" s="137"/>
      <c r="H13" s="138">
        <f t="shared" si="0"/>
        <v>0</v>
      </c>
      <c r="I13" s="139">
        <v>270</v>
      </c>
      <c r="J13" s="140">
        <f t="shared" si="1"/>
        <v>270</v>
      </c>
      <c r="K13" s="141" t="s">
        <v>81</v>
      </c>
    </row>
    <row r="14" spans="1:11" ht="24.75" customHeight="1">
      <c r="A14" s="39"/>
      <c r="B14" s="49">
        <v>7</v>
      </c>
      <c r="C14" s="119">
        <v>665</v>
      </c>
      <c r="D14" s="142"/>
      <c r="E14" s="143"/>
      <c r="F14" s="144">
        <v>1480</v>
      </c>
      <c r="G14" s="145"/>
      <c r="H14" s="138">
        <f t="shared" si="0"/>
        <v>1480</v>
      </c>
      <c r="I14" s="146"/>
      <c r="J14" s="140">
        <f t="shared" si="1"/>
        <v>1480</v>
      </c>
      <c r="K14" s="118" t="s">
        <v>79</v>
      </c>
    </row>
    <row r="15" spans="1:11" ht="24.75" customHeight="1">
      <c r="A15" s="39"/>
      <c r="B15" s="49">
        <v>8</v>
      </c>
      <c r="C15" s="119">
        <v>666</v>
      </c>
      <c r="D15" s="142"/>
      <c r="E15" s="143">
        <v>480</v>
      </c>
      <c r="F15" s="144">
        <v>1000</v>
      </c>
      <c r="G15" s="145"/>
      <c r="H15" s="138">
        <f t="shared" si="0"/>
        <v>1480</v>
      </c>
      <c r="I15" s="146"/>
      <c r="J15" s="140">
        <f t="shared" si="1"/>
        <v>1480</v>
      </c>
      <c r="K15" s="118" t="s">
        <v>79</v>
      </c>
    </row>
    <row r="16" spans="1:11" ht="24.75" customHeight="1">
      <c r="A16" s="39"/>
      <c r="B16" s="49">
        <v>9</v>
      </c>
      <c r="C16" s="119">
        <v>876</v>
      </c>
      <c r="D16" s="142"/>
      <c r="E16" s="143"/>
      <c r="F16" s="144">
        <v>1160</v>
      </c>
      <c r="G16" s="145"/>
      <c r="H16" s="138">
        <f t="shared" si="0"/>
        <v>1160</v>
      </c>
      <c r="I16" s="146"/>
      <c r="J16" s="140">
        <f t="shared" si="1"/>
        <v>1160</v>
      </c>
      <c r="K16" s="118" t="s">
        <v>82</v>
      </c>
    </row>
    <row r="17" spans="1:11" ht="24.75" customHeight="1">
      <c r="A17" s="39"/>
      <c r="B17" s="49">
        <v>10</v>
      </c>
      <c r="C17" s="119">
        <v>423</v>
      </c>
      <c r="D17" s="142"/>
      <c r="E17" s="143"/>
      <c r="F17" s="144">
        <v>1020</v>
      </c>
      <c r="G17" s="145"/>
      <c r="H17" s="138">
        <f t="shared" si="0"/>
        <v>1020</v>
      </c>
      <c r="I17" s="146"/>
      <c r="J17" s="140">
        <f t="shared" si="1"/>
        <v>1020</v>
      </c>
      <c r="K17" s="118" t="s">
        <v>79</v>
      </c>
    </row>
    <row r="18" spans="1:11" ht="24.75" customHeight="1">
      <c r="A18" s="39"/>
      <c r="B18" s="49">
        <v>11</v>
      </c>
      <c r="C18" s="119">
        <v>670</v>
      </c>
      <c r="D18" s="142"/>
      <c r="E18" s="143"/>
      <c r="F18" s="144"/>
      <c r="G18" s="145"/>
      <c r="H18" s="138">
        <f t="shared" si="0"/>
        <v>0</v>
      </c>
      <c r="I18" s="146">
        <v>40</v>
      </c>
      <c r="J18" s="140">
        <f t="shared" si="1"/>
        <v>40</v>
      </c>
      <c r="K18" s="118"/>
    </row>
    <row r="19" spans="1:11" ht="24.75" customHeight="1">
      <c r="A19" s="39"/>
      <c r="B19" s="49">
        <v>12</v>
      </c>
      <c r="C19" s="119">
        <v>872</v>
      </c>
      <c r="D19" s="142"/>
      <c r="E19" s="143"/>
      <c r="F19" s="144"/>
      <c r="G19" s="145"/>
      <c r="H19" s="138">
        <f t="shared" si="0"/>
        <v>0</v>
      </c>
      <c r="I19" s="146">
        <v>230</v>
      </c>
      <c r="J19" s="140">
        <f t="shared" si="1"/>
        <v>230</v>
      </c>
      <c r="K19" s="118" t="s">
        <v>83</v>
      </c>
    </row>
    <row r="20" spans="1:11" ht="24.75" customHeight="1">
      <c r="A20" s="39"/>
      <c r="B20" s="49">
        <v>13</v>
      </c>
      <c r="C20" s="119">
        <v>370</v>
      </c>
      <c r="D20" s="142"/>
      <c r="E20" s="143"/>
      <c r="F20" s="144"/>
      <c r="G20" s="145"/>
      <c r="H20" s="138">
        <f t="shared" si="0"/>
        <v>0</v>
      </c>
      <c r="I20" s="146">
        <v>870</v>
      </c>
      <c r="J20" s="140">
        <f t="shared" si="1"/>
        <v>870</v>
      </c>
      <c r="K20" s="118" t="s">
        <v>43</v>
      </c>
    </row>
    <row r="21" spans="1:11" ht="24.75" customHeight="1">
      <c r="A21" s="39"/>
      <c r="B21" s="49">
        <v>14</v>
      </c>
      <c r="C21" s="119">
        <v>875</v>
      </c>
      <c r="D21" s="142"/>
      <c r="E21" s="143"/>
      <c r="F21" s="144"/>
      <c r="G21" s="145"/>
      <c r="H21" s="138">
        <f t="shared" si="0"/>
        <v>0</v>
      </c>
      <c r="I21" s="146">
        <v>1070</v>
      </c>
      <c r="J21" s="140">
        <f t="shared" si="1"/>
        <v>1070</v>
      </c>
      <c r="K21" s="118"/>
    </row>
    <row r="22" spans="1:11" ht="24.75" customHeight="1">
      <c r="A22" s="39"/>
      <c r="B22" s="63">
        <v>15</v>
      </c>
      <c r="C22" s="147">
        <v>468</v>
      </c>
      <c r="D22" s="148"/>
      <c r="E22" s="149">
        <v>400</v>
      </c>
      <c r="F22" s="150">
        <v>1000</v>
      </c>
      <c r="G22" s="151"/>
      <c r="H22" s="152">
        <f t="shared" si="0"/>
        <v>1400</v>
      </c>
      <c r="I22" s="153"/>
      <c r="J22" s="140">
        <f t="shared" si="1"/>
        <v>1400</v>
      </c>
      <c r="K22" s="154" t="s">
        <v>81</v>
      </c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111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1670</v>
      </c>
      <c r="J26" s="155">
        <f aca="true" t="shared" si="3" ref="J26:J35">H26+I26</f>
        <v>1670</v>
      </c>
      <c r="K26" s="141" t="s">
        <v>84</v>
      </c>
    </row>
    <row r="27" spans="1:11" ht="24.75" customHeight="1">
      <c r="A27" s="78"/>
      <c r="B27" s="63">
        <v>17</v>
      </c>
      <c r="C27" s="24">
        <v>370</v>
      </c>
      <c r="D27" s="50"/>
      <c r="E27" s="135"/>
      <c r="F27" s="136"/>
      <c r="G27" s="137"/>
      <c r="H27" s="138">
        <f t="shared" si="2"/>
        <v>0</v>
      </c>
      <c r="I27" s="139">
        <v>1830</v>
      </c>
      <c r="J27" s="155">
        <f t="shared" si="3"/>
        <v>1830</v>
      </c>
      <c r="K27" s="141" t="s">
        <v>43</v>
      </c>
    </row>
    <row r="28" spans="1:11" ht="24.75" customHeight="1">
      <c r="A28" s="78"/>
      <c r="B28" s="49">
        <v>18</v>
      </c>
      <c r="C28" s="119">
        <v>615</v>
      </c>
      <c r="D28" s="142"/>
      <c r="E28" s="143"/>
      <c r="F28" s="144"/>
      <c r="G28" s="145">
        <v>630</v>
      </c>
      <c r="H28" s="138">
        <f t="shared" si="2"/>
        <v>630</v>
      </c>
      <c r="I28" s="146"/>
      <c r="J28" s="155">
        <f t="shared" si="3"/>
        <v>630</v>
      </c>
      <c r="K28" s="118" t="s">
        <v>77</v>
      </c>
    </row>
    <row r="29" spans="1:11" ht="24.75" customHeight="1">
      <c r="A29" s="78"/>
      <c r="B29" s="49">
        <v>19</v>
      </c>
      <c r="C29" s="119">
        <v>463</v>
      </c>
      <c r="D29" s="142"/>
      <c r="E29" s="143"/>
      <c r="F29" s="144">
        <v>1190</v>
      </c>
      <c r="G29" s="145"/>
      <c r="H29" s="138">
        <f t="shared" si="2"/>
        <v>1190</v>
      </c>
      <c r="I29" s="146"/>
      <c r="J29" s="155">
        <f t="shared" si="3"/>
        <v>1190</v>
      </c>
      <c r="K29" s="118" t="s">
        <v>79</v>
      </c>
    </row>
    <row r="30" spans="1:11" ht="24.75" customHeight="1">
      <c r="A30" s="78"/>
      <c r="B30" s="49">
        <v>20</v>
      </c>
      <c r="C30" s="119">
        <v>463</v>
      </c>
      <c r="D30" s="142"/>
      <c r="E30" s="143"/>
      <c r="F30" s="144">
        <v>850</v>
      </c>
      <c r="G30" s="145"/>
      <c r="H30" s="138">
        <f t="shared" si="2"/>
        <v>850</v>
      </c>
      <c r="I30" s="146"/>
      <c r="J30" s="155">
        <f t="shared" si="3"/>
        <v>850</v>
      </c>
      <c r="K30" s="118" t="s">
        <v>79</v>
      </c>
    </row>
    <row r="31" spans="1:11" ht="24.75" customHeight="1">
      <c r="A31" s="78"/>
      <c r="B31" s="49">
        <v>21</v>
      </c>
      <c r="C31" s="119">
        <v>615</v>
      </c>
      <c r="D31" s="142"/>
      <c r="E31" s="143"/>
      <c r="F31" s="144">
        <v>890</v>
      </c>
      <c r="G31" s="145"/>
      <c r="H31" s="138">
        <f t="shared" si="2"/>
        <v>890</v>
      </c>
      <c r="I31" s="146"/>
      <c r="J31" s="155">
        <f t="shared" si="3"/>
        <v>890</v>
      </c>
      <c r="K31" s="118" t="s">
        <v>77</v>
      </c>
    </row>
    <row r="32" spans="1:11" ht="24.75" customHeight="1">
      <c r="A32" s="78"/>
      <c r="B32" s="49">
        <v>22</v>
      </c>
      <c r="C32" s="119">
        <v>615</v>
      </c>
      <c r="D32" s="142"/>
      <c r="E32" s="143">
        <v>700</v>
      </c>
      <c r="F32" s="144">
        <v>1000</v>
      </c>
      <c r="G32" s="145"/>
      <c r="H32" s="138">
        <f t="shared" si="2"/>
        <v>1700</v>
      </c>
      <c r="I32" s="146"/>
      <c r="J32" s="155">
        <f t="shared" si="3"/>
        <v>1700</v>
      </c>
      <c r="K32" s="118" t="s">
        <v>79</v>
      </c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666</v>
      </c>
      <c r="D39" s="157"/>
      <c r="E39" s="158"/>
      <c r="F39" s="159">
        <v>730</v>
      </c>
      <c r="G39" s="160"/>
      <c r="H39" s="161">
        <f aca="true" t="shared" si="4" ref="H39:H48">SUM(E39:G39)</f>
        <v>730</v>
      </c>
      <c r="I39" s="162"/>
      <c r="J39" s="163">
        <f aca="true" t="shared" si="5" ref="J39:J48">H39+I39</f>
        <v>730</v>
      </c>
      <c r="K39" s="164" t="s">
        <v>78</v>
      </c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2810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13780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1250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17840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6580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24420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3100</v>
      </c>
      <c r="E82" s="118"/>
      <c r="F82" s="119"/>
      <c r="G82" s="120">
        <v>2080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2280</v>
      </c>
      <c r="E83" s="118"/>
      <c r="F83" s="119"/>
      <c r="G83" s="120">
        <v>2560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1740</v>
      </c>
      <c r="E84" s="118"/>
      <c r="F84" s="119"/>
      <c r="G84" s="120">
        <v>2320</v>
      </c>
      <c r="H84" s="119"/>
      <c r="I84" s="121"/>
      <c r="J84" s="118">
        <v>2210</v>
      </c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16.29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/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/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3">
      <selection activeCell="E102" sqref="E10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43957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468</v>
      </c>
      <c r="D8" s="42"/>
      <c r="E8" s="128"/>
      <c r="F8" s="129">
        <v>850</v>
      </c>
      <c r="G8" s="130"/>
      <c r="H8" s="131">
        <f aca="true" t="shared" si="0" ref="H8:H22">SUM(E8:G8)</f>
        <v>850</v>
      </c>
      <c r="I8" s="132"/>
      <c r="J8" s="133">
        <f aca="true" t="shared" si="1" ref="J8:J22">H8+I8</f>
        <v>850</v>
      </c>
      <c r="K8" s="134" t="s">
        <v>85</v>
      </c>
    </row>
    <row r="9" spans="1:11" ht="24.75" customHeight="1">
      <c r="A9" s="39"/>
      <c r="B9" s="49">
        <v>2</v>
      </c>
      <c r="C9" s="24">
        <v>665</v>
      </c>
      <c r="D9" s="50"/>
      <c r="E9" s="135"/>
      <c r="F9" s="136">
        <v>730</v>
      </c>
      <c r="G9" s="137"/>
      <c r="H9" s="138">
        <f t="shared" si="0"/>
        <v>730</v>
      </c>
      <c r="I9" s="139"/>
      <c r="J9" s="140">
        <f t="shared" si="1"/>
        <v>730</v>
      </c>
      <c r="K9" s="141" t="s">
        <v>77</v>
      </c>
    </row>
    <row r="10" spans="1:11" ht="24.75" customHeight="1">
      <c r="A10" s="39"/>
      <c r="B10" s="49">
        <v>3</v>
      </c>
      <c r="C10" s="24">
        <v>468</v>
      </c>
      <c r="D10" s="50"/>
      <c r="E10" s="135">
        <v>130</v>
      </c>
      <c r="F10" s="136">
        <v>500</v>
      </c>
      <c r="G10" s="137">
        <v>500</v>
      </c>
      <c r="H10" s="138">
        <f t="shared" si="0"/>
        <v>1130</v>
      </c>
      <c r="I10" s="139"/>
      <c r="J10" s="140">
        <f t="shared" si="1"/>
        <v>1130</v>
      </c>
      <c r="K10" s="141"/>
    </row>
    <row r="11" spans="1:11" ht="24.75" customHeight="1">
      <c r="A11" s="39"/>
      <c r="B11" s="49">
        <v>4</v>
      </c>
      <c r="C11" s="24">
        <v>666</v>
      </c>
      <c r="D11" s="50"/>
      <c r="E11" s="135">
        <v>470</v>
      </c>
      <c r="F11" s="136">
        <v>500</v>
      </c>
      <c r="G11" s="137">
        <v>500</v>
      </c>
      <c r="H11" s="138">
        <f t="shared" si="0"/>
        <v>1470</v>
      </c>
      <c r="I11" s="139"/>
      <c r="J11" s="140">
        <f t="shared" si="1"/>
        <v>1470</v>
      </c>
      <c r="K11" s="141" t="s">
        <v>79</v>
      </c>
    </row>
    <row r="12" spans="1:11" ht="24.75" customHeight="1">
      <c r="A12" s="39"/>
      <c r="B12" s="49">
        <v>5</v>
      </c>
      <c r="C12" s="24">
        <v>876</v>
      </c>
      <c r="D12" s="50"/>
      <c r="E12" s="135">
        <v>320</v>
      </c>
      <c r="F12" s="136">
        <v>500</v>
      </c>
      <c r="G12" s="137">
        <v>500</v>
      </c>
      <c r="H12" s="138">
        <f t="shared" si="0"/>
        <v>1320</v>
      </c>
      <c r="I12" s="139"/>
      <c r="J12" s="140">
        <f t="shared" si="1"/>
        <v>1320</v>
      </c>
      <c r="K12" s="141" t="s">
        <v>79</v>
      </c>
    </row>
    <row r="13" spans="1:11" ht="24.75" customHeight="1">
      <c r="A13" s="39"/>
      <c r="B13" s="49">
        <v>6</v>
      </c>
      <c r="C13" s="24">
        <v>573</v>
      </c>
      <c r="D13" s="50"/>
      <c r="E13" s="135"/>
      <c r="F13" s="136"/>
      <c r="G13" s="137"/>
      <c r="H13" s="138">
        <f t="shared" si="0"/>
        <v>0</v>
      </c>
      <c r="I13" s="139">
        <v>490</v>
      </c>
      <c r="J13" s="140">
        <f t="shared" si="1"/>
        <v>490</v>
      </c>
      <c r="K13" s="141"/>
    </row>
    <row r="14" spans="1:11" ht="24.75" customHeight="1">
      <c r="A14" s="39"/>
      <c r="B14" s="49">
        <v>7</v>
      </c>
      <c r="C14" s="119">
        <v>423</v>
      </c>
      <c r="D14" s="142"/>
      <c r="E14" s="143">
        <v>2740</v>
      </c>
      <c r="F14" s="144">
        <v>1000</v>
      </c>
      <c r="G14" s="145">
        <v>1000</v>
      </c>
      <c r="H14" s="138">
        <f t="shared" si="0"/>
        <v>4740</v>
      </c>
      <c r="I14" s="146"/>
      <c r="J14" s="140">
        <f t="shared" si="1"/>
        <v>4740</v>
      </c>
      <c r="K14" s="118" t="s">
        <v>82</v>
      </c>
    </row>
    <row r="15" spans="1:11" ht="24.75" customHeight="1">
      <c r="A15" s="39"/>
      <c r="B15" s="49">
        <v>8</v>
      </c>
      <c r="C15" s="119">
        <v>468</v>
      </c>
      <c r="D15" s="142"/>
      <c r="E15" s="143"/>
      <c r="F15" s="144">
        <v>500</v>
      </c>
      <c r="G15" s="145"/>
      <c r="H15" s="138">
        <f t="shared" si="0"/>
        <v>500</v>
      </c>
      <c r="I15" s="146"/>
      <c r="J15" s="140">
        <f t="shared" si="1"/>
        <v>500</v>
      </c>
      <c r="K15" s="118" t="s">
        <v>85</v>
      </c>
    </row>
    <row r="16" spans="1:11" ht="24.75" customHeight="1">
      <c r="A16" s="39"/>
      <c r="B16" s="49">
        <v>9</v>
      </c>
      <c r="C16" s="119">
        <v>370</v>
      </c>
      <c r="D16" s="142"/>
      <c r="E16" s="143"/>
      <c r="F16" s="144"/>
      <c r="G16" s="145"/>
      <c r="H16" s="138">
        <f t="shared" si="0"/>
        <v>0</v>
      </c>
      <c r="I16" s="146">
        <v>790</v>
      </c>
      <c r="J16" s="140">
        <f t="shared" si="1"/>
        <v>790</v>
      </c>
      <c r="K16" s="118"/>
    </row>
    <row r="17" spans="1:11" ht="24.75" customHeight="1">
      <c r="A17" s="39"/>
      <c r="B17" s="49">
        <v>10</v>
      </c>
      <c r="C17" s="119">
        <v>573</v>
      </c>
      <c r="D17" s="142"/>
      <c r="E17" s="143"/>
      <c r="F17" s="144"/>
      <c r="G17" s="145"/>
      <c r="H17" s="138">
        <f t="shared" si="0"/>
        <v>0</v>
      </c>
      <c r="I17" s="146">
        <v>20</v>
      </c>
      <c r="J17" s="140">
        <f t="shared" si="1"/>
        <v>20</v>
      </c>
      <c r="K17" s="118"/>
    </row>
    <row r="18" spans="1:11" ht="24.75" customHeight="1">
      <c r="A18" s="39"/>
      <c r="B18" s="49">
        <v>11</v>
      </c>
      <c r="C18" s="119">
        <v>370</v>
      </c>
      <c r="D18" s="142"/>
      <c r="E18" s="143"/>
      <c r="F18" s="144"/>
      <c r="G18" s="145"/>
      <c r="H18" s="138">
        <f t="shared" si="0"/>
        <v>0</v>
      </c>
      <c r="I18" s="146">
        <v>2450</v>
      </c>
      <c r="J18" s="140">
        <f t="shared" si="1"/>
        <v>2450</v>
      </c>
      <c r="K18" s="118"/>
    </row>
    <row r="19" spans="1:11" ht="24.75" customHeight="1">
      <c r="A19" s="39"/>
      <c r="B19" s="49">
        <v>12</v>
      </c>
      <c r="C19" s="119">
        <v>463</v>
      </c>
      <c r="D19" s="142"/>
      <c r="E19" s="143">
        <v>620</v>
      </c>
      <c r="F19" s="144">
        <v>500</v>
      </c>
      <c r="G19" s="145">
        <v>500</v>
      </c>
      <c r="H19" s="138">
        <f t="shared" si="0"/>
        <v>1620</v>
      </c>
      <c r="I19" s="146"/>
      <c r="J19" s="140">
        <f t="shared" si="1"/>
        <v>1620</v>
      </c>
      <c r="K19" s="118" t="s">
        <v>79</v>
      </c>
    </row>
    <row r="20" spans="1:11" ht="24.75" customHeight="1">
      <c r="A20" s="39"/>
      <c r="B20" s="49">
        <v>13</v>
      </c>
      <c r="C20" s="119">
        <v>468</v>
      </c>
      <c r="D20" s="142"/>
      <c r="E20" s="143"/>
      <c r="F20" s="144">
        <v>660</v>
      </c>
      <c r="G20" s="145"/>
      <c r="H20" s="138">
        <f t="shared" si="0"/>
        <v>660</v>
      </c>
      <c r="I20" s="146"/>
      <c r="J20" s="140">
        <f t="shared" si="1"/>
        <v>660</v>
      </c>
      <c r="K20" s="118" t="s">
        <v>77</v>
      </c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615</v>
      </c>
      <c r="D26" s="50"/>
      <c r="E26" s="135">
        <v>440</v>
      </c>
      <c r="F26" s="136">
        <v>500</v>
      </c>
      <c r="G26" s="137">
        <v>500</v>
      </c>
      <c r="H26" s="138">
        <f aca="true" t="shared" si="2" ref="H26:H35">SUM(E26:G26)</f>
        <v>1440</v>
      </c>
      <c r="I26" s="139"/>
      <c r="J26" s="155">
        <f aca="true" t="shared" si="3" ref="J26:J35">H26+I26</f>
        <v>1440</v>
      </c>
      <c r="K26" s="141" t="s">
        <v>85</v>
      </c>
    </row>
    <row r="27" spans="1:11" ht="24.75" customHeight="1">
      <c r="A27" s="78"/>
      <c r="B27" s="63">
        <v>17</v>
      </c>
      <c r="C27" s="24">
        <v>468</v>
      </c>
      <c r="D27" s="50"/>
      <c r="E27" s="135"/>
      <c r="F27" s="136">
        <v>620</v>
      </c>
      <c r="G27" s="137"/>
      <c r="H27" s="138">
        <f t="shared" si="2"/>
        <v>620</v>
      </c>
      <c r="I27" s="139"/>
      <c r="J27" s="155">
        <f t="shared" si="3"/>
        <v>620</v>
      </c>
      <c r="K27" s="141" t="s">
        <v>77</v>
      </c>
    </row>
    <row r="28" spans="1:11" ht="24.75" customHeight="1">
      <c r="A28" s="78"/>
      <c r="B28" s="49">
        <v>18</v>
      </c>
      <c r="C28" s="119">
        <v>463</v>
      </c>
      <c r="D28" s="142"/>
      <c r="E28" s="143">
        <v>260</v>
      </c>
      <c r="F28" s="144">
        <v>500</v>
      </c>
      <c r="G28" s="145">
        <v>500</v>
      </c>
      <c r="H28" s="138">
        <f t="shared" si="2"/>
        <v>1260</v>
      </c>
      <c r="I28" s="146"/>
      <c r="J28" s="155">
        <f t="shared" si="3"/>
        <v>1260</v>
      </c>
      <c r="K28" s="118" t="s">
        <v>79</v>
      </c>
    </row>
    <row r="29" spans="1:11" ht="24.75" customHeight="1">
      <c r="A29" s="78"/>
      <c r="B29" s="49">
        <v>19</v>
      </c>
      <c r="C29" s="119">
        <v>666</v>
      </c>
      <c r="D29" s="142"/>
      <c r="E29" s="143">
        <v>410</v>
      </c>
      <c r="F29" s="144">
        <v>500</v>
      </c>
      <c r="G29" s="145">
        <v>500</v>
      </c>
      <c r="H29" s="138">
        <f t="shared" si="2"/>
        <v>1410</v>
      </c>
      <c r="I29" s="146"/>
      <c r="J29" s="155">
        <f t="shared" si="3"/>
        <v>1410</v>
      </c>
      <c r="K29" s="118" t="s">
        <v>79</v>
      </c>
    </row>
    <row r="30" spans="1:11" ht="24.75" customHeight="1">
      <c r="A30" s="78"/>
      <c r="B30" s="49">
        <v>20</v>
      </c>
      <c r="C30" s="119">
        <v>615</v>
      </c>
      <c r="D30" s="142"/>
      <c r="E30" s="143">
        <v>490</v>
      </c>
      <c r="F30" s="144">
        <v>500</v>
      </c>
      <c r="G30" s="145">
        <v>500</v>
      </c>
      <c r="H30" s="138">
        <f t="shared" si="2"/>
        <v>1490</v>
      </c>
      <c r="I30" s="146"/>
      <c r="J30" s="155">
        <f t="shared" si="3"/>
        <v>1490</v>
      </c>
      <c r="K30" s="118" t="s">
        <v>85</v>
      </c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810</v>
      </c>
      <c r="D39" s="157"/>
      <c r="E39" s="158"/>
      <c r="F39" s="159">
        <v>670</v>
      </c>
      <c r="G39" s="160"/>
      <c r="H39" s="161">
        <f aca="true" t="shared" si="4" ref="H39:H48">SUM(E39:G39)</f>
        <v>670</v>
      </c>
      <c r="I39" s="162"/>
      <c r="J39" s="163">
        <f aca="true" t="shared" si="5" ref="J39:J48">H39+I39</f>
        <v>670</v>
      </c>
      <c r="K39" s="164"/>
    </row>
    <row r="40" spans="1:11" ht="24.75" customHeight="1">
      <c r="A40" s="39"/>
      <c r="B40" s="63">
        <v>27</v>
      </c>
      <c r="C40" s="119">
        <v>666</v>
      </c>
      <c r="D40" s="142"/>
      <c r="E40" s="143">
        <v>470</v>
      </c>
      <c r="F40" s="144">
        <v>700</v>
      </c>
      <c r="G40" s="145">
        <v>300</v>
      </c>
      <c r="H40" s="161">
        <f t="shared" si="4"/>
        <v>1470</v>
      </c>
      <c r="I40" s="146"/>
      <c r="J40" s="163">
        <f t="shared" si="5"/>
        <v>1470</v>
      </c>
      <c r="K40" s="118" t="s">
        <v>79</v>
      </c>
    </row>
    <row r="41" spans="1:11" ht="24.75" customHeight="1">
      <c r="A41" s="39"/>
      <c r="B41" s="49">
        <v>28</v>
      </c>
      <c r="C41" s="119">
        <v>615</v>
      </c>
      <c r="D41" s="142"/>
      <c r="E41" s="143"/>
      <c r="F41" s="144">
        <v>1050</v>
      </c>
      <c r="G41" s="145"/>
      <c r="H41" s="161">
        <f t="shared" si="4"/>
        <v>1050</v>
      </c>
      <c r="I41" s="146"/>
      <c r="J41" s="163">
        <f t="shared" si="5"/>
        <v>1050</v>
      </c>
      <c r="K41" s="118" t="s">
        <v>85</v>
      </c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6350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10780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5300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22430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3750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26180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1780</v>
      </c>
      <c r="E82" s="118"/>
      <c r="F82" s="119"/>
      <c r="G82" s="120">
        <v>2050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2260</v>
      </c>
      <c r="E83" s="118"/>
      <c r="F83" s="119"/>
      <c r="G83" s="120">
        <v>1440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2410</v>
      </c>
      <c r="E84" s="118"/>
      <c r="F84" s="119"/>
      <c r="G84" s="120">
        <v>1900</v>
      </c>
      <c r="H84" s="119"/>
      <c r="I84" s="121"/>
      <c r="J84" s="118">
        <v>2710</v>
      </c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2510</v>
      </c>
      <c r="E85" s="118"/>
      <c r="F85" s="119"/>
      <c r="G85" s="120">
        <v>2190</v>
      </c>
      <c r="H85" s="119"/>
      <c r="I85" s="121"/>
      <c r="J85" s="118">
        <v>2230</v>
      </c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21.48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2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23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108" sqref="H108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43958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876</v>
      </c>
      <c r="D8" s="42"/>
      <c r="E8" s="128"/>
      <c r="F8" s="129">
        <v>540</v>
      </c>
      <c r="G8" s="130"/>
      <c r="H8" s="131">
        <f aca="true" t="shared" si="0" ref="H8:H22">SUM(E8:G8)</f>
        <v>540</v>
      </c>
      <c r="I8" s="132"/>
      <c r="J8" s="133">
        <f aca="true" t="shared" si="1" ref="J8:J22">H8+I8</f>
        <v>540</v>
      </c>
      <c r="K8" s="134" t="s">
        <v>81</v>
      </c>
    </row>
    <row r="9" spans="1:11" ht="24.75" customHeight="1">
      <c r="A9" s="39"/>
      <c r="B9" s="49">
        <v>2</v>
      </c>
      <c r="C9" s="24">
        <v>615</v>
      </c>
      <c r="D9" s="50"/>
      <c r="E9" s="135"/>
      <c r="F9" s="136">
        <v>720</v>
      </c>
      <c r="G9" s="137"/>
      <c r="H9" s="138">
        <f t="shared" si="0"/>
        <v>720</v>
      </c>
      <c r="I9" s="139"/>
      <c r="J9" s="140">
        <f t="shared" si="1"/>
        <v>720</v>
      </c>
      <c r="K9" s="141" t="s">
        <v>81</v>
      </c>
    </row>
    <row r="10" spans="1:11" ht="24.75" customHeight="1">
      <c r="A10" s="39"/>
      <c r="B10" s="49">
        <v>3</v>
      </c>
      <c r="C10" s="24">
        <v>666</v>
      </c>
      <c r="D10" s="50"/>
      <c r="E10" s="135"/>
      <c r="F10" s="136">
        <v>1090</v>
      </c>
      <c r="G10" s="137"/>
      <c r="H10" s="138">
        <f t="shared" si="0"/>
        <v>1090</v>
      </c>
      <c r="I10" s="139"/>
      <c r="J10" s="140">
        <f t="shared" si="1"/>
        <v>1090</v>
      </c>
      <c r="K10" s="141" t="s">
        <v>79</v>
      </c>
    </row>
    <row r="11" spans="1:11" ht="24.75" customHeight="1">
      <c r="A11" s="39"/>
      <c r="B11" s="49">
        <v>4</v>
      </c>
      <c r="C11" s="24">
        <v>665</v>
      </c>
      <c r="D11" s="50"/>
      <c r="E11" s="135"/>
      <c r="F11" s="136">
        <v>960</v>
      </c>
      <c r="G11" s="137"/>
      <c r="H11" s="138">
        <f t="shared" si="0"/>
        <v>960</v>
      </c>
      <c r="I11" s="139"/>
      <c r="J11" s="140">
        <f t="shared" si="1"/>
        <v>960</v>
      </c>
      <c r="K11" s="141" t="s">
        <v>79</v>
      </c>
    </row>
    <row r="12" spans="1:11" ht="24.75" customHeight="1">
      <c r="A12" s="39"/>
      <c r="B12" s="49">
        <v>5</v>
      </c>
      <c r="C12" s="24">
        <v>595</v>
      </c>
      <c r="D12" s="50"/>
      <c r="E12" s="135">
        <v>280</v>
      </c>
      <c r="F12" s="136">
        <v>500</v>
      </c>
      <c r="G12" s="137">
        <v>500</v>
      </c>
      <c r="H12" s="138">
        <f t="shared" si="0"/>
        <v>1280</v>
      </c>
      <c r="I12" s="139"/>
      <c r="J12" s="140">
        <f t="shared" si="1"/>
        <v>1280</v>
      </c>
      <c r="K12" s="141" t="s">
        <v>83</v>
      </c>
    </row>
    <row r="13" spans="1:11" ht="24.75" customHeight="1">
      <c r="A13" s="39"/>
      <c r="B13" s="49">
        <v>6</v>
      </c>
      <c r="C13" s="24">
        <v>872</v>
      </c>
      <c r="D13" s="50"/>
      <c r="E13" s="135"/>
      <c r="F13" s="136">
        <v>1000</v>
      </c>
      <c r="G13" s="137"/>
      <c r="H13" s="138">
        <f t="shared" si="0"/>
        <v>1000</v>
      </c>
      <c r="I13" s="139"/>
      <c r="J13" s="140">
        <f t="shared" si="1"/>
        <v>1000</v>
      </c>
      <c r="K13" s="141" t="s">
        <v>83</v>
      </c>
    </row>
    <row r="14" spans="1:11" ht="24.75" customHeight="1">
      <c r="A14" s="39"/>
      <c r="B14" s="49">
        <v>7</v>
      </c>
      <c r="C14" s="119">
        <v>812</v>
      </c>
      <c r="D14" s="142"/>
      <c r="E14" s="143">
        <v>2020</v>
      </c>
      <c r="F14" s="144">
        <v>1000</v>
      </c>
      <c r="G14" s="145">
        <v>1000</v>
      </c>
      <c r="H14" s="138">
        <f t="shared" si="0"/>
        <v>4020</v>
      </c>
      <c r="I14" s="146"/>
      <c r="J14" s="140">
        <f t="shared" si="1"/>
        <v>4020</v>
      </c>
      <c r="K14" s="118"/>
    </row>
    <row r="15" spans="1:11" ht="24.75" customHeight="1">
      <c r="A15" s="39"/>
      <c r="B15" s="49">
        <v>8</v>
      </c>
      <c r="C15" s="119">
        <v>876</v>
      </c>
      <c r="D15" s="142"/>
      <c r="E15" s="143"/>
      <c r="F15" s="144">
        <v>710</v>
      </c>
      <c r="G15" s="145"/>
      <c r="H15" s="138">
        <f t="shared" si="0"/>
        <v>710</v>
      </c>
      <c r="I15" s="146"/>
      <c r="J15" s="140">
        <f t="shared" si="1"/>
        <v>710</v>
      </c>
      <c r="K15" s="118"/>
    </row>
    <row r="16" spans="1:11" ht="24.75" customHeight="1">
      <c r="A16" s="39"/>
      <c r="B16" s="49">
        <v>9</v>
      </c>
      <c r="C16" s="119">
        <v>573</v>
      </c>
      <c r="D16" s="142"/>
      <c r="E16" s="143"/>
      <c r="F16" s="144">
        <v>900</v>
      </c>
      <c r="G16" s="145"/>
      <c r="H16" s="138">
        <f t="shared" si="0"/>
        <v>900</v>
      </c>
      <c r="I16" s="146"/>
      <c r="J16" s="140">
        <f t="shared" si="1"/>
        <v>900</v>
      </c>
      <c r="K16" s="118"/>
    </row>
    <row r="17" spans="1:11" ht="24.75" customHeight="1">
      <c r="A17" s="39"/>
      <c r="B17" s="49">
        <v>10</v>
      </c>
      <c r="C17" s="119">
        <v>370</v>
      </c>
      <c r="D17" s="142"/>
      <c r="E17" s="143"/>
      <c r="F17" s="144"/>
      <c r="G17" s="145"/>
      <c r="H17" s="138">
        <f t="shared" si="0"/>
        <v>0</v>
      </c>
      <c r="I17" s="146">
        <v>1120</v>
      </c>
      <c r="J17" s="140">
        <f t="shared" si="1"/>
        <v>1120</v>
      </c>
      <c r="K17" s="118"/>
    </row>
    <row r="18" spans="1:11" ht="24.75" customHeight="1">
      <c r="A18" s="39"/>
      <c r="B18" s="49">
        <v>11</v>
      </c>
      <c r="C18" s="119">
        <v>665</v>
      </c>
      <c r="D18" s="142"/>
      <c r="E18" s="143"/>
      <c r="F18" s="144">
        <v>710</v>
      </c>
      <c r="G18" s="145"/>
      <c r="H18" s="138">
        <f t="shared" si="0"/>
        <v>710</v>
      </c>
      <c r="I18" s="146"/>
      <c r="J18" s="140">
        <f t="shared" si="1"/>
        <v>710</v>
      </c>
      <c r="K18" s="118" t="s">
        <v>79</v>
      </c>
    </row>
    <row r="19" spans="1:11" ht="24.75" customHeight="1">
      <c r="A19" s="39"/>
      <c r="B19" s="49">
        <v>12</v>
      </c>
      <c r="C19" s="119">
        <v>666</v>
      </c>
      <c r="D19" s="142"/>
      <c r="E19" s="143">
        <v>210</v>
      </c>
      <c r="F19" s="144">
        <v>500</v>
      </c>
      <c r="G19" s="145">
        <v>500</v>
      </c>
      <c r="H19" s="138">
        <f t="shared" si="0"/>
        <v>1210</v>
      </c>
      <c r="I19" s="146"/>
      <c r="J19" s="140">
        <f t="shared" si="1"/>
        <v>1210</v>
      </c>
      <c r="K19" s="118" t="s">
        <v>79</v>
      </c>
    </row>
    <row r="20" spans="1:11" ht="24.75" customHeight="1">
      <c r="A20" s="39"/>
      <c r="B20" s="49">
        <v>13</v>
      </c>
      <c r="C20" s="119">
        <v>573</v>
      </c>
      <c r="D20" s="142"/>
      <c r="E20" s="143"/>
      <c r="F20" s="144">
        <v>910</v>
      </c>
      <c r="G20" s="145"/>
      <c r="H20" s="138">
        <f t="shared" si="0"/>
        <v>910</v>
      </c>
      <c r="I20" s="146"/>
      <c r="J20" s="140">
        <f t="shared" si="1"/>
        <v>910</v>
      </c>
      <c r="K20" s="118"/>
    </row>
    <row r="21" spans="1:11" ht="24.75" customHeight="1">
      <c r="A21" s="39"/>
      <c r="B21" s="49">
        <v>14</v>
      </c>
      <c r="C21" s="119">
        <v>573</v>
      </c>
      <c r="D21" s="142"/>
      <c r="E21" s="143"/>
      <c r="F21" s="144">
        <v>490</v>
      </c>
      <c r="G21" s="145"/>
      <c r="H21" s="138">
        <f t="shared" si="0"/>
        <v>490</v>
      </c>
      <c r="I21" s="146"/>
      <c r="J21" s="140">
        <f t="shared" si="1"/>
        <v>490</v>
      </c>
      <c r="K21" s="118"/>
    </row>
    <row r="22" spans="1:11" ht="24.75" customHeight="1">
      <c r="A22" s="39"/>
      <c r="B22" s="63">
        <v>15</v>
      </c>
      <c r="C22" s="147">
        <v>468</v>
      </c>
      <c r="D22" s="148"/>
      <c r="E22" s="149"/>
      <c r="F22" s="150">
        <v>650</v>
      </c>
      <c r="G22" s="151"/>
      <c r="H22" s="152">
        <f t="shared" si="0"/>
        <v>650</v>
      </c>
      <c r="I22" s="153"/>
      <c r="J22" s="140">
        <f t="shared" si="1"/>
        <v>650</v>
      </c>
      <c r="K22" s="154" t="s">
        <v>77</v>
      </c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463</v>
      </c>
      <c r="D26" s="50"/>
      <c r="E26" s="135">
        <v>1040</v>
      </c>
      <c r="F26" s="136">
        <v>1000</v>
      </c>
      <c r="G26" s="137">
        <v>200</v>
      </c>
      <c r="H26" s="138">
        <f aca="true" t="shared" si="2" ref="H26:H35">SUM(E26:G26)</f>
        <v>2240</v>
      </c>
      <c r="I26" s="139"/>
      <c r="J26" s="155">
        <f aca="true" t="shared" si="3" ref="J26:J35">H26+I26</f>
        <v>2240</v>
      </c>
      <c r="K26" s="141" t="s">
        <v>79</v>
      </c>
    </row>
    <row r="27" spans="1:11" ht="24.75" customHeight="1">
      <c r="A27" s="78"/>
      <c r="B27" s="63">
        <v>17</v>
      </c>
      <c r="C27" s="24">
        <v>615</v>
      </c>
      <c r="D27" s="50"/>
      <c r="E27" s="135"/>
      <c r="F27" s="136">
        <v>960</v>
      </c>
      <c r="G27" s="137"/>
      <c r="H27" s="138">
        <f t="shared" si="2"/>
        <v>960</v>
      </c>
      <c r="I27" s="139"/>
      <c r="J27" s="155">
        <f t="shared" si="3"/>
        <v>960</v>
      </c>
      <c r="K27" s="141" t="s">
        <v>85</v>
      </c>
    </row>
    <row r="28" spans="1:11" ht="24.75" customHeight="1">
      <c r="A28" s="78"/>
      <c r="B28" s="49">
        <v>18</v>
      </c>
      <c r="C28" s="119">
        <v>460</v>
      </c>
      <c r="D28" s="142"/>
      <c r="E28" s="143"/>
      <c r="F28" s="144">
        <v>430</v>
      </c>
      <c r="G28" s="145"/>
      <c r="H28" s="138">
        <f t="shared" si="2"/>
        <v>430</v>
      </c>
      <c r="I28" s="146"/>
      <c r="J28" s="155">
        <f t="shared" si="3"/>
        <v>430</v>
      </c>
      <c r="K28" s="118" t="s">
        <v>77</v>
      </c>
    </row>
    <row r="29" spans="1:11" ht="24.75" customHeight="1">
      <c r="A29" s="78"/>
      <c r="B29" s="49">
        <v>19</v>
      </c>
      <c r="C29" s="119">
        <v>463</v>
      </c>
      <c r="D29" s="142"/>
      <c r="E29" s="143">
        <v>720</v>
      </c>
      <c r="F29" s="144">
        <v>1000</v>
      </c>
      <c r="G29" s="145"/>
      <c r="H29" s="138">
        <f t="shared" si="2"/>
        <v>1720</v>
      </c>
      <c r="I29" s="146"/>
      <c r="J29" s="155">
        <f t="shared" si="3"/>
        <v>1720</v>
      </c>
      <c r="K29" s="118" t="s">
        <v>79</v>
      </c>
    </row>
    <row r="30" spans="1:11" ht="24.75" customHeight="1">
      <c r="A30" s="78"/>
      <c r="B30" s="49">
        <v>20</v>
      </c>
      <c r="C30" s="119">
        <v>615</v>
      </c>
      <c r="D30" s="142"/>
      <c r="E30" s="143">
        <v>720</v>
      </c>
      <c r="F30" s="144">
        <v>500</v>
      </c>
      <c r="G30" s="145">
        <v>500</v>
      </c>
      <c r="H30" s="138">
        <f t="shared" si="2"/>
        <v>1720</v>
      </c>
      <c r="I30" s="146"/>
      <c r="J30" s="155">
        <f t="shared" si="3"/>
        <v>1720</v>
      </c>
      <c r="K30" s="118" t="s">
        <v>79</v>
      </c>
    </row>
    <row r="31" spans="1:11" ht="24.75" customHeight="1">
      <c r="A31" s="78"/>
      <c r="B31" s="49">
        <v>21</v>
      </c>
      <c r="C31" s="119">
        <v>666</v>
      </c>
      <c r="D31" s="142"/>
      <c r="E31" s="143"/>
      <c r="F31" s="144">
        <v>510</v>
      </c>
      <c r="G31" s="145"/>
      <c r="H31" s="138">
        <f t="shared" si="2"/>
        <v>510</v>
      </c>
      <c r="I31" s="146"/>
      <c r="J31" s="155">
        <f t="shared" si="3"/>
        <v>510</v>
      </c>
      <c r="K31" s="118" t="s">
        <v>79</v>
      </c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810</v>
      </c>
      <c r="D39" s="157"/>
      <c r="E39" s="158"/>
      <c r="F39" s="159"/>
      <c r="G39" s="160">
        <v>1900</v>
      </c>
      <c r="H39" s="161">
        <f aca="true" t="shared" si="4" ref="H39:H48">SUM(E39:G39)</f>
        <v>1900</v>
      </c>
      <c r="I39" s="162"/>
      <c r="J39" s="163">
        <f aca="true" t="shared" si="5" ref="J39:J48">H39+I39</f>
        <v>1900</v>
      </c>
      <c r="K39" s="164"/>
    </row>
    <row r="40" spans="1:11" ht="24.75" customHeight="1">
      <c r="A40" s="39"/>
      <c r="B40" s="63">
        <v>27</v>
      </c>
      <c r="C40" s="119">
        <v>615</v>
      </c>
      <c r="D40" s="142"/>
      <c r="E40" s="143"/>
      <c r="F40" s="144">
        <v>750</v>
      </c>
      <c r="G40" s="145"/>
      <c r="H40" s="161">
        <f t="shared" si="4"/>
        <v>750</v>
      </c>
      <c r="I40" s="146"/>
      <c r="J40" s="163">
        <f t="shared" si="5"/>
        <v>750</v>
      </c>
      <c r="K40" s="118" t="s">
        <v>79</v>
      </c>
    </row>
    <row r="41" spans="1:11" ht="24.75" customHeight="1">
      <c r="A41" s="39"/>
      <c r="B41" s="49">
        <v>28</v>
      </c>
      <c r="C41" s="119">
        <v>665</v>
      </c>
      <c r="D41" s="142"/>
      <c r="E41" s="143"/>
      <c r="F41" s="144">
        <v>960</v>
      </c>
      <c r="G41" s="145"/>
      <c r="H41" s="161">
        <f t="shared" si="4"/>
        <v>960</v>
      </c>
      <c r="I41" s="146"/>
      <c r="J41" s="163">
        <f t="shared" si="5"/>
        <v>960</v>
      </c>
      <c r="K41" s="118" t="s">
        <v>85</v>
      </c>
    </row>
    <row r="42" spans="1:11" ht="24.75" customHeight="1">
      <c r="A42" s="39"/>
      <c r="B42" s="49">
        <v>29</v>
      </c>
      <c r="C42" s="119">
        <v>666</v>
      </c>
      <c r="D42" s="142"/>
      <c r="E42" s="143"/>
      <c r="F42" s="144">
        <v>630</v>
      </c>
      <c r="G42" s="145"/>
      <c r="H42" s="161">
        <f t="shared" si="4"/>
        <v>630</v>
      </c>
      <c r="I42" s="146"/>
      <c r="J42" s="163">
        <f t="shared" si="5"/>
        <v>630</v>
      </c>
      <c r="K42" s="118" t="s">
        <v>79</v>
      </c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4990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17420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4600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27010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1120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28130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2380</v>
      </c>
      <c r="E82" s="118"/>
      <c r="F82" s="119"/>
      <c r="G82" s="120">
        <v>1770</v>
      </c>
      <c r="H82" s="119"/>
      <c r="I82" s="121"/>
      <c r="J82" s="118">
        <v>2160</v>
      </c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2640</v>
      </c>
      <c r="E83" s="118"/>
      <c r="F83" s="119"/>
      <c r="G83" s="120">
        <v>1700</v>
      </c>
      <c r="H83" s="119"/>
      <c r="I83" s="121"/>
      <c r="J83" s="118">
        <v>3620</v>
      </c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2630</v>
      </c>
      <c r="E84" s="118"/>
      <c r="F84" s="119"/>
      <c r="G84" s="120">
        <v>2280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19.18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18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G107" sqref="G10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0"/>
      <c r="D3" s="31">
        <v>43959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35</v>
      </c>
      <c r="B5" s="33" t="s">
        <v>36</v>
      </c>
      <c r="C5" s="33" t="s">
        <v>37</v>
      </c>
      <c r="D5" s="34" t="s">
        <v>38</v>
      </c>
      <c r="E5" s="35" t="s">
        <v>39</v>
      </c>
      <c r="F5" s="35"/>
      <c r="G5" s="35"/>
      <c r="H5" s="36" t="s">
        <v>40</v>
      </c>
      <c r="I5" s="36" t="s">
        <v>41</v>
      </c>
      <c r="J5" s="36" t="s">
        <v>42</v>
      </c>
      <c r="K5" s="37" t="s">
        <v>43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44</v>
      </c>
      <c r="F7" s="32" t="s">
        <v>45</v>
      </c>
      <c r="G7" s="34" t="s">
        <v>46</v>
      </c>
      <c r="H7" s="36"/>
      <c r="I7" s="36"/>
      <c r="J7" s="36"/>
      <c r="K7" s="37"/>
    </row>
    <row r="8" spans="1:11" ht="24.75" customHeight="1">
      <c r="A8" s="39" t="s">
        <v>47</v>
      </c>
      <c r="B8" s="40">
        <v>1</v>
      </c>
      <c r="C8" s="41">
        <v>615</v>
      </c>
      <c r="D8" s="42"/>
      <c r="E8" s="128"/>
      <c r="F8" s="129">
        <v>710</v>
      </c>
      <c r="G8" s="130"/>
      <c r="H8" s="131">
        <f aca="true" t="shared" si="0" ref="H8:H22">SUM(E8:G8)</f>
        <v>710</v>
      </c>
      <c r="I8" s="132"/>
      <c r="J8" s="133">
        <f aca="true" t="shared" si="1" ref="J8:J22">H8+I8</f>
        <v>710</v>
      </c>
      <c r="K8" s="134" t="s">
        <v>81</v>
      </c>
    </row>
    <row r="9" spans="1:11" ht="24.75" customHeight="1">
      <c r="A9" s="39"/>
      <c r="B9" s="49">
        <v>2</v>
      </c>
      <c r="C9" s="24">
        <v>468</v>
      </c>
      <c r="D9" s="50"/>
      <c r="E9" s="135"/>
      <c r="F9" s="136">
        <v>500</v>
      </c>
      <c r="G9" s="137">
        <v>500</v>
      </c>
      <c r="H9" s="138">
        <f t="shared" si="0"/>
        <v>1000</v>
      </c>
      <c r="I9" s="139"/>
      <c r="J9" s="140">
        <f t="shared" si="1"/>
        <v>1000</v>
      </c>
      <c r="K9" s="141" t="s">
        <v>85</v>
      </c>
    </row>
    <row r="10" spans="1:11" ht="24.75" customHeight="1">
      <c r="A10" s="39"/>
      <c r="B10" s="49">
        <v>3</v>
      </c>
      <c r="C10" s="24" t="s">
        <v>84</v>
      </c>
      <c r="D10" s="50"/>
      <c r="E10" s="135">
        <v>1240</v>
      </c>
      <c r="F10" s="136">
        <v>1000</v>
      </c>
      <c r="G10" s="137"/>
      <c r="H10" s="138">
        <f t="shared" si="0"/>
        <v>2240</v>
      </c>
      <c r="I10" s="139"/>
      <c r="J10" s="140">
        <f t="shared" si="1"/>
        <v>2240</v>
      </c>
      <c r="K10" s="141"/>
    </row>
    <row r="11" spans="1:11" ht="24.75" customHeight="1">
      <c r="A11" s="39"/>
      <c r="B11" s="49">
        <v>4</v>
      </c>
      <c r="C11" s="24">
        <v>665</v>
      </c>
      <c r="D11" s="50"/>
      <c r="E11" s="135"/>
      <c r="F11" s="136">
        <v>1060</v>
      </c>
      <c r="G11" s="137"/>
      <c r="H11" s="138">
        <f t="shared" si="0"/>
        <v>1060</v>
      </c>
      <c r="I11" s="139"/>
      <c r="J11" s="140">
        <f t="shared" si="1"/>
        <v>1060</v>
      </c>
      <c r="K11" s="141" t="s">
        <v>77</v>
      </c>
    </row>
    <row r="12" spans="1:11" ht="24.75" customHeight="1">
      <c r="A12" s="39"/>
      <c r="B12" s="49">
        <v>5</v>
      </c>
      <c r="C12" s="24">
        <v>595</v>
      </c>
      <c r="D12" s="50"/>
      <c r="E12" s="135">
        <v>1880</v>
      </c>
      <c r="F12" s="136">
        <v>1000</v>
      </c>
      <c r="G12" s="137"/>
      <c r="H12" s="138">
        <f t="shared" si="0"/>
        <v>2880</v>
      </c>
      <c r="I12" s="139"/>
      <c r="J12" s="140">
        <f t="shared" si="1"/>
        <v>2880</v>
      </c>
      <c r="K12" s="141" t="s">
        <v>82</v>
      </c>
    </row>
    <row r="13" spans="1:11" ht="24.75" customHeight="1">
      <c r="A13" s="39"/>
      <c r="B13" s="49">
        <v>6</v>
      </c>
      <c r="C13" s="24">
        <v>809</v>
      </c>
      <c r="D13" s="50"/>
      <c r="E13" s="135">
        <v>5940</v>
      </c>
      <c r="F13" s="136">
        <v>4000</v>
      </c>
      <c r="G13" s="137"/>
      <c r="H13" s="138">
        <f t="shared" si="0"/>
        <v>9940</v>
      </c>
      <c r="I13" s="139"/>
      <c r="J13" s="140">
        <f t="shared" si="1"/>
        <v>9940</v>
      </c>
      <c r="K13" s="141"/>
    </row>
    <row r="14" spans="1:11" ht="24.75" customHeight="1">
      <c r="A14" s="39"/>
      <c r="B14" s="49">
        <v>7</v>
      </c>
      <c r="C14" s="119">
        <v>573</v>
      </c>
      <c r="D14" s="142"/>
      <c r="E14" s="143">
        <v>230</v>
      </c>
      <c r="F14" s="144"/>
      <c r="G14" s="145"/>
      <c r="H14" s="138">
        <f t="shared" si="0"/>
        <v>230</v>
      </c>
      <c r="I14" s="146">
        <v>1000</v>
      </c>
      <c r="J14" s="140">
        <f t="shared" si="1"/>
        <v>1230</v>
      </c>
      <c r="K14" s="118"/>
    </row>
    <row r="15" spans="1:11" ht="24.75" customHeight="1">
      <c r="A15" s="39"/>
      <c r="B15" s="49">
        <v>8</v>
      </c>
      <c r="C15" s="119">
        <v>872</v>
      </c>
      <c r="D15" s="142"/>
      <c r="E15" s="143"/>
      <c r="F15" s="144">
        <v>880</v>
      </c>
      <c r="G15" s="145"/>
      <c r="H15" s="138">
        <f t="shared" si="0"/>
        <v>880</v>
      </c>
      <c r="I15" s="146"/>
      <c r="J15" s="140">
        <f t="shared" si="1"/>
        <v>880</v>
      </c>
      <c r="K15" s="118" t="s">
        <v>79</v>
      </c>
    </row>
    <row r="16" spans="1:11" ht="24.75" customHeight="1">
      <c r="A16" s="39"/>
      <c r="B16" s="49">
        <v>9</v>
      </c>
      <c r="C16" s="119">
        <v>666</v>
      </c>
      <c r="D16" s="142"/>
      <c r="E16" s="143"/>
      <c r="F16" s="144">
        <v>950</v>
      </c>
      <c r="G16" s="145"/>
      <c r="H16" s="138">
        <f t="shared" si="0"/>
        <v>950</v>
      </c>
      <c r="I16" s="146"/>
      <c r="J16" s="140">
        <f t="shared" si="1"/>
        <v>950</v>
      </c>
      <c r="K16" s="118" t="s">
        <v>79</v>
      </c>
    </row>
    <row r="17" spans="1:11" ht="24.75" customHeight="1">
      <c r="A17" s="39"/>
      <c r="B17" s="49">
        <v>10</v>
      </c>
      <c r="C17" s="119">
        <v>615</v>
      </c>
      <c r="D17" s="142"/>
      <c r="E17" s="143">
        <v>150</v>
      </c>
      <c r="F17" s="144">
        <v>700</v>
      </c>
      <c r="G17" s="145">
        <v>300</v>
      </c>
      <c r="H17" s="138">
        <f t="shared" si="0"/>
        <v>1150</v>
      </c>
      <c r="I17" s="146"/>
      <c r="J17" s="140">
        <f t="shared" si="1"/>
        <v>1150</v>
      </c>
      <c r="K17" s="118" t="s">
        <v>81</v>
      </c>
    </row>
    <row r="18" spans="1:11" ht="24.75" customHeight="1">
      <c r="A18" s="39"/>
      <c r="B18" s="49">
        <v>11</v>
      </c>
      <c r="C18" s="119">
        <v>423</v>
      </c>
      <c r="D18" s="142"/>
      <c r="E18" s="143">
        <v>1120</v>
      </c>
      <c r="F18" s="144">
        <v>1000</v>
      </c>
      <c r="G18" s="145">
        <v>1000</v>
      </c>
      <c r="H18" s="138">
        <f t="shared" si="0"/>
        <v>3120</v>
      </c>
      <c r="I18" s="146"/>
      <c r="J18" s="140">
        <f t="shared" si="1"/>
        <v>3120</v>
      </c>
      <c r="K18" s="118" t="s">
        <v>77</v>
      </c>
    </row>
    <row r="19" spans="1:11" ht="24.75" customHeight="1">
      <c r="A19" s="39"/>
      <c r="B19" s="49">
        <v>12</v>
      </c>
      <c r="C19" s="119">
        <v>370</v>
      </c>
      <c r="D19" s="142"/>
      <c r="E19" s="143"/>
      <c r="F19" s="144"/>
      <c r="G19" s="145"/>
      <c r="H19" s="138">
        <f t="shared" si="0"/>
        <v>0</v>
      </c>
      <c r="I19" s="146">
        <v>1240</v>
      </c>
      <c r="J19" s="140">
        <f t="shared" si="1"/>
        <v>1240</v>
      </c>
      <c r="K19" s="118"/>
    </row>
    <row r="20" spans="1:11" ht="24.75" customHeight="1">
      <c r="A20" s="39"/>
      <c r="B20" s="49">
        <v>13</v>
      </c>
      <c r="C20" s="119">
        <v>665</v>
      </c>
      <c r="D20" s="142"/>
      <c r="E20" s="143"/>
      <c r="F20" s="144">
        <v>570</v>
      </c>
      <c r="G20" s="145"/>
      <c r="H20" s="138">
        <f t="shared" si="0"/>
        <v>570</v>
      </c>
      <c r="I20" s="146"/>
      <c r="J20" s="140">
        <f t="shared" si="1"/>
        <v>570</v>
      </c>
      <c r="K20" s="118" t="s">
        <v>77</v>
      </c>
    </row>
    <row r="21" spans="1:11" ht="24.75" customHeight="1">
      <c r="A21" s="39"/>
      <c r="B21" s="49">
        <v>14</v>
      </c>
      <c r="C21" s="119">
        <v>573</v>
      </c>
      <c r="D21" s="142"/>
      <c r="E21" s="143"/>
      <c r="F21" s="144"/>
      <c r="G21" s="145"/>
      <c r="H21" s="138">
        <f t="shared" si="0"/>
        <v>0</v>
      </c>
      <c r="I21" s="146">
        <v>80</v>
      </c>
      <c r="J21" s="140">
        <f t="shared" si="1"/>
        <v>80</v>
      </c>
      <c r="K21" s="118"/>
    </row>
    <row r="22" spans="1:11" ht="24.75" customHeight="1">
      <c r="A22" s="39"/>
      <c r="B22" s="63">
        <v>15</v>
      </c>
      <c r="C22" s="147">
        <v>468</v>
      </c>
      <c r="D22" s="148"/>
      <c r="E22" s="149"/>
      <c r="F22" s="150">
        <v>1040</v>
      </c>
      <c r="G22" s="151"/>
      <c r="H22" s="152">
        <f t="shared" si="0"/>
        <v>1040</v>
      </c>
      <c r="I22" s="153"/>
      <c r="J22" s="140">
        <f t="shared" si="1"/>
        <v>1040</v>
      </c>
      <c r="K22" s="154" t="s">
        <v>85</v>
      </c>
    </row>
    <row r="23" spans="1:11" ht="31.5" customHeight="1">
      <c r="A23" s="71" t="s">
        <v>35</v>
      </c>
      <c r="B23" s="72" t="s">
        <v>36</v>
      </c>
      <c r="C23" s="72" t="s">
        <v>37</v>
      </c>
      <c r="D23" s="73" t="s">
        <v>38</v>
      </c>
      <c r="E23" s="74" t="s">
        <v>39</v>
      </c>
      <c r="F23" s="74"/>
      <c r="G23" s="74"/>
      <c r="H23" s="75" t="s">
        <v>40</v>
      </c>
      <c r="I23" s="75" t="s">
        <v>41</v>
      </c>
      <c r="J23" s="76" t="s">
        <v>42</v>
      </c>
      <c r="K23" s="77" t="s">
        <v>43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44</v>
      </c>
      <c r="F25" s="32" t="s">
        <v>45</v>
      </c>
      <c r="G25" s="34" t="s">
        <v>46</v>
      </c>
      <c r="H25" s="75"/>
      <c r="I25" s="75"/>
      <c r="J25" s="76"/>
      <c r="K25" s="77"/>
    </row>
    <row r="26" spans="1:11" ht="24.75" customHeight="1">
      <c r="A26" s="78" t="s">
        <v>50</v>
      </c>
      <c r="B26" s="79">
        <v>16</v>
      </c>
      <c r="C26" s="24">
        <v>468</v>
      </c>
      <c r="D26" s="50"/>
      <c r="E26" s="135">
        <v>480</v>
      </c>
      <c r="F26" s="136">
        <v>1000</v>
      </c>
      <c r="G26" s="137">
        <v>1000</v>
      </c>
      <c r="H26" s="138">
        <f aca="true" t="shared" si="2" ref="H26:H35">SUM(E26:G26)</f>
        <v>2480</v>
      </c>
      <c r="I26" s="139"/>
      <c r="J26" s="155">
        <f aca="true" t="shared" si="3" ref="J26:J35">H26+I26</f>
        <v>2480</v>
      </c>
      <c r="K26" s="141" t="s">
        <v>79</v>
      </c>
    </row>
    <row r="27" spans="1:11" ht="24.75" customHeight="1">
      <c r="A27" s="78"/>
      <c r="B27" s="63">
        <v>17</v>
      </c>
      <c r="C27" s="24">
        <v>811</v>
      </c>
      <c r="D27" s="50"/>
      <c r="E27" s="135"/>
      <c r="F27" s="136"/>
      <c r="G27" s="137">
        <v>660</v>
      </c>
      <c r="H27" s="138">
        <f t="shared" si="2"/>
        <v>660</v>
      </c>
      <c r="I27" s="139"/>
      <c r="J27" s="155">
        <f t="shared" si="3"/>
        <v>660</v>
      </c>
      <c r="K27" s="141"/>
    </row>
    <row r="28" spans="1:11" ht="24.75" customHeight="1">
      <c r="A28" s="78"/>
      <c r="B28" s="49">
        <v>18</v>
      </c>
      <c r="C28" s="119">
        <v>666</v>
      </c>
      <c r="D28" s="142"/>
      <c r="E28" s="143">
        <v>910</v>
      </c>
      <c r="F28" s="144">
        <v>1000</v>
      </c>
      <c r="G28" s="145"/>
      <c r="H28" s="138">
        <f t="shared" si="2"/>
        <v>1910</v>
      </c>
      <c r="I28" s="146"/>
      <c r="J28" s="155">
        <f t="shared" si="3"/>
        <v>1910</v>
      </c>
      <c r="K28" s="118" t="s">
        <v>77</v>
      </c>
    </row>
    <row r="29" spans="1:11" ht="24.75" customHeight="1">
      <c r="A29" s="78"/>
      <c r="B29" s="49">
        <v>19</v>
      </c>
      <c r="C29" s="119">
        <v>615</v>
      </c>
      <c r="D29" s="142"/>
      <c r="E29" s="143"/>
      <c r="F29" s="144">
        <v>1070</v>
      </c>
      <c r="G29" s="145"/>
      <c r="H29" s="138">
        <f t="shared" si="2"/>
        <v>1070</v>
      </c>
      <c r="I29" s="146"/>
      <c r="J29" s="155">
        <f t="shared" si="3"/>
        <v>1070</v>
      </c>
      <c r="K29" s="118" t="s">
        <v>85</v>
      </c>
    </row>
    <row r="30" spans="1:11" ht="24.75" customHeight="1">
      <c r="A30" s="78"/>
      <c r="B30" s="49">
        <v>20</v>
      </c>
      <c r="C30" s="119">
        <v>468</v>
      </c>
      <c r="D30" s="142"/>
      <c r="E30" s="143"/>
      <c r="F30" s="144">
        <v>400</v>
      </c>
      <c r="G30" s="145"/>
      <c r="H30" s="138">
        <f t="shared" si="2"/>
        <v>400</v>
      </c>
      <c r="I30" s="146"/>
      <c r="J30" s="155">
        <f t="shared" si="3"/>
        <v>400</v>
      </c>
      <c r="K30" s="118" t="s">
        <v>79</v>
      </c>
    </row>
    <row r="31" spans="1:11" ht="24.75" customHeight="1">
      <c r="A31" s="78"/>
      <c r="B31" s="49">
        <v>21</v>
      </c>
      <c r="C31" s="119">
        <v>666</v>
      </c>
      <c r="D31" s="142"/>
      <c r="E31" s="143">
        <v>310</v>
      </c>
      <c r="F31" s="144">
        <v>500</v>
      </c>
      <c r="G31" s="145">
        <v>500</v>
      </c>
      <c r="H31" s="138">
        <f t="shared" si="2"/>
        <v>1310</v>
      </c>
      <c r="I31" s="146"/>
      <c r="J31" s="155">
        <f t="shared" si="3"/>
        <v>1310</v>
      </c>
      <c r="K31" s="118" t="s">
        <v>77</v>
      </c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35</v>
      </c>
      <c r="B36" s="72" t="s">
        <v>36</v>
      </c>
      <c r="C36" s="72" t="s">
        <v>37</v>
      </c>
      <c r="D36" s="73" t="s">
        <v>38</v>
      </c>
      <c r="E36" s="74" t="s">
        <v>39</v>
      </c>
      <c r="F36" s="74"/>
      <c r="G36" s="74"/>
      <c r="H36" s="75" t="s">
        <v>40</v>
      </c>
      <c r="I36" s="75" t="s">
        <v>41</v>
      </c>
      <c r="J36" s="81" t="s">
        <v>42</v>
      </c>
      <c r="K36" s="77" t="s">
        <v>43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44</v>
      </c>
      <c r="F38" s="32" t="s">
        <v>45</v>
      </c>
      <c r="G38" s="34" t="s">
        <v>46</v>
      </c>
      <c r="H38" s="75"/>
      <c r="I38" s="75"/>
      <c r="J38" s="81"/>
      <c r="K38" s="77"/>
    </row>
    <row r="39" spans="1:11" ht="24.75" customHeight="1">
      <c r="A39" s="39" t="s">
        <v>51</v>
      </c>
      <c r="B39" s="40">
        <v>26</v>
      </c>
      <c r="C39" s="156">
        <v>615</v>
      </c>
      <c r="D39" s="157"/>
      <c r="E39" s="158">
        <v>390</v>
      </c>
      <c r="F39" s="159">
        <v>1000</v>
      </c>
      <c r="G39" s="160"/>
      <c r="H39" s="161">
        <f aca="true" t="shared" si="4" ref="H39:H48">SUM(E39:G39)</f>
        <v>1390</v>
      </c>
      <c r="I39" s="162"/>
      <c r="J39" s="163">
        <f aca="true" t="shared" si="5" ref="J39:J48">H39+I39</f>
        <v>1390</v>
      </c>
      <c r="K39" s="164" t="s">
        <v>79</v>
      </c>
    </row>
    <row r="40" spans="1:11" ht="24.75" customHeight="1">
      <c r="A40" s="39"/>
      <c r="B40" s="63">
        <v>27</v>
      </c>
      <c r="C40" s="119">
        <v>665</v>
      </c>
      <c r="D40" s="142"/>
      <c r="E40" s="143"/>
      <c r="F40" s="144"/>
      <c r="G40" s="145"/>
      <c r="H40" s="161">
        <f t="shared" si="4"/>
        <v>0</v>
      </c>
      <c r="I40" s="146">
        <v>670</v>
      </c>
      <c r="J40" s="163">
        <f t="shared" si="5"/>
        <v>670</v>
      </c>
      <c r="K40" s="118" t="s">
        <v>85</v>
      </c>
    </row>
    <row r="41" spans="1:11" ht="24.75" customHeight="1">
      <c r="A41" s="39"/>
      <c r="B41" s="49">
        <v>28</v>
      </c>
      <c r="C41" s="119">
        <v>615</v>
      </c>
      <c r="D41" s="142"/>
      <c r="E41" s="143"/>
      <c r="F41" s="144">
        <v>890</v>
      </c>
      <c r="G41" s="145"/>
      <c r="H41" s="161">
        <f t="shared" si="4"/>
        <v>890</v>
      </c>
      <c r="I41" s="146"/>
      <c r="J41" s="163">
        <f t="shared" si="5"/>
        <v>890</v>
      </c>
      <c r="K41" s="118" t="s">
        <v>79</v>
      </c>
    </row>
    <row r="42" spans="1:11" ht="24.75" customHeight="1">
      <c r="A42" s="39"/>
      <c r="B42" s="49">
        <v>29</v>
      </c>
      <c r="C42" s="119">
        <v>665</v>
      </c>
      <c r="D42" s="142"/>
      <c r="E42" s="143"/>
      <c r="F42" s="144"/>
      <c r="G42" s="145"/>
      <c r="H42" s="161">
        <f t="shared" si="4"/>
        <v>0</v>
      </c>
      <c r="I42" s="146">
        <v>520</v>
      </c>
      <c r="J42" s="163">
        <f t="shared" si="5"/>
        <v>520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52</v>
      </c>
      <c r="B49" s="91"/>
      <c r="C49" s="91"/>
      <c r="D49" s="91"/>
      <c r="E49" s="92">
        <f>SUM(E8:E48)</f>
        <v>12650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53</v>
      </c>
      <c r="B50" s="91"/>
      <c r="C50" s="91"/>
      <c r="D50" s="91"/>
      <c r="E50" s="91"/>
      <c r="F50" s="92">
        <f>SUM(F8:F48)</f>
        <v>19270</v>
      </c>
      <c r="G50" s="93"/>
      <c r="H50" s="93"/>
      <c r="I50" s="93"/>
      <c r="J50" s="93"/>
      <c r="K50" s="93"/>
    </row>
    <row r="51" spans="1:11" ht="24.75" customHeight="1">
      <c r="A51" s="91" t="s">
        <v>54</v>
      </c>
      <c r="B51" s="91"/>
      <c r="C51" s="91"/>
      <c r="D51" s="91"/>
      <c r="E51" s="91"/>
      <c r="F51" s="91"/>
      <c r="G51" s="94">
        <f>SUM(G8:G48)</f>
        <v>3960</v>
      </c>
      <c r="H51" s="93"/>
      <c r="I51" s="93"/>
      <c r="J51" s="93"/>
      <c r="K51" s="93"/>
    </row>
    <row r="52" spans="1:11" ht="28.5" customHeight="1">
      <c r="A52" s="91" t="s">
        <v>55</v>
      </c>
      <c r="B52" s="91"/>
      <c r="C52" s="91"/>
      <c r="D52" s="91"/>
      <c r="E52" s="91"/>
      <c r="F52" s="91"/>
      <c r="G52" s="91"/>
      <c r="H52" s="95">
        <f>SUM(H8:H48)</f>
        <v>35880</v>
      </c>
      <c r="I52" s="93"/>
      <c r="J52" s="93"/>
      <c r="K52" s="93"/>
    </row>
    <row r="53" spans="1:11" ht="24.75" customHeight="1">
      <c r="A53" s="91" t="s">
        <v>56</v>
      </c>
      <c r="B53" s="91"/>
      <c r="C53" s="91"/>
      <c r="D53" s="91"/>
      <c r="E53" s="91"/>
      <c r="F53" s="91"/>
      <c r="G53" s="91"/>
      <c r="H53" s="91"/>
      <c r="I53" s="96">
        <f>SUM(I8:I48)</f>
        <v>3510</v>
      </c>
      <c r="J53" s="93"/>
      <c r="K53" s="93"/>
    </row>
    <row r="54" spans="1:11" ht="23.25" customHeight="1">
      <c r="A54" s="91" t="s">
        <v>57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39390</v>
      </c>
      <c r="K54" s="98"/>
    </row>
    <row r="55" ht="15" customHeight="1"/>
    <row r="56" spans="1:15" ht="29.25" customHeight="1">
      <c r="A56" s="23" t="s">
        <v>58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59</v>
      </c>
      <c r="B57" s="100" t="s">
        <v>37</v>
      </c>
      <c r="C57" s="101" t="s">
        <v>38</v>
      </c>
      <c r="D57" s="102" t="s">
        <v>60</v>
      </c>
      <c r="E57" s="102"/>
      <c r="F57" s="102"/>
      <c r="G57" s="103" t="s">
        <v>61</v>
      </c>
      <c r="H57" s="103"/>
      <c r="I57" s="103"/>
      <c r="J57" s="104" t="s">
        <v>62</v>
      </c>
      <c r="K57" s="104"/>
      <c r="L57" s="104"/>
      <c r="M57" s="100" t="s">
        <v>63</v>
      </c>
      <c r="N57" s="105"/>
    </row>
    <row r="58" spans="1:14" s="106" customFormat="1" ht="55.5" customHeight="1">
      <c r="A58" s="99"/>
      <c r="B58" s="100"/>
      <c r="C58" s="101"/>
      <c r="D58" s="107" t="s">
        <v>64</v>
      </c>
      <c r="E58" s="108" t="s">
        <v>65</v>
      </c>
      <c r="F58" s="109" t="s">
        <v>66</v>
      </c>
      <c r="G58" s="110" t="s">
        <v>64</v>
      </c>
      <c r="H58" s="108" t="s">
        <v>65</v>
      </c>
      <c r="I58" s="111" t="s">
        <v>67</v>
      </c>
      <c r="J58" s="112" t="s">
        <v>64</v>
      </c>
      <c r="K58" s="108" t="s">
        <v>65</v>
      </c>
      <c r="L58" s="113" t="s">
        <v>68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12" t="s">
        <v>69</v>
      </c>
      <c r="B74" s="12"/>
      <c r="C74" s="12"/>
      <c r="D74" s="12"/>
      <c r="E74" s="12"/>
      <c r="F74" s="12"/>
      <c r="G74" s="12"/>
      <c r="H74" s="12"/>
      <c r="I74" s="12"/>
      <c r="J74" s="123">
        <f>(SUM(D59:D73)/1000)+(SUM(G59:G73)/1000)+(SUM(J59:J73)/1000)</f>
        <v>0</v>
      </c>
    </row>
    <row r="75" spans="1:10" ht="24.75" customHeight="1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3">
        <f>(SUM(E59:E73))+(SUM(H59:H73))+(SUM(K59:K73))</f>
        <v>0</v>
      </c>
    </row>
    <row r="76" spans="1:10" ht="24.75" customHeight="1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3">
        <f>(SUM(F59:F73))+(SUM(I59:I73))+(SUM(L59:L73))</f>
        <v>0</v>
      </c>
    </row>
    <row r="79" spans="1:15" ht="29.2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59</v>
      </c>
      <c r="B80" s="100" t="s">
        <v>37</v>
      </c>
      <c r="C80" s="101" t="s">
        <v>38</v>
      </c>
      <c r="D80" s="102" t="s">
        <v>60</v>
      </c>
      <c r="E80" s="102"/>
      <c r="F80" s="102"/>
      <c r="G80" s="103" t="s">
        <v>61</v>
      </c>
      <c r="H80" s="103"/>
      <c r="I80" s="103"/>
      <c r="J80" s="104" t="s">
        <v>62</v>
      </c>
      <c r="K80" s="104"/>
      <c r="L80" s="104"/>
      <c r="M80" s="100" t="s">
        <v>63</v>
      </c>
      <c r="N80" s="105"/>
    </row>
    <row r="81" spans="1:14" s="106" customFormat="1" ht="55.5" customHeight="1">
      <c r="A81" s="99"/>
      <c r="B81" s="100"/>
      <c r="C81" s="101"/>
      <c r="D81" s="107" t="s">
        <v>64</v>
      </c>
      <c r="E81" s="108" t="s">
        <v>65</v>
      </c>
      <c r="F81" s="109" t="s">
        <v>66</v>
      </c>
      <c r="G81" s="110" t="s">
        <v>64</v>
      </c>
      <c r="H81" s="108" t="s">
        <v>65</v>
      </c>
      <c r="I81" s="111" t="s">
        <v>67</v>
      </c>
      <c r="J81" s="112" t="s">
        <v>64</v>
      </c>
      <c r="K81" s="108" t="s">
        <v>65</v>
      </c>
      <c r="L81" s="113" t="s">
        <v>68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5560</v>
      </c>
      <c r="E82" s="118"/>
      <c r="F82" s="119"/>
      <c r="G82" s="120">
        <v>1910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1840</v>
      </c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1270</v>
      </c>
      <c r="E84" s="118"/>
      <c r="F84" s="119"/>
      <c r="G84" s="120">
        <v>1660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3">
        <f>(SUM(D82:D96)/1000)+(SUM(G82:G96)/1000)+(SUM(J82:J96)/1000)</f>
        <v>12.24</v>
      </c>
    </row>
    <row r="98" spans="1:10" ht="24.75" customHeight="1">
      <c r="A98" s="12" t="s">
        <v>70</v>
      </c>
      <c r="B98" s="12"/>
      <c r="C98" s="12"/>
      <c r="D98" s="12"/>
      <c r="E98" s="12"/>
      <c r="F98" s="12"/>
      <c r="G98" s="12"/>
      <c r="H98" s="12"/>
      <c r="I98" s="12"/>
      <c r="J98" s="123">
        <f>(SUM(E82:E96))+(SUM(H82:H96))+(SUM(K82:K96))</f>
        <v>0</v>
      </c>
    </row>
    <row r="99" spans="1:10" ht="24.75" customHeight="1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75</v>
      </c>
      <c r="B102" s="125"/>
      <c r="C102" s="125"/>
      <c r="D102" s="125"/>
      <c r="E102" s="126">
        <v>1</v>
      </c>
      <c r="F102" s="127" t="s">
        <v>17</v>
      </c>
    </row>
    <row r="103" spans="1:6" s="127" customFormat="1" ht="18" customHeight="1">
      <c r="A103" s="125" t="s">
        <v>76</v>
      </c>
      <c r="B103" s="125"/>
      <c r="C103" s="125"/>
      <c r="D103" s="125"/>
      <c r="E103" s="126">
        <v>26</v>
      </c>
      <c r="F103" s="127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2020-04-02T08:38:16Z</cp:lastPrinted>
  <dcterms:created xsi:type="dcterms:W3CDTF">2015-03-20T08:48:43Z</dcterms:created>
  <dcterms:modified xsi:type="dcterms:W3CDTF">2020-06-04T08:14:55Z</dcterms:modified>
  <cp:category/>
  <cp:version/>
  <cp:contentType/>
  <cp:contentStatus/>
</cp:coreProperties>
</file>