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ΜΗΝΟΣ'!$A$1:$I$38</definedName>
  </definedNames>
  <calcPr fullCalcOnLoad="1"/>
</workbook>
</file>

<file path=xl/sharedStrings.xml><?xml version="1.0" encoding="utf-8"?>
<sst xmlns="http://schemas.openxmlformats.org/spreadsheetml/2006/main" count="3686" uniqueCount="84">
  <si>
    <t>Τ Μ Η Μ Α   Α Ν Α Κ Υ Κ Λ Ω Σ Η Σ</t>
  </si>
  <si>
    <t>ΚΑΤΑΓΡΑΦΗ ΔΡΑΣΤΗΡΙΟΤΗΤΑΣ ΕΡΓΟΤΑΞΙΟΥ ΩΡΑΙΟΚΑΣΤΡΟΥ</t>
  </si>
  <si>
    <t>ΜΗΝΑΣ:</t>
  </si>
  <si>
    <t>ΣΕΠΤΕΜΒΡΙΟΣ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</si>
  <si>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</si>
  <si>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</si>
  <si>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</si>
  <si>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</si>
  <si>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</si>
  <si>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</si>
  <si>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</si>
  <si>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</si>
  <si>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ανακύκλωσης (tn):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</si>
  <si>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</si>
  <si>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</si>
  <si>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</si>
  <si>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</si>
  <si>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</si>
  <si>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</si>
  <si>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</si>
  <si>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</si>
  <si>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Ένδειξη μετρητή HUSSMAN “ώρες λειτουργίας” κατά την έναρξη της πρώτης βάρδιας του μήνα:</t>
  </si>
  <si>
    <t>Ένδειξη μετρητή HUSSMAN “λίτρα καυσίμου” κατά την έναρξη της πρώτης βάρδιας του μήνα:</t>
  </si>
  <si>
    <t xml:space="preserve">Ένδειξη μετρητή HUSSMAN “ώρες λειτουργίας” κατά την λήξη της τελευταίας βάρδιας του μήνα: </t>
  </si>
  <si>
    <t xml:space="preserve">Ένδειξη μετρητή HUSSMAN “λίτρα καυσίμου” κατά την λήξη της τελευταίας βάρδιας του μήνα: 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</si>
  <si>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</si>
  <si>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</si>
  <si>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</si>
  <si>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</si>
  <si>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</si>
  <si>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</si>
  <si>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</si>
  <si>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</si>
  <si>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</si>
  <si>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</si>
  <si>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</si>
  <si>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</si>
  <si>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</si>
  <si>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</si>
  <si>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Β</t>
  </si>
  <si>
    <t>Ε</t>
  </si>
  <si>
    <t>ΣΤ</t>
  </si>
  <si>
    <t>ΑΑ</t>
  </si>
  <si>
    <t>Γ</t>
  </si>
  <si>
    <t>Δ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</si>
  <si>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</si>
  <si>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</si>
  <si>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</si>
  <si>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</si>
  <si>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</si>
  <si>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</si>
  <si>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</si>
  <si>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</si>
  <si>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</si>
  <si>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</si>
  <si>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</si>
  <si>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</si>
  <si>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</si>
  <si>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</si>
  <si>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</si>
  <si>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</si>
  <si>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</si>
  <si>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</si>
  <si>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</si>
  <si>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</si>
  <si>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</si>
  <si>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</si>
  <si>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</si>
  <si>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</si>
  <si>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</si>
  <si>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</si>
  <si>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</si>
  <si>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Ένδειξη μετρητή HUSSMAN “ώρες λειτουργίας” - έναρξη :</t>
  </si>
  <si>
    <t>Ένδειξη μετρητή HUSSMAN “λίτρα καυσίμου” -  έναρξη:</t>
  </si>
  <si>
    <t xml:space="preserve">Ένδειξη μετρητή HUSSMAN “ώρες λειτουργίας” - λήξη : </t>
  </si>
  <si>
    <t>Ένδειξη μετρητή HUSSMAN “λίτρα καυσίμου” - λήξη :</t>
  </si>
  <si>
    <t>ΣΤΡΑΤΟΣ</t>
  </si>
  <si>
    <t>AA</t>
  </si>
  <si>
    <t>E</t>
  </si>
  <si>
    <t>Β Γ</t>
  </si>
  <si>
    <t>B</t>
  </si>
  <si>
    <t>A</t>
  </si>
  <si>
    <t>Α</t>
  </si>
  <si>
    <t>ΧΑΝΘ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</si>
</sst>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71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2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left"/>
    </xf>
    <xf numFmtId="164" fontId="24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24" fillId="0" borderId="11" xfId="0" applyFont="1" applyBorder="1" applyAlignment="1">
      <alignment horizontal="left" vertical="center"/>
    </xf>
    <xf numFmtId="164" fontId="24" fillId="0" borderId="12" xfId="0" applyFont="1" applyBorder="1" applyAlignment="1">
      <alignment vertical="center"/>
    </xf>
    <xf numFmtId="164" fontId="24" fillId="0" borderId="13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6" fillId="0" borderId="10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8" fillId="0" borderId="0" xfId="0" applyFont="1" applyAlignment="1">
      <alignment/>
    </xf>
    <xf numFmtId="164" fontId="0" fillId="0" borderId="0" xfId="0" applyAlignment="1">
      <alignment/>
    </xf>
    <xf numFmtId="166" fontId="22" fillId="0" borderId="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3" fillId="0" borderId="14" xfId="0" applyFont="1" applyBorder="1" applyAlignment="1">
      <alignment horizontal="center" vertical="center" wrapText="1"/>
    </xf>
    <xf numFmtId="164" fontId="23" fillId="0" borderId="14" xfId="0" applyFont="1" applyBorder="1" applyAlignment="1">
      <alignment horizontal="center" vertical="center"/>
    </xf>
    <xf numFmtId="164" fontId="23" fillId="0" borderId="15" xfId="0" applyFont="1" applyBorder="1" applyAlignment="1">
      <alignment horizontal="center" vertical="center" wrapText="1"/>
    </xf>
    <xf numFmtId="164" fontId="23" fillId="0" borderId="16" xfId="0" applyFont="1" applyBorder="1" applyAlignment="1">
      <alignment horizontal="center" vertical="center" wrapText="1"/>
    </xf>
    <xf numFmtId="164" fontId="23" fillId="0" borderId="17" xfId="0" applyFont="1" applyBorder="1" applyAlignment="1">
      <alignment horizontal="center" vertical="center" wrapText="1"/>
    </xf>
    <xf numFmtId="164" fontId="23" fillId="0" borderId="18" xfId="0" applyFont="1" applyBorder="1" applyAlignment="1">
      <alignment horizontal="center" vertical="center"/>
    </xf>
    <xf numFmtId="164" fontId="23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2" fillId="0" borderId="21" xfId="0" applyFont="1" applyBorder="1" applyAlignment="1">
      <alignment horizontal="center" vertical="center"/>
    </xf>
    <xf numFmtId="164" fontId="22" fillId="0" borderId="22" xfId="0" applyFont="1" applyBorder="1" applyAlignment="1">
      <alignment horizontal="center" vertical="center"/>
    </xf>
    <xf numFmtId="164" fontId="22" fillId="0" borderId="23" xfId="0" applyFont="1" applyBorder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167" fontId="22" fillId="0" borderId="24" xfId="0" applyNumberFormat="1" applyFont="1" applyBorder="1" applyAlignment="1">
      <alignment horizontal="center" vertical="center"/>
    </xf>
    <xf numFmtId="167" fontId="22" fillId="0" borderId="25" xfId="0" applyNumberFormat="1" applyFont="1" applyBorder="1" applyAlignment="1">
      <alignment horizontal="center" vertical="center"/>
    </xf>
    <xf numFmtId="167" fontId="22" fillId="0" borderId="26" xfId="0" applyNumberFormat="1" applyFont="1" applyBorder="1" applyAlignment="1">
      <alignment horizontal="center" vertical="center"/>
    </xf>
    <xf numFmtId="164" fontId="22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28" xfId="0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67" fontId="22" fillId="0" borderId="29" xfId="0" applyNumberFormat="1" applyFont="1" applyBorder="1" applyAlignment="1">
      <alignment horizontal="center" vertical="center"/>
    </xf>
    <xf numFmtId="167" fontId="22" fillId="0" borderId="30" xfId="0" applyNumberFormat="1" applyFont="1" applyBorder="1" applyAlignment="1">
      <alignment horizontal="center" vertical="center"/>
    </xf>
    <xf numFmtId="167" fontId="22" fillId="0" borderId="31" xfId="0" applyNumberFormat="1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/>
    </xf>
    <xf numFmtId="164" fontId="22" fillId="0" borderId="28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7" fontId="22" fillId="0" borderId="30" xfId="0" applyNumberFormat="1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2" fillId="0" borderId="32" xfId="0" applyFont="1" applyBorder="1" applyAlignment="1">
      <alignment horizontal="center"/>
    </xf>
    <xf numFmtId="164" fontId="22" fillId="0" borderId="33" xfId="0" applyFont="1" applyBorder="1" applyAlignment="1">
      <alignment horizontal="center"/>
    </xf>
    <xf numFmtId="164" fontId="22" fillId="0" borderId="34" xfId="0" applyFont="1" applyBorder="1" applyAlignment="1">
      <alignment horizontal="center"/>
    </xf>
    <xf numFmtId="167" fontId="22" fillId="0" borderId="33" xfId="0" applyNumberFormat="1" applyFont="1" applyBorder="1" applyAlignment="1">
      <alignment horizontal="center"/>
    </xf>
    <xf numFmtId="167" fontId="22" fillId="0" borderId="35" xfId="0" applyNumberFormat="1" applyFont="1" applyBorder="1" applyAlignment="1">
      <alignment horizontal="center" vertical="center"/>
    </xf>
    <xf numFmtId="167" fontId="22" fillId="0" borderId="36" xfId="0" applyNumberFormat="1" applyFont="1" applyBorder="1" applyAlignment="1">
      <alignment horizontal="center"/>
    </xf>
    <xf numFmtId="164" fontId="22" fillId="0" borderId="37" xfId="0" applyFont="1" applyBorder="1" applyAlignment="1">
      <alignment horizontal="center"/>
    </xf>
    <xf numFmtId="164" fontId="23" fillId="0" borderId="38" xfId="0" applyFont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23" fillId="0" borderId="42" xfId="0" applyFont="1" applyBorder="1" applyAlignment="1">
      <alignment horizontal="center" vertical="center" wrapText="1"/>
    </xf>
    <xf numFmtId="164" fontId="23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2" fillId="0" borderId="46" xfId="0" applyNumberFormat="1" applyFont="1" applyBorder="1" applyAlignment="1">
      <alignment horizontal="center" vertical="center"/>
    </xf>
    <xf numFmtId="164" fontId="23" fillId="0" borderId="47" xfId="0" applyFont="1" applyBorder="1" applyAlignment="1">
      <alignment horizontal="center" vertical="center" wrapText="1"/>
    </xf>
    <xf numFmtId="164" fontId="22" fillId="0" borderId="21" xfId="0" applyFont="1" applyBorder="1" applyAlignment="1">
      <alignment horizontal="center"/>
    </xf>
    <xf numFmtId="164" fontId="22" fillId="0" borderId="22" xfId="0" applyFont="1" applyBorder="1" applyAlignment="1">
      <alignment horizontal="center"/>
    </xf>
    <xf numFmtId="164" fontId="22" fillId="0" borderId="23" xfId="0" applyFont="1" applyBorder="1" applyAlignment="1">
      <alignment horizontal="center"/>
    </xf>
    <xf numFmtId="167" fontId="22" fillId="0" borderId="22" xfId="0" applyNumberFormat="1" applyFont="1" applyBorder="1" applyAlignment="1">
      <alignment horizontal="center"/>
    </xf>
    <xf numFmtId="167" fontId="22" fillId="0" borderId="35" xfId="0" applyNumberFormat="1" applyFont="1" applyBorder="1" applyAlignment="1">
      <alignment horizontal="center"/>
    </xf>
    <xf numFmtId="167" fontId="22" fillId="0" borderId="25" xfId="0" applyNumberFormat="1" applyFont="1" applyBorder="1" applyAlignment="1">
      <alignment horizontal="center"/>
    </xf>
    <xf numFmtId="167" fontId="22" fillId="0" borderId="31" xfId="0" applyNumberFormat="1" applyFont="1" applyBorder="1" applyAlignment="1">
      <alignment horizontal="center"/>
    </xf>
    <xf numFmtId="164" fontId="22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5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3" fillId="0" borderId="10" xfId="0" applyNumberFormat="1" applyFont="1" applyBorder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3" fillId="0" borderId="49" xfId="0" applyFont="1" applyBorder="1" applyAlignment="1">
      <alignment horizontal="center" vertical="center" wrapText="1"/>
    </xf>
    <xf numFmtId="164" fontId="23" fillId="0" borderId="51" xfId="0" applyFont="1" applyBorder="1" applyAlignment="1">
      <alignment horizontal="center" vertical="center" wrapText="1"/>
    </xf>
    <xf numFmtId="164" fontId="23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10" xfId="0" applyFont="1" applyBorder="1" applyAlignment="1">
      <alignment horizontal="left"/>
    </xf>
    <xf numFmtId="164" fontId="30" fillId="0" borderId="10" xfId="0" applyFont="1" applyBorder="1" applyAlignment="1">
      <alignment/>
    </xf>
    <xf numFmtId="164" fontId="24" fillId="0" borderId="0" xfId="0" applyFont="1" applyAlignment="1">
      <alignment/>
    </xf>
    <xf numFmtId="164" fontId="31" fillId="0" borderId="10" xfId="0" applyFont="1" applyBorder="1" applyAlignment="1">
      <alignment horizontal="left" vertical="center" wrapText="1"/>
    </xf>
    <xf numFmtId="164" fontId="32" fillId="0" borderId="10" xfId="0" applyFont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K7" sqref="K7"/>
    </sheetView>
  </sheetViews>
  <sheetFormatPr defaultColWidth="8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8.00390625" style="0" customWidth="1"/>
    <col min="9" max="9" width="1.710937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19.5" customHeight="1">
      <c r="A3" s="5" t="s">
        <v>2</v>
      </c>
      <c r="B3" s="5"/>
      <c r="C3" s="6" t="s">
        <v>3</v>
      </c>
      <c r="D3" s="5">
        <v>2020</v>
      </c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19.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19.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82980</v>
      </c>
      <c r="I5" s="14"/>
    </row>
    <row r="6" spans="1:9" ht="19.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647310</v>
      </c>
      <c r="I6" s="14"/>
    </row>
    <row r="7" spans="1:9" ht="19.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68650</v>
      </c>
      <c r="I7" s="14"/>
    </row>
    <row r="8" spans="1:9" ht="19.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798940</v>
      </c>
      <c r="I8" s="14"/>
    </row>
    <row r="9" spans="1:9" ht="19.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23260</v>
      </c>
      <c r="I9" s="18"/>
    </row>
    <row r="10" spans="1:9" ht="19.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822200</v>
      </c>
      <c r="I10" s="18"/>
    </row>
    <row r="11" spans="1:11" ht="19.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19.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19.5" customHeight="1">
      <c r="A13" s="15" t="s">
        <v>12</v>
      </c>
      <c r="B13" s="15"/>
      <c r="C13" s="15"/>
      <c r="D13" s="15"/>
      <c r="E13" s="15"/>
      <c r="F13" s="15"/>
      <c r="G13" s="15"/>
      <c r="H13" s="24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19.5" customHeight="1">
      <c r="A14" s="15"/>
      <c r="B14" s="15"/>
      <c r="C14" s="15"/>
      <c r="D14" s="15"/>
      <c r="E14" s="15"/>
      <c r="F14" s="15"/>
      <c r="G14" s="15"/>
      <c r="H14" s="24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19.5" customHeight="1">
      <c r="A15" s="15"/>
      <c r="B15" s="15"/>
      <c r="C15" s="15"/>
      <c r="D15" s="15"/>
      <c r="E15" s="15"/>
      <c r="F15" s="15"/>
      <c r="G15" s="15"/>
      <c r="H15" s="24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19.5" customHeight="1"/>
    <row r="17" spans="1:15" ht="19.5" customHeight="1">
      <c r="A17" s="23" t="s">
        <v>13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19.5" customHeight="1">
      <c r="A18" s="15" t="s">
        <v>14</v>
      </c>
      <c r="B18" s="15"/>
      <c r="C18" s="15"/>
      <c r="D18" s="15"/>
      <c r="E18" s="15"/>
      <c r="F18" s="15"/>
      <c r="G18" s="15"/>
      <c r="H18" s="24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544.39</v>
      </c>
    </row>
    <row r="19" spans="1:8" ht="19.5" customHeight="1">
      <c r="A19" s="15"/>
      <c r="B19" s="15"/>
      <c r="C19" s="15"/>
      <c r="D19" s="15"/>
      <c r="E19" s="15"/>
      <c r="F19" s="15"/>
      <c r="G19" s="15"/>
      <c r="H19" s="24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19.5" customHeight="1">
      <c r="A20" s="15"/>
      <c r="B20" s="15"/>
      <c r="C20" s="15"/>
      <c r="D20" s="15"/>
      <c r="E20" s="15"/>
      <c r="F20" s="15"/>
      <c r="G20" s="15"/>
      <c r="H20" s="24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19.5" customHeight="1"/>
    <row r="22" spans="1:15" ht="19.5" customHeight="1">
      <c r="A22" s="23" t="s">
        <v>15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9" s="28" customFormat="1" ht="19.5" customHeight="1">
      <c r="A23" s="12" t="s">
        <v>16</v>
      </c>
      <c r="B23" s="12"/>
      <c r="C23" s="12"/>
      <c r="D23" s="12"/>
      <c r="E23" s="12"/>
      <c r="F23" s="25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47.89999999999999</v>
      </c>
      <c r="G23" s="26" t="s">
        <v>17</v>
      </c>
      <c r="H23" s="27" t="s">
        <v>18</v>
      </c>
      <c r="I23" s="27"/>
    </row>
    <row r="24" spans="1:9" s="28" customFormat="1" ht="19.5" customHeight="1">
      <c r="A24" s="12" t="s">
        <v>19</v>
      </c>
      <c r="B24" s="12"/>
      <c r="C24" s="12"/>
      <c r="D24" s="12"/>
      <c r="E24" s="12"/>
      <c r="F24" s="25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917.5</v>
      </c>
      <c r="G24" s="26" t="s">
        <v>20</v>
      </c>
      <c r="H24" s="27" t="s">
        <v>18</v>
      </c>
      <c r="I24" s="27"/>
    </row>
    <row r="25" spans="1:9" ht="24" customHeight="1">
      <c r="A25" s="29" t="s">
        <v>21</v>
      </c>
      <c r="B25" s="29"/>
      <c r="C25" s="29"/>
      <c r="D25" s="29"/>
      <c r="E25" s="29"/>
      <c r="F25" s="25">
        <v>4392</v>
      </c>
      <c r="G25" s="30" t="s">
        <v>17</v>
      </c>
      <c r="H25" s="31" t="s">
        <v>18</v>
      </c>
      <c r="I25" s="32"/>
    </row>
    <row r="26" spans="1:9" ht="27.75" customHeight="1">
      <c r="A26" s="29" t="s">
        <v>22</v>
      </c>
      <c r="B26" s="29"/>
      <c r="C26" s="29"/>
      <c r="D26" s="29"/>
      <c r="E26" s="29"/>
      <c r="F26" s="25">
        <v>80280.5</v>
      </c>
      <c r="G26" s="30" t="s">
        <v>20</v>
      </c>
      <c r="H26" s="31" t="s">
        <v>18</v>
      </c>
      <c r="I26" s="32"/>
    </row>
    <row r="27" spans="1:9" ht="27.75" customHeight="1">
      <c r="A27" s="29" t="s">
        <v>23</v>
      </c>
      <c r="B27" s="29"/>
      <c r="C27" s="29"/>
      <c r="D27" s="29"/>
      <c r="E27" s="29"/>
      <c r="F27" s="25">
        <v>4439.9</v>
      </c>
      <c r="G27" s="30" t="s">
        <v>17</v>
      </c>
      <c r="H27" s="31" t="s">
        <v>18</v>
      </c>
      <c r="I27" s="32"/>
    </row>
    <row r="28" spans="1:9" ht="28.5" customHeight="1">
      <c r="A28" s="29" t="s">
        <v>24</v>
      </c>
      <c r="B28" s="29"/>
      <c r="C28" s="29"/>
      <c r="D28" s="29"/>
      <c r="E28" s="29"/>
      <c r="F28" s="25">
        <v>81134</v>
      </c>
      <c r="G28" s="30" t="s">
        <v>20</v>
      </c>
      <c r="H28" s="31" t="s">
        <v>18</v>
      </c>
      <c r="I28" s="3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selectLockedCells="1" selectUnlockedCells="1"/>
  <mergeCells count="23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  <mergeCell ref="A25:E25"/>
    <mergeCell ref="A26:E26"/>
    <mergeCell ref="A27:E27"/>
    <mergeCell ref="A28:E28"/>
  </mergeCells>
  <printOptions horizontalCentered="1"/>
  <pageMargins left="0.5513888888888889" right="0" top="0.6694444444444444" bottom="0.19652777777777777" header="0.5118055555555555" footer="0.5118055555555555"/>
  <pageSetup horizontalDpi="300" verticalDpi="300" orientation="portrait" scale="95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C22" sqref="C2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44083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>
        <v>180</v>
      </c>
      <c r="F8" s="135">
        <v>700</v>
      </c>
      <c r="G8" s="136">
        <v>300</v>
      </c>
      <c r="H8" s="137">
        <f aca="true" t="shared" si="0" ref="H8:H22">SUM(E8:G8)</f>
        <v>1180</v>
      </c>
      <c r="I8" s="138"/>
      <c r="J8" s="139">
        <f aca="true" t="shared" si="1" ref="J8:J22">H8+I8</f>
        <v>1180</v>
      </c>
      <c r="K8" s="140" t="s">
        <v>41</v>
      </c>
    </row>
    <row r="9" spans="1:11" ht="24.75" customHeight="1">
      <c r="A9" s="43"/>
      <c r="B9" s="53">
        <v>2</v>
      </c>
      <c r="C9" s="24">
        <v>665</v>
      </c>
      <c r="D9" s="54"/>
      <c r="E9" s="141">
        <v>280</v>
      </c>
      <c r="F9" s="142">
        <v>1200</v>
      </c>
      <c r="G9" s="143"/>
      <c r="H9" s="144">
        <f t="shared" si="0"/>
        <v>1480</v>
      </c>
      <c r="I9" s="145"/>
      <c r="J9" s="146">
        <f t="shared" si="1"/>
        <v>1480</v>
      </c>
      <c r="K9" s="147"/>
    </row>
    <row r="10" spans="1:11" ht="24.75" customHeight="1">
      <c r="A10" s="43"/>
      <c r="B10" s="53">
        <v>3</v>
      </c>
      <c r="C10" s="24">
        <v>872</v>
      </c>
      <c r="D10" s="54"/>
      <c r="E10" s="141">
        <v>530</v>
      </c>
      <c r="F10" s="142">
        <v>1000</v>
      </c>
      <c r="G10" s="143">
        <v>400</v>
      </c>
      <c r="H10" s="144">
        <f t="shared" si="0"/>
        <v>1930</v>
      </c>
      <c r="I10" s="145"/>
      <c r="J10" s="146">
        <f t="shared" si="1"/>
        <v>1930</v>
      </c>
      <c r="K10" s="147"/>
    </row>
    <row r="11" spans="1:11" ht="24.75" customHeight="1">
      <c r="A11" s="43"/>
      <c r="B11" s="53">
        <v>4</v>
      </c>
      <c r="C11" s="24">
        <v>876</v>
      </c>
      <c r="D11" s="54"/>
      <c r="E11" s="141"/>
      <c r="F11" s="142">
        <v>1030</v>
      </c>
      <c r="G11" s="143"/>
      <c r="H11" s="144">
        <f t="shared" si="0"/>
        <v>1030</v>
      </c>
      <c r="I11" s="145"/>
      <c r="J11" s="146">
        <f t="shared" si="1"/>
        <v>1030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>
        <v>867</v>
      </c>
      <c r="D13" s="54"/>
      <c r="E13" s="141"/>
      <c r="F13" s="142">
        <v>830</v>
      </c>
      <c r="G13" s="143"/>
      <c r="H13" s="144">
        <f t="shared" si="0"/>
        <v>830</v>
      </c>
      <c r="I13" s="145"/>
      <c r="J13" s="146">
        <f t="shared" si="1"/>
        <v>830</v>
      </c>
      <c r="K13" s="147"/>
    </row>
    <row r="14" spans="1:11" ht="24.75" customHeight="1">
      <c r="A14" s="43"/>
      <c r="B14" s="53">
        <v>7</v>
      </c>
      <c r="C14" s="123">
        <v>463</v>
      </c>
      <c r="D14" s="148"/>
      <c r="E14" s="149">
        <v>250</v>
      </c>
      <c r="F14" s="150">
        <v>1000</v>
      </c>
      <c r="G14" s="151">
        <v>500</v>
      </c>
      <c r="H14" s="144">
        <f t="shared" si="0"/>
        <v>1750</v>
      </c>
      <c r="I14" s="152"/>
      <c r="J14" s="146">
        <f t="shared" si="1"/>
        <v>1750</v>
      </c>
      <c r="K14" s="122" t="s">
        <v>40</v>
      </c>
    </row>
    <row r="15" spans="1:11" ht="24.75" customHeight="1">
      <c r="A15" s="43"/>
      <c r="B15" s="53">
        <v>8</v>
      </c>
      <c r="C15" s="123">
        <v>614</v>
      </c>
      <c r="D15" s="148"/>
      <c r="E15" s="149"/>
      <c r="F15" s="150">
        <v>770</v>
      </c>
      <c r="G15" s="151"/>
      <c r="H15" s="144">
        <f t="shared" si="0"/>
        <v>770</v>
      </c>
      <c r="I15" s="152"/>
      <c r="J15" s="146">
        <f t="shared" si="1"/>
        <v>770</v>
      </c>
      <c r="K15" s="122" t="s">
        <v>41</v>
      </c>
    </row>
    <row r="16" spans="1:11" ht="24.75" customHeight="1">
      <c r="A16" s="43"/>
      <c r="B16" s="53">
        <v>9</v>
      </c>
      <c r="C16" s="123">
        <v>423</v>
      </c>
      <c r="D16" s="148"/>
      <c r="E16" s="149"/>
      <c r="F16" s="150">
        <v>5390</v>
      </c>
      <c r="G16" s="151"/>
      <c r="H16" s="144">
        <f t="shared" si="0"/>
        <v>5390</v>
      </c>
      <c r="I16" s="152"/>
      <c r="J16" s="146">
        <f t="shared" si="1"/>
        <v>5390</v>
      </c>
      <c r="K16" s="122" t="s">
        <v>39</v>
      </c>
    </row>
    <row r="17" spans="1:11" ht="24.75" customHeight="1">
      <c r="A17" s="43"/>
      <c r="B17" s="53">
        <v>10</v>
      </c>
      <c r="C17" s="123">
        <v>665</v>
      </c>
      <c r="D17" s="148"/>
      <c r="E17" s="149"/>
      <c r="F17" s="150">
        <v>870</v>
      </c>
      <c r="G17" s="151"/>
      <c r="H17" s="144">
        <f t="shared" si="0"/>
        <v>870</v>
      </c>
      <c r="I17" s="152"/>
      <c r="J17" s="146">
        <f t="shared" si="1"/>
        <v>870</v>
      </c>
      <c r="K17" s="122"/>
    </row>
    <row r="18" spans="1:11" ht="24.75" customHeight="1">
      <c r="A18" s="43"/>
      <c r="B18" s="53">
        <v>11</v>
      </c>
      <c r="C18" s="123">
        <v>876</v>
      </c>
      <c r="D18" s="148"/>
      <c r="E18" s="149"/>
      <c r="F18" s="150">
        <v>300</v>
      </c>
      <c r="G18" s="151"/>
      <c r="H18" s="144">
        <f t="shared" si="0"/>
        <v>300</v>
      </c>
      <c r="I18" s="152"/>
      <c r="J18" s="146">
        <f t="shared" si="1"/>
        <v>300</v>
      </c>
      <c r="K18" s="122"/>
    </row>
    <row r="19" spans="1:11" ht="24.75" customHeight="1">
      <c r="A19" s="43"/>
      <c r="B19" s="53">
        <v>12</v>
      </c>
      <c r="C19" s="123">
        <v>595</v>
      </c>
      <c r="D19" s="148"/>
      <c r="E19" s="149"/>
      <c r="F19" s="150">
        <v>3180</v>
      </c>
      <c r="G19" s="151"/>
      <c r="H19" s="144">
        <f t="shared" si="0"/>
        <v>3180</v>
      </c>
      <c r="I19" s="152"/>
      <c r="J19" s="146">
        <f t="shared" si="1"/>
        <v>3180</v>
      </c>
      <c r="K19" s="122" t="s">
        <v>44</v>
      </c>
    </row>
    <row r="20" spans="1:11" ht="24.75" customHeight="1">
      <c r="A20" s="43"/>
      <c r="B20" s="53">
        <v>13</v>
      </c>
      <c r="C20" s="123">
        <v>572</v>
      </c>
      <c r="D20" s="148"/>
      <c r="E20" s="149">
        <v>160</v>
      </c>
      <c r="F20" s="150">
        <v>1000</v>
      </c>
      <c r="G20" s="151"/>
      <c r="H20" s="144">
        <f t="shared" si="0"/>
        <v>1160</v>
      </c>
      <c r="I20" s="152"/>
      <c r="J20" s="146">
        <f t="shared" si="1"/>
        <v>1160</v>
      </c>
      <c r="K20" s="122" t="s">
        <v>42</v>
      </c>
    </row>
    <row r="21" spans="1:11" ht="24.75" customHeight="1">
      <c r="A21" s="43"/>
      <c r="B21" s="53">
        <v>14</v>
      </c>
      <c r="C21" s="123">
        <v>872</v>
      </c>
      <c r="D21" s="148"/>
      <c r="E21" s="149"/>
      <c r="F21" s="150">
        <v>790</v>
      </c>
      <c r="G21" s="151"/>
      <c r="H21" s="144">
        <f t="shared" si="0"/>
        <v>790</v>
      </c>
      <c r="I21" s="152"/>
      <c r="J21" s="146">
        <f t="shared" si="1"/>
        <v>790</v>
      </c>
      <c r="K21" s="122" t="s">
        <v>40</v>
      </c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370</v>
      </c>
      <c r="D26" s="54"/>
      <c r="E26" s="141"/>
      <c r="F26" s="142"/>
      <c r="G26" s="143"/>
      <c r="H26" s="144">
        <f aca="true" t="shared" si="2" ref="H26:H35">SUM(E26:G26)</f>
        <v>0</v>
      </c>
      <c r="I26" s="145">
        <v>1010</v>
      </c>
      <c r="J26" s="161">
        <f aca="true" t="shared" si="3" ref="J26:J35">H26+I26</f>
        <v>1010</v>
      </c>
      <c r="K26" s="147"/>
    </row>
    <row r="27" spans="1:11" ht="24.75" customHeight="1">
      <c r="A27" s="82"/>
      <c r="B27" s="67">
        <v>17</v>
      </c>
      <c r="C27" s="24">
        <v>423</v>
      </c>
      <c r="D27" s="54"/>
      <c r="E27" s="141">
        <v>320</v>
      </c>
      <c r="F27" s="142">
        <v>1000</v>
      </c>
      <c r="G27" s="143"/>
      <c r="H27" s="144">
        <f t="shared" si="2"/>
        <v>1320</v>
      </c>
      <c r="I27" s="145"/>
      <c r="J27" s="161">
        <f t="shared" si="3"/>
        <v>1320</v>
      </c>
      <c r="K27" s="147" t="s">
        <v>39</v>
      </c>
    </row>
    <row r="28" spans="1:11" ht="24.75" customHeight="1">
      <c r="A28" s="82"/>
      <c r="B28" s="53">
        <v>18</v>
      </c>
      <c r="C28" s="123">
        <v>614</v>
      </c>
      <c r="D28" s="148"/>
      <c r="E28" s="149">
        <v>280</v>
      </c>
      <c r="F28" s="150">
        <v>1000</v>
      </c>
      <c r="G28" s="151"/>
      <c r="H28" s="144">
        <f t="shared" si="2"/>
        <v>1280</v>
      </c>
      <c r="I28" s="152"/>
      <c r="J28" s="161">
        <f t="shared" si="3"/>
        <v>1280</v>
      </c>
      <c r="K28" s="122" t="s">
        <v>44</v>
      </c>
    </row>
    <row r="29" spans="1:11" ht="24.75" customHeight="1">
      <c r="A29" s="82"/>
      <c r="B29" s="53">
        <v>19</v>
      </c>
      <c r="C29" s="123">
        <v>876</v>
      </c>
      <c r="D29" s="148"/>
      <c r="E29" s="149"/>
      <c r="F29" s="150">
        <v>2530</v>
      </c>
      <c r="G29" s="151"/>
      <c r="H29" s="144">
        <f t="shared" si="2"/>
        <v>2530</v>
      </c>
      <c r="I29" s="152"/>
      <c r="J29" s="161">
        <f t="shared" si="3"/>
        <v>2530</v>
      </c>
      <c r="K29" s="122" t="s">
        <v>40</v>
      </c>
    </row>
    <row r="30" spans="1:11" ht="24.75" customHeight="1">
      <c r="A30" s="82"/>
      <c r="B30" s="53">
        <v>20</v>
      </c>
      <c r="C30" s="123">
        <v>463</v>
      </c>
      <c r="D30" s="148"/>
      <c r="E30" s="149">
        <v>320</v>
      </c>
      <c r="F30" s="150">
        <v>1000</v>
      </c>
      <c r="G30" s="151"/>
      <c r="H30" s="144">
        <f t="shared" si="2"/>
        <v>1320</v>
      </c>
      <c r="I30" s="152"/>
      <c r="J30" s="161">
        <f t="shared" si="3"/>
        <v>1320</v>
      </c>
      <c r="K30" s="122" t="s">
        <v>42</v>
      </c>
    </row>
    <row r="31" spans="1:11" ht="24.75" customHeight="1">
      <c r="A31" s="82"/>
      <c r="B31" s="53">
        <v>21</v>
      </c>
      <c r="C31" s="123">
        <v>876</v>
      </c>
      <c r="D31" s="148"/>
      <c r="E31" s="149"/>
      <c r="F31" s="150">
        <v>1770</v>
      </c>
      <c r="G31" s="151"/>
      <c r="H31" s="144">
        <f t="shared" si="2"/>
        <v>1770</v>
      </c>
      <c r="I31" s="152"/>
      <c r="J31" s="161">
        <f t="shared" si="3"/>
        <v>1770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872</v>
      </c>
      <c r="D39" s="163"/>
      <c r="E39" s="164"/>
      <c r="F39" s="165">
        <v>600</v>
      </c>
      <c r="G39" s="166"/>
      <c r="H39" s="167">
        <f aca="true" t="shared" si="4" ref="H39:H48">SUM(E39:G39)</f>
        <v>600</v>
      </c>
      <c r="I39" s="168"/>
      <c r="J39" s="169">
        <f aca="true" t="shared" si="5" ref="J39:J48">H39+I39</f>
        <v>600</v>
      </c>
      <c r="K39" s="170" t="s">
        <v>40</v>
      </c>
    </row>
    <row r="40" spans="1:11" ht="24.75" customHeight="1">
      <c r="A40" s="43"/>
      <c r="B40" s="67">
        <v>27</v>
      </c>
      <c r="C40" s="123">
        <v>876</v>
      </c>
      <c r="D40" s="148"/>
      <c r="E40" s="149">
        <v>120</v>
      </c>
      <c r="F40" s="150">
        <v>1000</v>
      </c>
      <c r="G40" s="151"/>
      <c r="H40" s="167">
        <f t="shared" si="4"/>
        <v>1120</v>
      </c>
      <c r="I40" s="152"/>
      <c r="J40" s="169">
        <f t="shared" si="5"/>
        <v>1120</v>
      </c>
      <c r="K40" s="122" t="s">
        <v>40</v>
      </c>
    </row>
    <row r="41" spans="1:11" ht="24.75" customHeight="1">
      <c r="A41" s="43"/>
      <c r="B41" s="53">
        <v>28</v>
      </c>
      <c r="C41" s="123">
        <v>614</v>
      </c>
      <c r="D41" s="148"/>
      <c r="E41" s="149"/>
      <c r="F41" s="150">
        <v>1520</v>
      </c>
      <c r="G41" s="151"/>
      <c r="H41" s="167">
        <f t="shared" si="4"/>
        <v>1520</v>
      </c>
      <c r="I41" s="152"/>
      <c r="J41" s="169">
        <f t="shared" si="5"/>
        <v>1520</v>
      </c>
      <c r="K41" s="122" t="s">
        <v>42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880</v>
      </c>
      <c r="G42" s="151"/>
      <c r="H42" s="167">
        <f t="shared" si="4"/>
        <v>880</v>
      </c>
      <c r="I42" s="152"/>
      <c r="J42" s="169">
        <f t="shared" si="5"/>
        <v>880</v>
      </c>
      <c r="K42" s="122" t="s">
        <v>40</v>
      </c>
    </row>
    <row r="43" spans="1:11" ht="24.75" customHeight="1">
      <c r="A43" s="43"/>
      <c r="B43" s="53">
        <v>30</v>
      </c>
      <c r="C43" s="123">
        <v>809</v>
      </c>
      <c r="D43" s="148"/>
      <c r="E43" s="149"/>
      <c r="F43" s="150"/>
      <c r="G43" s="151">
        <v>1870</v>
      </c>
      <c r="H43" s="167">
        <f t="shared" si="4"/>
        <v>1870</v>
      </c>
      <c r="I43" s="152"/>
      <c r="J43" s="169">
        <f t="shared" si="5"/>
        <v>1870</v>
      </c>
      <c r="K43" s="122"/>
    </row>
    <row r="44" spans="1:11" ht="24.75" customHeight="1">
      <c r="A44" s="43"/>
      <c r="B44" s="53">
        <v>31</v>
      </c>
      <c r="C44" s="123">
        <v>872</v>
      </c>
      <c r="D44" s="148"/>
      <c r="E44" s="149">
        <v>150</v>
      </c>
      <c r="F44" s="150">
        <v>1000</v>
      </c>
      <c r="G44" s="151"/>
      <c r="H44" s="167">
        <f t="shared" si="4"/>
        <v>1150</v>
      </c>
      <c r="I44" s="152"/>
      <c r="J44" s="169">
        <f t="shared" si="5"/>
        <v>1150</v>
      </c>
      <c r="K44" s="122" t="s">
        <v>40</v>
      </c>
    </row>
    <row r="45" spans="1:11" ht="24.75" customHeight="1">
      <c r="A45" s="43"/>
      <c r="B45" s="53">
        <v>32</v>
      </c>
      <c r="C45" s="123">
        <v>614</v>
      </c>
      <c r="D45" s="148"/>
      <c r="E45" s="149"/>
      <c r="F45" s="150">
        <v>880</v>
      </c>
      <c r="G45" s="151"/>
      <c r="H45" s="167">
        <f t="shared" si="4"/>
        <v>880</v>
      </c>
      <c r="I45" s="152"/>
      <c r="J45" s="169">
        <f t="shared" si="5"/>
        <v>880</v>
      </c>
      <c r="K45" s="122" t="s">
        <v>42</v>
      </c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2590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31240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3070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36900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1010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37910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2760</v>
      </c>
      <c r="E82" s="122"/>
      <c r="F82" s="123"/>
      <c r="G82" s="124">
        <v>2180</v>
      </c>
      <c r="H82" s="123"/>
      <c r="I82" s="125"/>
      <c r="J82" s="122">
        <v>1860</v>
      </c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2230</v>
      </c>
      <c r="E83" s="122"/>
      <c r="F83" s="123"/>
      <c r="G83" s="124">
        <v>2020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2560</v>
      </c>
      <c r="E84" s="122"/>
      <c r="F84" s="123"/>
      <c r="G84" s="124">
        <v>2840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2530</v>
      </c>
      <c r="E85" s="122"/>
      <c r="F85" s="123"/>
      <c r="G85" s="124">
        <v>4570</v>
      </c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23.549999999999997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2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40.5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4405.1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80518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4407.1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80558.5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44084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520</v>
      </c>
      <c r="G8" s="136"/>
      <c r="H8" s="137">
        <f aca="true" t="shared" si="0" ref="H8:H22">SUM(E8:G8)</f>
        <v>520</v>
      </c>
      <c r="I8" s="138"/>
      <c r="J8" s="139">
        <f aca="true" t="shared" si="1" ref="J8:J22">H8+I8</f>
        <v>520</v>
      </c>
      <c r="K8" s="140"/>
    </row>
    <row r="9" spans="1:11" ht="24.75" customHeight="1">
      <c r="A9" s="43"/>
      <c r="B9" s="53">
        <v>2</v>
      </c>
      <c r="C9" s="24">
        <v>876</v>
      </c>
      <c r="D9" s="54"/>
      <c r="E9" s="141">
        <v>530</v>
      </c>
      <c r="F9" s="142">
        <v>1000</v>
      </c>
      <c r="G9" s="143"/>
      <c r="H9" s="144">
        <f t="shared" si="0"/>
        <v>1530</v>
      </c>
      <c r="I9" s="145"/>
      <c r="J9" s="146">
        <f t="shared" si="1"/>
        <v>1530</v>
      </c>
      <c r="K9" s="147" t="s">
        <v>77</v>
      </c>
    </row>
    <row r="10" spans="1:11" ht="24.75" customHeight="1">
      <c r="A10" s="43"/>
      <c r="B10" s="53">
        <v>3</v>
      </c>
      <c r="C10" s="24">
        <v>614</v>
      </c>
      <c r="D10" s="54"/>
      <c r="E10" s="141">
        <v>200</v>
      </c>
      <c r="F10" s="142">
        <v>1000</v>
      </c>
      <c r="G10" s="143"/>
      <c r="H10" s="144">
        <f t="shared" si="0"/>
        <v>1200</v>
      </c>
      <c r="I10" s="145"/>
      <c r="J10" s="146">
        <f t="shared" si="1"/>
        <v>1200</v>
      </c>
      <c r="K10" s="147" t="s">
        <v>43</v>
      </c>
    </row>
    <row r="11" spans="1:11" ht="24.75" customHeight="1">
      <c r="A11" s="43"/>
      <c r="B11" s="53">
        <v>4</v>
      </c>
      <c r="C11" s="24">
        <v>463</v>
      </c>
      <c r="D11" s="54"/>
      <c r="E11" s="141">
        <v>220</v>
      </c>
      <c r="F11" s="142">
        <v>500</v>
      </c>
      <c r="G11" s="143">
        <v>500</v>
      </c>
      <c r="H11" s="144">
        <f t="shared" si="0"/>
        <v>1220</v>
      </c>
      <c r="I11" s="145"/>
      <c r="J11" s="146">
        <f t="shared" si="1"/>
        <v>1220</v>
      </c>
      <c r="K11" s="147"/>
    </row>
    <row r="12" spans="1:11" ht="24.75" customHeight="1">
      <c r="A12" s="43"/>
      <c r="B12" s="53">
        <v>5</v>
      </c>
      <c r="C12" s="24">
        <v>875</v>
      </c>
      <c r="D12" s="54"/>
      <c r="E12" s="141"/>
      <c r="F12" s="142">
        <v>490</v>
      </c>
      <c r="G12" s="143"/>
      <c r="H12" s="144">
        <f t="shared" si="0"/>
        <v>490</v>
      </c>
      <c r="I12" s="145"/>
      <c r="J12" s="146">
        <f t="shared" si="1"/>
        <v>490</v>
      </c>
      <c r="K12" s="147"/>
    </row>
    <row r="13" spans="1:11" ht="24.75" customHeight="1">
      <c r="A13" s="43"/>
      <c r="B13" s="53">
        <v>6</v>
      </c>
      <c r="C13" s="24">
        <v>595</v>
      </c>
      <c r="D13" s="54"/>
      <c r="E13" s="141">
        <v>490</v>
      </c>
      <c r="F13" s="142">
        <v>2000</v>
      </c>
      <c r="G13" s="143">
        <v>1000</v>
      </c>
      <c r="H13" s="144">
        <f t="shared" si="0"/>
        <v>3490</v>
      </c>
      <c r="I13" s="145"/>
      <c r="J13" s="146">
        <f t="shared" si="1"/>
        <v>3490</v>
      </c>
      <c r="K13" s="147" t="s">
        <v>44</v>
      </c>
    </row>
    <row r="14" spans="1:11" ht="24.75" customHeight="1">
      <c r="A14" s="43"/>
      <c r="B14" s="53">
        <v>7</v>
      </c>
      <c r="C14" s="123">
        <v>844</v>
      </c>
      <c r="D14" s="148"/>
      <c r="E14" s="149"/>
      <c r="F14" s="150">
        <v>400</v>
      </c>
      <c r="G14" s="151"/>
      <c r="H14" s="144">
        <f t="shared" si="0"/>
        <v>400</v>
      </c>
      <c r="I14" s="152"/>
      <c r="J14" s="146">
        <f t="shared" si="1"/>
        <v>400</v>
      </c>
      <c r="K14" s="122"/>
    </row>
    <row r="15" spans="1:11" ht="24.75" customHeight="1">
      <c r="A15" s="43"/>
      <c r="B15" s="53">
        <v>8</v>
      </c>
      <c r="C15" s="123">
        <v>213</v>
      </c>
      <c r="D15" s="148"/>
      <c r="E15" s="149"/>
      <c r="F15" s="150">
        <v>1120</v>
      </c>
      <c r="G15" s="151"/>
      <c r="H15" s="144">
        <f t="shared" si="0"/>
        <v>1120</v>
      </c>
      <c r="I15" s="152"/>
      <c r="J15" s="146">
        <f t="shared" si="1"/>
        <v>1120</v>
      </c>
      <c r="K15" s="122"/>
    </row>
    <row r="16" spans="1:11" ht="24.75" customHeight="1">
      <c r="A16" s="43"/>
      <c r="B16" s="53">
        <v>9</v>
      </c>
      <c r="C16" s="123">
        <v>463</v>
      </c>
      <c r="D16" s="148"/>
      <c r="E16" s="149"/>
      <c r="F16" s="150">
        <v>1700</v>
      </c>
      <c r="G16" s="151"/>
      <c r="H16" s="144">
        <f t="shared" si="0"/>
        <v>1700</v>
      </c>
      <c r="I16" s="152"/>
      <c r="J16" s="146">
        <f t="shared" si="1"/>
        <v>1700</v>
      </c>
      <c r="K16" s="122"/>
    </row>
    <row r="17" spans="1:11" ht="24.75" customHeight="1">
      <c r="A17" s="43"/>
      <c r="B17" s="53">
        <v>10</v>
      </c>
      <c r="C17" s="123">
        <v>614</v>
      </c>
      <c r="D17" s="148"/>
      <c r="E17" s="149">
        <v>330</v>
      </c>
      <c r="F17" s="150">
        <v>1000</v>
      </c>
      <c r="G17" s="151"/>
      <c r="H17" s="144">
        <f t="shared" si="0"/>
        <v>1330</v>
      </c>
      <c r="I17" s="152"/>
      <c r="J17" s="146">
        <f t="shared" si="1"/>
        <v>1330</v>
      </c>
      <c r="K17" s="122"/>
    </row>
    <row r="18" spans="1:11" ht="24.75" customHeight="1">
      <c r="A18" s="43"/>
      <c r="B18" s="53">
        <v>11</v>
      </c>
      <c r="C18" s="123">
        <v>572</v>
      </c>
      <c r="D18" s="148"/>
      <c r="E18" s="149"/>
      <c r="F18" s="150">
        <v>3420</v>
      </c>
      <c r="G18" s="151"/>
      <c r="H18" s="144">
        <f t="shared" si="0"/>
        <v>3420</v>
      </c>
      <c r="I18" s="152"/>
      <c r="J18" s="146">
        <f t="shared" si="1"/>
        <v>3420</v>
      </c>
      <c r="K18" s="122"/>
    </row>
    <row r="19" spans="1:11" ht="24.75" customHeight="1">
      <c r="A19" s="43"/>
      <c r="B19" s="53">
        <v>12</v>
      </c>
      <c r="C19" s="123">
        <v>876</v>
      </c>
      <c r="D19" s="148"/>
      <c r="E19" s="149">
        <v>630</v>
      </c>
      <c r="F19" s="150">
        <v>1000</v>
      </c>
      <c r="G19" s="151"/>
      <c r="H19" s="144">
        <f t="shared" si="0"/>
        <v>1630</v>
      </c>
      <c r="I19" s="152"/>
      <c r="J19" s="146">
        <f t="shared" si="1"/>
        <v>1630</v>
      </c>
      <c r="K19" s="122"/>
    </row>
    <row r="20" spans="1:11" ht="24.75" customHeight="1">
      <c r="A20" s="43"/>
      <c r="B20" s="53">
        <v>13</v>
      </c>
      <c r="C20" s="123">
        <v>423</v>
      </c>
      <c r="D20" s="148"/>
      <c r="E20" s="149"/>
      <c r="F20" s="150">
        <v>2180</v>
      </c>
      <c r="G20" s="151"/>
      <c r="H20" s="144">
        <f t="shared" si="0"/>
        <v>2180</v>
      </c>
      <c r="I20" s="152"/>
      <c r="J20" s="146">
        <f t="shared" si="1"/>
        <v>2180</v>
      </c>
      <c r="K20" s="122"/>
    </row>
    <row r="21" spans="1:11" ht="24.75" customHeight="1">
      <c r="A21" s="43"/>
      <c r="B21" s="53">
        <v>14</v>
      </c>
      <c r="C21" s="123">
        <v>595</v>
      </c>
      <c r="D21" s="148"/>
      <c r="E21" s="149">
        <v>660</v>
      </c>
      <c r="F21" s="150">
        <v>2000</v>
      </c>
      <c r="G21" s="151"/>
      <c r="H21" s="144">
        <f t="shared" si="0"/>
        <v>2660</v>
      </c>
      <c r="I21" s="152"/>
      <c r="J21" s="146">
        <f t="shared" si="1"/>
        <v>2660</v>
      </c>
      <c r="K21" s="122" t="s">
        <v>44</v>
      </c>
    </row>
    <row r="22" spans="1:11" ht="24.75" customHeight="1">
      <c r="A22" s="43"/>
      <c r="B22" s="67">
        <v>15</v>
      </c>
      <c r="C22" s="153">
        <v>875</v>
      </c>
      <c r="D22" s="154"/>
      <c r="E22" s="155">
        <v>460</v>
      </c>
      <c r="F22" s="156">
        <v>1000</v>
      </c>
      <c r="G22" s="157"/>
      <c r="H22" s="158">
        <f t="shared" si="0"/>
        <v>1460</v>
      </c>
      <c r="I22" s="159"/>
      <c r="J22" s="146">
        <f t="shared" si="1"/>
        <v>1460</v>
      </c>
      <c r="K22" s="160" t="s">
        <v>40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>
        <v>560</v>
      </c>
      <c r="F26" s="142">
        <v>1000</v>
      </c>
      <c r="G26" s="143"/>
      <c r="H26" s="144">
        <f aca="true" t="shared" si="2" ref="H26:H35">SUM(E26:G26)</f>
        <v>1560</v>
      </c>
      <c r="I26" s="145"/>
      <c r="J26" s="161">
        <f aca="true" t="shared" si="3" ref="J26:J35">H26+I26</f>
        <v>1560</v>
      </c>
      <c r="K26" s="147"/>
    </row>
    <row r="27" spans="1:11" ht="24.75" customHeight="1">
      <c r="A27" s="82"/>
      <c r="B27" s="67">
        <v>17</v>
      </c>
      <c r="C27" s="24">
        <v>811</v>
      </c>
      <c r="D27" s="54"/>
      <c r="E27" s="141"/>
      <c r="F27" s="142">
        <v>2010</v>
      </c>
      <c r="G27" s="143"/>
      <c r="H27" s="144">
        <f t="shared" si="2"/>
        <v>2010</v>
      </c>
      <c r="I27" s="145"/>
      <c r="J27" s="161">
        <f t="shared" si="3"/>
        <v>2010</v>
      </c>
      <c r="K27" s="147"/>
    </row>
    <row r="28" spans="1:11" ht="24.75" customHeight="1">
      <c r="A28" s="82"/>
      <c r="B28" s="53">
        <v>18</v>
      </c>
      <c r="C28" s="123">
        <v>876</v>
      </c>
      <c r="D28" s="148"/>
      <c r="E28" s="149"/>
      <c r="F28" s="150">
        <v>5080</v>
      </c>
      <c r="G28" s="151"/>
      <c r="H28" s="144">
        <f t="shared" si="2"/>
        <v>5080</v>
      </c>
      <c r="I28" s="152"/>
      <c r="J28" s="161">
        <f t="shared" si="3"/>
        <v>5080</v>
      </c>
      <c r="K28" s="122"/>
    </row>
    <row r="29" spans="1:11" ht="24.75" customHeight="1">
      <c r="A29" s="82"/>
      <c r="B29" s="53">
        <v>19</v>
      </c>
      <c r="C29" s="123">
        <v>614</v>
      </c>
      <c r="D29" s="148"/>
      <c r="E29" s="149">
        <v>540</v>
      </c>
      <c r="F29" s="150">
        <v>1000</v>
      </c>
      <c r="G29" s="151"/>
      <c r="H29" s="144">
        <f t="shared" si="2"/>
        <v>1540</v>
      </c>
      <c r="I29" s="152"/>
      <c r="J29" s="161">
        <f t="shared" si="3"/>
        <v>1540</v>
      </c>
      <c r="K29" s="122"/>
    </row>
    <row r="30" spans="1:11" ht="24.75" customHeight="1">
      <c r="A30" s="82"/>
      <c r="B30" s="53">
        <v>20</v>
      </c>
      <c r="C30" s="123">
        <v>463</v>
      </c>
      <c r="D30" s="148"/>
      <c r="E30" s="149">
        <v>580</v>
      </c>
      <c r="F30" s="150">
        <v>1000</v>
      </c>
      <c r="G30" s="151"/>
      <c r="H30" s="144">
        <f t="shared" si="2"/>
        <v>1580</v>
      </c>
      <c r="I30" s="152"/>
      <c r="J30" s="161">
        <f t="shared" si="3"/>
        <v>1580</v>
      </c>
      <c r="K30" s="122" t="s">
        <v>42</v>
      </c>
    </row>
    <row r="31" spans="1:11" ht="24.75" customHeight="1">
      <c r="A31" s="82"/>
      <c r="B31" s="53">
        <v>21</v>
      </c>
      <c r="C31" s="123">
        <v>876</v>
      </c>
      <c r="D31" s="148"/>
      <c r="E31" s="149">
        <v>530</v>
      </c>
      <c r="F31" s="150">
        <v>1000</v>
      </c>
      <c r="G31" s="151"/>
      <c r="H31" s="144">
        <f t="shared" si="2"/>
        <v>1530</v>
      </c>
      <c r="I31" s="152"/>
      <c r="J31" s="161">
        <f t="shared" si="3"/>
        <v>1530</v>
      </c>
      <c r="K31" s="122" t="s">
        <v>40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872</v>
      </c>
      <c r="D39" s="163"/>
      <c r="E39" s="164"/>
      <c r="F39" s="165">
        <v>1130</v>
      </c>
      <c r="G39" s="166"/>
      <c r="H39" s="167">
        <f aca="true" t="shared" si="4" ref="H39:H48">SUM(E39:G39)</f>
        <v>1130</v>
      </c>
      <c r="I39" s="168"/>
      <c r="J39" s="169">
        <f aca="true" t="shared" si="5" ref="J39:J48">H39+I39</f>
        <v>1130</v>
      </c>
      <c r="K39" s="170" t="s">
        <v>40</v>
      </c>
    </row>
    <row r="40" spans="1:11" ht="24.75" customHeight="1">
      <c r="A40" s="43"/>
      <c r="B40" s="67">
        <v>27</v>
      </c>
      <c r="C40" s="123">
        <v>614</v>
      </c>
      <c r="D40" s="148"/>
      <c r="E40" s="149"/>
      <c r="F40" s="150">
        <v>1110</v>
      </c>
      <c r="G40" s="151"/>
      <c r="H40" s="167">
        <f t="shared" si="4"/>
        <v>1110</v>
      </c>
      <c r="I40" s="152"/>
      <c r="J40" s="169">
        <f t="shared" si="5"/>
        <v>1110</v>
      </c>
      <c r="K40" s="122" t="s">
        <v>42</v>
      </c>
    </row>
    <row r="41" spans="1:11" ht="24.75" customHeight="1">
      <c r="A41" s="43"/>
      <c r="B41" s="53">
        <v>28</v>
      </c>
      <c r="C41" s="123">
        <v>876</v>
      </c>
      <c r="D41" s="148"/>
      <c r="E41" s="149"/>
      <c r="F41" s="150">
        <v>1820</v>
      </c>
      <c r="G41" s="151"/>
      <c r="H41" s="167">
        <f t="shared" si="4"/>
        <v>1820</v>
      </c>
      <c r="I41" s="152"/>
      <c r="J41" s="169">
        <f t="shared" si="5"/>
        <v>1820</v>
      </c>
      <c r="K41" s="122" t="s">
        <v>40</v>
      </c>
    </row>
    <row r="42" spans="1:11" ht="24.75" customHeight="1">
      <c r="A42" s="43"/>
      <c r="B42" s="53">
        <v>29</v>
      </c>
      <c r="C42" s="123">
        <v>614</v>
      </c>
      <c r="D42" s="148"/>
      <c r="E42" s="149"/>
      <c r="F42" s="150">
        <v>460</v>
      </c>
      <c r="G42" s="151"/>
      <c r="H42" s="167">
        <f t="shared" si="4"/>
        <v>460</v>
      </c>
      <c r="I42" s="152"/>
      <c r="J42" s="169">
        <f t="shared" si="5"/>
        <v>460</v>
      </c>
      <c r="K42" s="122" t="s">
        <v>42</v>
      </c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5730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34940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1500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42170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42170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C17" sqref="C1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44085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990</v>
      </c>
      <c r="G8" s="136"/>
      <c r="H8" s="137">
        <f aca="true" t="shared" si="0" ref="H8:H22">SUM(E8:G8)</f>
        <v>990</v>
      </c>
      <c r="I8" s="138"/>
      <c r="J8" s="139">
        <f aca="true" t="shared" si="1" ref="J8:J22">H8+I8</f>
        <v>990</v>
      </c>
      <c r="K8" s="140" t="s">
        <v>78</v>
      </c>
    </row>
    <row r="9" spans="1:11" ht="24.75" customHeight="1">
      <c r="A9" s="43"/>
      <c r="B9" s="53">
        <v>2</v>
      </c>
      <c r="C9" s="24">
        <v>572</v>
      </c>
      <c r="D9" s="54"/>
      <c r="E9" s="141">
        <v>520</v>
      </c>
      <c r="F9" s="142">
        <v>3000</v>
      </c>
      <c r="G9" s="143">
        <v>600</v>
      </c>
      <c r="H9" s="144">
        <f t="shared" si="0"/>
        <v>4120</v>
      </c>
      <c r="I9" s="145"/>
      <c r="J9" s="146">
        <f t="shared" si="1"/>
        <v>4120</v>
      </c>
      <c r="K9" s="147" t="s">
        <v>78</v>
      </c>
    </row>
    <row r="10" spans="1:11" ht="24.75" customHeight="1">
      <c r="A10" s="43"/>
      <c r="B10" s="53">
        <v>3</v>
      </c>
      <c r="C10" s="24">
        <v>370</v>
      </c>
      <c r="D10" s="54"/>
      <c r="E10" s="141"/>
      <c r="F10" s="142"/>
      <c r="G10" s="143"/>
      <c r="H10" s="144">
        <f t="shared" si="0"/>
        <v>0</v>
      </c>
      <c r="I10" s="145">
        <v>1080</v>
      </c>
      <c r="J10" s="146">
        <f t="shared" si="1"/>
        <v>1080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>
        <v>876</v>
      </c>
      <c r="D12" s="54"/>
      <c r="E12" s="141"/>
      <c r="F12" s="142">
        <v>530</v>
      </c>
      <c r="G12" s="143"/>
      <c r="H12" s="144">
        <f t="shared" si="0"/>
        <v>530</v>
      </c>
      <c r="I12" s="145"/>
      <c r="J12" s="146">
        <f t="shared" si="1"/>
        <v>530</v>
      </c>
      <c r="K12" s="147"/>
    </row>
    <row r="13" spans="1:11" ht="24.75" customHeight="1">
      <c r="A13" s="43"/>
      <c r="B13" s="53">
        <v>6</v>
      </c>
      <c r="C13" s="24">
        <v>595</v>
      </c>
      <c r="D13" s="54"/>
      <c r="E13" s="141">
        <v>430</v>
      </c>
      <c r="F13" s="142">
        <v>1000</v>
      </c>
      <c r="G13" s="143"/>
      <c r="H13" s="144">
        <f t="shared" si="0"/>
        <v>1430</v>
      </c>
      <c r="I13" s="145"/>
      <c r="J13" s="146">
        <f t="shared" si="1"/>
        <v>1430</v>
      </c>
      <c r="K13" s="147" t="s">
        <v>43</v>
      </c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>
        <v>423</v>
      </c>
      <c r="D15" s="148"/>
      <c r="E15" s="149"/>
      <c r="F15" s="150">
        <v>4590</v>
      </c>
      <c r="G15" s="151"/>
      <c r="H15" s="144">
        <f t="shared" si="0"/>
        <v>4590</v>
      </c>
      <c r="I15" s="152"/>
      <c r="J15" s="146">
        <f t="shared" si="1"/>
        <v>4590</v>
      </c>
      <c r="K15" s="122" t="s">
        <v>39</v>
      </c>
    </row>
    <row r="16" spans="1:11" ht="24.75" customHeight="1">
      <c r="A16" s="43"/>
      <c r="B16" s="53">
        <v>9</v>
      </c>
      <c r="C16" s="123">
        <v>872</v>
      </c>
      <c r="D16" s="148"/>
      <c r="E16" s="149"/>
      <c r="F16" s="150">
        <v>210</v>
      </c>
      <c r="G16" s="151"/>
      <c r="H16" s="144">
        <f t="shared" si="0"/>
        <v>210</v>
      </c>
      <c r="I16" s="152"/>
      <c r="J16" s="146">
        <f t="shared" si="1"/>
        <v>210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>
        <v>614</v>
      </c>
      <c r="D18" s="148"/>
      <c r="E18" s="149">
        <v>400</v>
      </c>
      <c r="F18" s="150">
        <v>1000</v>
      </c>
      <c r="G18" s="151"/>
      <c r="H18" s="144">
        <f t="shared" si="0"/>
        <v>1400</v>
      </c>
      <c r="I18" s="152"/>
      <c r="J18" s="146">
        <f t="shared" si="1"/>
        <v>1400</v>
      </c>
      <c r="K18" s="122" t="s">
        <v>40</v>
      </c>
    </row>
    <row r="19" spans="1:11" ht="24.75" customHeight="1">
      <c r="A19" s="43"/>
      <c r="B19" s="53">
        <v>12</v>
      </c>
      <c r="C19" s="123">
        <v>213</v>
      </c>
      <c r="D19" s="148"/>
      <c r="E19" s="149"/>
      <c r="F19" s="150"/>
      <c r="G19" s="151"/>
      <c r="H19" s="144">
        <f t="shared" si="0"/>
        <v>0</v>
      </c>
      <c r="I19" s="152">
        <v>70</v>
      </c>
      <c r="J19" s="146">
        <f t="shared" si="1"/>
        <v>70</v>
      </c>
      <c r="K19" s="122"/>
    </row>
    <row r="20" spans="1:11" ht="24.75" customHeight="1">
      <c r="A20" s="43"/>
      <c r="B20" s="53">
        <v>13</v>
      </c>
      <c r="C20" s="123">
        <v>876</v>
      </c>
      <c r="D20" s="148"/>
      <c r="E20" s="149"/>
      <c r="F20" s="150">
        <v>1110</v>
      </c>
      <c r="G20" s="151"/>
      <c r="H20" s="144">
        <f t="shared" si="0"/>
        <v>1110</v>
      </c>
      <c r="I20" s="152"/>
      <c r="J20" s="146">
        <f t="shared" si="1"/>
        <v>1110</v>
      </c>
      <c r="K20" s="122" t="s">
        <v>42</v>
      </c>
    </row>
    <row r="21" spans="1:11" ht="24.75" customHeight="1">
      <c r="A21" s="43"/>
      <c r="B21" s="53">
        <v>14</v>
      </c>
      <c r="C21" s="123">
        <v>614</v>
      </c>
      <c r="D21" s="148"/>
      <c r="E21" s="149">
        <v>320</v>
      </c>
      <c r="F21" s="150">
        <v>1000</v>
      </c>
      <c r="G21" s="151"/>
      <c r="H21" s="144">
        <f t="shared" si="0"/>
        <v>1320</v>
      </c>
      <c r="I21" s="152"/>
      <c r="J21" s="146">
        <f t="shared" si="1"/>
        <v>1320</v>
      </c>
      <c r="K21" s="122"/>
    </row>
    <row r="22" spans="1:11" ht="24.75" customHeight="1">
      <c r="A22" s="43"/>
      <c r="B22" s="67">
        <v>15</v>
      </c>
      <c r="C22" s="153">
        <v>7803</v>
      </c>
      <c r="D22" s="154"/>
      <c r="E22" s="155"/>
      <c r="F22" s="156"/>
      <c r="G22" s="157"/>
      <c r="H22" s="158">
        <f t="shared" si="0"/>
        <v>0</v>
      </c>
      <c r="I22" s="159">
        <v>650</v>
      </c>
      <c r="J22" s="146">
        <f t="shared" si="1"/>
        <v>650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463</v>
      </c>
      <c r="D26" s="54"/>
      <c r="E26" s="141">
        <v>190</v>
      </c>
      <c r="F26" s="142">
        <v>1000</v>
      </c>
      <c r="G26" s="143">
        <v>1000</v>
      </c>
      <c r="H26" s="144">
        <f aca="true" t="shared" si="2" ref="H26:H35">SUM(E26:G26)</f>
        <v>2190</v>
      </c>
      <c r="I26" s="145"/>
      <c r="J26" s="161">
        <f aca="true" t="shared" si="3" ref="J26:J35">H26+I26</f>
        <v>2190</v>
      </c>
      <c r="K26" s="147" t="s">
        <v>40</v>
      </c>
    </row>
    <row r="27" spans="1:11" ht="24.75" customHeight="1">
      <c r="A27" s="82"/>
      <c r="B27" s="67">
        <v>17</v>
      </c>
      <c r="C27" s="24">
        <v>614</v>
      </c>
      <c r="D27" s="54"/>
      <c r="E27" s="141">
        <v>360</v>
      </c>
      <c r="F27" s="142">
        <v>1000</v>
      </c>
      <c r="G27" s="143"/>
      <c r="H27" s="144">
        <f t="shared" si="2"/>
        <v>1360</v>
      </c>
      <c r="I27" s="145"/>
      <c r="J27" s="161">
        <f t="shared" si="3"/>
        <v>1360</v>
      </c>
      <c r="K27" s="147" t="s">
        <v>42</v>
      </c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872</v>
      </c>
      <c r="D39" s="163"/>
      <c r="E39" s="164"/>
      <c r="F39" s="165">
        <v>750</v>
      </c>
      <c r="G39" s="166"/>
      <c r="H39" s="167">
        <f aca="true" t="shared" si="4" ref="H39:H48">SUM(E39:G39)</f>
        <v>750</v>
      </c>
      <c r="I39" s="168"/>
      <c r="J39" s="169">
        <f aca="true" t="shared" si="5" ref="J39:J48">H39+I39</f>
        <v>750</v>
      </c>
      <c r="K39" s="170" t="s">
        <v>40</v>
      </c>
    </row>
    <row r="40" spans="1:11" ht="24.75" customHeight="1">
      <c r="A40" s="43"/>
      <c r="B40" s="67">
        <v>27</v>
      </c>
      <c r="C40" s="123">
        <v>614</v>
      </c>
      <c r="D40" s="148"/>
      <c r="E40" s="149"/>
      <c r="F40" s="150">
        <v>830</v>
      </c>
      <c r="G40" s="151"/>
      <c r="H40" s="167">
        <f t="shared" si="4"/>
        <v>830</v>
      </c>
      <c r="I40" s="152"/>
      <c r="J40" s="169">
        <f t="shared" si="5"/>
        <v>830</v>
      </c>
      <c r="K40" s="122" t="s">
        <v>42</v>
      </c>
    </row>
    <row r="41" spans="1:11" ht="24.75" customHeight="1">
      <c r="A41" s="43"/>
      <c r="B41" s="53">
        <v>28</v>
      </c>
      <c r="C41" s="123">
        <v>872</v>
      </c>
      <c r="D41" s="148"/>
      <c r="E41" s="149">
        <v>380</v>
      </c>
      <c r="F41" s="150">
        <v>1000</v>
      </c>
      <c r="G41" s="151"/>
      <c r="H41" s="167">
        <f t="shared" si="4"/>
        <v>1380</v>
      </c>
      <c r="I41" s="152"/>
      <c r="J41" s="169">
        <f t="shared" si="5"/>
        <v>1380</v>
      </c>
      <c r="K41" s="122" t="s">
        <v>40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920</v>
      </c>
      <c r="G42" s="151"/>
      <c r="H42" s="167">
        <f t="shared" si="4"/>
        <v>920</v>
      </c>
      <c r="I42" s="152"/>
      <c r="J42" s="169">
        <f t="shared" si="5"/>
        <v>920</v>
      </c>
      <c r="K42" s="122" t="s">
        <v>40</v>
      </c>
    </row>
    <row r="43" spans="1:11" ht="24.75" customHeight="1">
      <c r="A43" s="43"/>
      <c r="B43" s="53">
        <v>30</v>
      </c>
      <c r="C43" s="123">
        <v>614</v>
      </c>
      <c r="D43" s="148"/>
      <c r="E43" s="149">
        <v>360</v>
      </c>
      <c r="F43" s="150">
        <v>1000</v>
      </c>
      <c r="G43" s="151"/>
      <c r="H43" s="167">
        <f t="shared" si="4"/>
        <v>1360</v>
      </c>
      <c r="I43" s="152"/>
      <c r="J43" s="169">
        <f t="shared" si="5"/>
        <v>1360</v>
      </c>
      <c r="K43" s="122" t="s">
        <v>42</v>
      </c>
    </row>
    <row r="44" spans="1:11" ht="24.75" customHeight="1">
      <c r="A44" s="43"/>
      <c r="B44" s="53">
        <v>31</v>
      </c>
      <c r="C44" s="123">
        <v>809</v>
      </c>
      <c r="D44" s="148"/>
      <c r="E44" s="149"/>
      <c r="F44" s="150">
        <v>1630</v>
      </c>
      <c r="G44" s="151"/>
      <c r="H44" s="167">
        <f t="shared" si="4"/>
        <v>1630</v>
      </c>
      <c r="I44" s="152"/>
      <c r="J44" s="169">
        <f t="shared" si="5"/>
        <v>1630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2960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21560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1600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26120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1800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27920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847</v>
      </c>
      <c r="C82" s="120"/>
      <c r="D82" s="121">
        <v>2740</v>
      </c>
      <c r="E82" s="122"/>
      <c r="F82" s="123"/>
      <c r="G82" s="124">
        <v>2850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2750</v>
      </c>
      <c r="E83" s="122"/>
      <c r="F83" s="123"/>
      <c r="G83" s="124">
        <v>2630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10.97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1.8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32.5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4407.1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80558.5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4408.9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80591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44086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>
        <v>550</v>
      </c>
      <c r="F8" s="135">
        <v>1000</v>
      </c>
      <c r="G8" s="136"/>
      <c r="H8" s="137">
        <f aca="true" t="shared" si="0" ref="H8:H22">SUM(E8:G8)</f>
        <v>1550</v>
      </c>
      <c r="I8" s="138"/>
      <c r="J8" s="139">
        <f aca="true" t="shared" si="1" ref="J8:J22">H8+I8</f>
        <v>1550</v>
      </c>
      <c r="K8" s="140" t="s">
        <v>77</v>
      </c>
    </row>
    <row r="9" spans="1:11" ht="24.75" customHeight="1">
      <c r="A9" s="43"/>
      <c r="B9" s="53">
        <v>2</v>
      </c>
      <c r="C9" s="24">
        <v>463</v>
      </c>
      <c r="D9" s="54"/>
      <c r="E9" s="141"/>
      <c r="F9" s="142">
        <v>1960</v>
      </c>
      <c r="G9" s="143"/>
      <c r="H9" s="144">
        <f t="shared" si="0"/>
        <v>1960</v>
      </c>
      <c r="I9" s="145"/>
      <c r="J9" s="146">
        <f t="shared" si="1"/>
        <v>1960</v>
      </c>
      <c r="K9" s="147" t="s">
        <v>78</v>
      </c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>
        <v>1660</v>
      </c>
      <c r="G10" s="143"/>
      <c r="H10" s="144">
        <f t="shared" si="0"/>
        <v>1660</v>
      </c>
      <c r="I10" s="145"/>
      <c r="J10" s="146">
        <f t="shared" si="1"/>
        <v>1660</v>
      </c>
      <c r="K10" s="147" t="s">
        <v>78</v>
      </c>
    </row>
    <row r="11" spans="1:11" ht="24.75" customHeight="1">
      <c r="A11" s="43"/>
      <c r="B11" s="53">
        <v>4</v>
      </c>
      <c r="C11" s="24">
        <v>614</v>
      </c>
      <c r="D11" s="54"/>
      <c r="E11" s="141"/>
      <c r="F11" s="142">
        <v>2500</v>
      </c>
      <c r="G11" s="143"/>
      <c r="H11" s="144">
        <f t="shared" si="0"/>
        <v>2500</v>
      </c>
      <c r="I11" s="145"/>
      <c r="J11" s="146">
        <f t="shared" si="1"/>
        <v>2500</v>
      </c>
      <c r="K11" s="147" t="s">
        <v>77</v>
      </c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550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7120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7670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7670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44087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/>
      <c r="F8" s="135">
        <v>1080</v>
      </c>
      <c r="G8" s="136"/>
      <c r="H8" s="137">
        <f aca="true" t="shared" si="0" ref="H8:H22">SUM(E8:G8)</f>
        <v>1080</v>
      </c>
      <c r="I8" s="138"/>
      <c r="J8" s="139">
        <f aca="true" t="shared" si="1" ref="J8:J22">H8+I8</f>
        <v>1080</v>
      </c>
      <c r="K8" s="140" t="s">
        <v>77</v>
      </c>
    </row>
    <row r="9" spans="1:11" ht="24.75" customHeight="1">
      <c r="A9" s="43"/>
      <c r="B9" s="53">
        <v>2</v>
      </c>
      <c r="C9" s="24"/>
      <c r="D9" s="54"/>
      <c r="E9" s="141"/>
      <c r="F9" s="142"/>
      <c r="G9" s="143"/>
      <c r="H9" s="144">
        <f t="shared" si="0"/>
        <v>0</v>
      </c>
      <c r="I9" s="145"/>
      <c r="J9" s="146">
        <f t="shared" si="1"/>
        <v>0</v>
      </c>
      <c r="K9" s="147"/>
    </row>
    <row r="10" spans="1:11" ht="24.75" customHeight="1">
      <c r="A10" s="43"/>
      <c r="B10" s="53">
        <v>3</v>
      </c>
      <c r="C10" s="24"/>
      <c r="D10" s="54"/>
      <c r="E10" s="141"/>
      <c r="F10" s="142"/>
      <c r="G10" s="143"/>
      <c r="H10" s="144">
        <f t="shared" si="0"/>
        <v>0</v>
      </c>
      <c r="I10" s="145"/>
      <c r="J10" s="146">
        <f t="shared" si="1"/>
        <v>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1080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1080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1080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17" sqref="L1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44088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810</v>
      </c>
      <c r="G8" s="136"/>
      <c r="H8" s="137">
        <f aca="true" t="shared" si="0" ref="H8:H22">SUM(E8:G8)</f>
        <v>810</v>
      </c>
      <c r="I8" s="138"/>
      <c r="J8" s="139">
        <f aca="true" t="shared" si="1" ref="J8:J22">H8+I8</f>
        <v>810</v>
      </c>
      <c r="K8" s="140" t="s">
        <v>44</v>
      </c>
    </row>
    <row r="9" spans="1:11" ht="24.75" customHeight="1">
      <c r="A9" s="43"/>
      <c r="B9" s="53">
        <v>2</v>
      </c>
      <c r="C9" s="24">
        <v>614</v>
      </c>
      <c r="D9" s="54"/>
      <c r="E9" s="141"/>
      <c r="F9" s="142">
        <v>1900</v>
      </c>
      <c r="G9" s="143"/>
      <c r="H9" s="144">
        <f t="shared" si="0"/>
        <v>1900</v>
      </c>
      <c r="I9" s="145"/>
      <c r="J9" s="146">
        <f t="shared" si="1"/>
        <v>1900</v>
      </c>
      <c r="K9" s="147" t="s">
        <v>39</v>
      </c>
    </row>
    <row r="10" spans="1:11" ht="24.75" customHeight="1">
      <c r="A10" s="43"/>
      <c r="B10" s="53">
        <v>3</v>
      </c>
      <c r="C10" s="24">
        <v>876</v>
      </c>
      <c r="D10" s="54"/>
      <c r="E10" s="141"/>
      <c r="F10" s="142">
        <v>1300</v>
      </c>
      <c r="G10" s="143"/>
      <c r="H10" s="144">
        <f t="shared" si="0"/>
        <v>1300</v>
      </c>
      <c r="I10" s="145"/>
      <c r="J10" s="146">
        <f t="shared" si="1"/>
        <v>1300</v>
      </c>
      <c r="K10" s="147" t="s">
        <v>42</v>
      </c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>
        <v>463</v>
      </c>
      <c r="D12" s="54"/>
      <c r="E12" s="141"/>
      <c r="F12" s="142">
        <v>820</v>
      </c>
      <c r="G12" s="143"/>
      <c r="H12" s="144">
        <f t="shared" si="0"/>
        <v>820</v>
      </c>
      <c r="I12" s="145"/>
      <c r="J12" s="146">
        <f t="shared" si="1"/>
        <v>820</v>
      </c>
      <c r="K12" s="147" t="s">
        <v>40</v>
      </c>
    </row>
    <row r="13" spans="1:11" ht="24.75" customHeight="1">
      <c r="A13" s="43"/>
      <c r="B13" s="53">
        <v>6</v>
      </c>
      <c r="C13" s="24">
        <v>213</v>
      </c>
      <c r="D13" s="54"/>
      <c r="E13" s="141"/>
      <c r="F13" s="142">
        <v>1690</v>
      </c>
      <c r="G13" s="143"/>
      <c r="H13" s="144">
        <f t="shared" si="0"/>
        <v>1690</v>
      </c>
      <c r="I13" s="145"/>
      <c r="J13" s="146">
        <f t="shared" si="1"/>
        <v>1690</v>
      </c>
      <c r="K13" s="147"/>
    </row>
    <row r="14" spans="1:11" ht="24.75" customHeight="1">
      <c r="A14" s="43"/>
      <c r="B14" s="53">
        <v>7</v>
      </c>
      <c r="C14" s="123">
        <v>872</v>
      </c>
      <c r="D14" s="148"/>
      <c r="E14" s="149">
        <v>570</v>
      </c>
      <c r="F14" s="150">
        <v>1000</v>
      </c>
      <c r="G14" s="151"/>
      <c r="H14" s="144">
        <f t="shared" si="0"/>
        <v>1570</v>
      </c>
      <c r="I14" s="152"/>
      <c r="J14" s="146">
        <f t="shared" si="1"/>
        <v>1570</v>
      </c>
      <c r="K14" s="122" t="s">
        <v>44</v>
      </c>
    </row>
    <row r="15" spans="1:11" ht="24.75" customHeight="1">
      <c r="A15" s="43"/>
      <c r="B15" s="53">
        <v>8</v>
      </c>
      <c r="C15" s="123">
        <v>840</v>
      </c>
      <c r="D15" s="148"/>
      <c r="E15" s="149">
        <v>290</v>
      </c>
      <c r="F15" s="150">
        <v>1000</v>
      </c>
      <c r="G15" s="151">
        <v>1000</v>
      </c>
      <c r="H15" s="144">
        <f t="shared" si="0"/>
        <v>2290</v>
      </c>
      <c r="I15" s="152"/>
      <c r="J15" s="146">
        <f t="shared" si="1"/>
        <v>2290</v>
      </c>
      <c r="K15" s="122" t="s">
        <v>40</v>
      </c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860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8520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10380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10380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2900</v>
      </c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2570</v>
      </c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840</v>
      </c>
      <c r="C84" s="120"/>
      <c r="D84" s="121">
        <v>2290</v>
      </c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7.76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02" sqref="K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44089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572</v>
      </c>
      <c r="D8" s="46"/>
      <c r="E8" s="134"/>
      <c r="F8" s="135">
        <v>6400</v>
      </c>
      <c r="G8" s="136"/>
      <c r="H8" s="137">
        <f aca="true" t="shared" si="0" ref="H8:H22">SUM(E8:G8)</f>
        <v>6400</v>
      </c>
      <c r="I8" s="138"/>
      <c r="J8" s="139">
        <f aca="true" t="shared" si="1" ref="J8:J22">H8+I8</f>
        <v>6400</v>
      </c>
      <c r="K8" s="140" t="s">
        <v>43</v>
      </c>
    </row>
    <row r="9" spans="1:11" ht="24.75" customHeight="1">
      <c r="A9" s="43"/>
      <c r="B9" s="53">
        <v>2</v>
      </c>
      <c r="C9" s="24">
        <v>876</v>
      </c>
      <c r="D9" s="54"/>
      <c r="E9" s="141">
        <v>640</v>
      </c>
      <c r="F9" s="142">
        <v>1000</v>
      </c>
      <c r="G9" s="143"/>
      <c r="H9" s="144">
        <f t="shared" si="0"/>
        <v>1640</v>
      </c>
      <c r="I9" s="145"/>
      <c r="J9" s="146">
        <f t="shared" si="1"/>
        <v>1640</v>
      </c>
      <c r="K9" s="147"/>
    </row>
    <row r="10" spans="1:11" ht="24.75" customHeight="1">
      <c r="A10" s="43"/>
      <c r="B10" s="53">
        <v>3</v>
      </c>
      <c r="C10" s="24">
        <v>614</v>
      </c>
      <c r="D10" s="54"/>
      <c r="E10" s="141"/>
      <c r="F10" s="142">
        <v>690</v>
      </c>
      <c r="G10" s="143"/>
      <c r="H10" s="144">
        <f t="shared" si="0"/>
        <v>690</v>
      </c>
      <c r="I10" s="145"/>
      <c r="J10" s="146">
        <f t="shared" si="1"/>
        <v>690</v>
      </c>
      <c r="K10" s="147"/>
    </row>
    <row r="11" spans="1:11" ht="24.75" customHeight="1">
      <c r="A11" s="43"/>
      <c r="B11" s="53">
        <v>4</v>
      </c>
      <c r="C11" s="24">
        <v>463</v>
      </c>
      <c r="D11" s="54"/>
      <c r="E11" s="141"/>
      <c r="F11" s="142">
        <v>600</v>
      </c>
      <c r="G11" s="143"/>
      <c r="H11" s="144">
        <f t="shared" si="0"/>
        <v>600</v>
      </c>
      <c r="I11" s="145"/>
      <c r="J11" s="146">
        <f t="shared" si="1"/>
        <v>600</v>
      </c>
      <c r="K11" s="147"/>
    </row>
    <row r="12" spans="1:11" ht="24.75" customHeight="1">
      <c r="A12" s="43"/>
      <c r="B12" s="53">
        <v>5</v>
      </c>
      <c r="C12" s="24">
        <v>876</v>
      </c>
      <c r="D12" s="54"/>
      <c r="E12" s="141"/>
      <c r="F12" s="142">
        <v>640</v>
      </c>
      <c r="G12" s="143"/>
      <c r="H12" s="144">
        <f t="shared" si="0"/>
        <v>640</v>
      </c>
      <c r="I12" s="145"/>
      <c r="J12" s="146">
        <f t="shared" si="1"/>
        <v>640</v>
      </c>
      <c r="K12" s="147" t="s">
        <v>42</v>
      </c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1050</v>
      </c>
      <c r="G13" s="143"/>
      <c r="H13" s="144">
        <f t="shared" si="0"/>
        <v>1050</v>
      </c>
      <c r="I13" s="145"/>
      <c r="J13" s="146">
        <f t="shared" si="1"/>
        <v>1050</v>
      </c>
      <c r="K13" s="147" t="s">
        <v>44</v>
      </c>
    </row>
    <row r="14" spans="1:11" ht="24.75" customHeight="1">
      <c r="A14" s="43"/>
      <c r="B14" s="53">
        <v>7</v>
      </c>
      <c r="C14" s="123">
        <v>875</v>
      </c>
      <c r="D14" s="148"/>
      <c r="E14" s="149"/>
      <c r="F14" s="150">
        <v>4150</v>
      </c>
      <c r="G14" s="151"/>
      <c r="H14" s="144">
        <f t="shared" si="0"/>
        <v>4150</v>
      </c>
      <c r="I14" s="152"/>
      <c r="J14" s="146">
        <f t="shared" si="1"/>
        <v>4150</v>
      </c>
      <c r="K14" s="122"/>
    </row>
    <row r="15" spans="1:11" ht="24.75" customHeight="1">
      <c r="A15" s="43"/>
      <c r="B15" s="53">
        <v>8</v>
      </c>
      <c r="C15" s="123">
        <v>463</v>
      </c>
      <c r="D15" s="148"/>
      <c r="E15" s="149">
        <v>280</v>
      </c>
      <c r="F15" s="150">
        <v>1000</v>
      </c>
      <c r="G15" s="151"/>
      <c r="H15" s="144">
        <f t="shared" si="0"/>
        <v>1280</v>
      </c>
      <c r="I15" s="152"/>
      <c r="J15" s="146">
        <f t="shared" si="1"/>
        <v>1280</v>
      </c>
      <c r="K15" s="122" t="s">
        <v>41</v>
      </c>
    </row>
    <row r="16" spans="1:11" ht="24.75" customHeight="1">
      <c r="A16" s="43"/>
      <c r="B16" s="53">
        <v>9</v>
      </c>
      <c r="C16" s="123">
        <v>572</v>
      </c>
      <c r="D16" s="148"/>
      <c r="E16" s="149"/>
      <c r="F16" s="150">
        <v>2270</v>
      </c>
      <c r="G16" s="151"/>
      <c r="H16" s="144">
        <f t="shared" si="0"/>
        <v>2270</v>
      </c>
      <c r="I16" s="152"/>
      <c r="J16" s="146">
        <f t="shared" si="1"/>
        <v>2270</v>
      </c>
      <c r="K16" s="122" t="s">
        <v>39</v>
      </c>
    </row>
    <row r="17" spans="1:11" ht="24.75" customHeight="1">
      <c r="A17" s="43"/>
      <c r="B17" s="53">
        <v>10</v>
      </c>
      <c r="C17" s="123">
        <v>614</v>
      </c>
      <c r="D17" s="148"/>
      <c r="E17" s="149">
        <v>180</v>
      </c>
      <c r="F17" s="150">
        <v>1000</v>
      </c>
      <c r="G17" s="151"/>
      <c r="H17" s="144">
        <f t="shared" si="0"/>
        <v>1180</v>
      </c>
      <c r="I17" s="152"/>
      <c r="J17" s="146">
        <f t="shared" si="1"/>
        <v>1180</v>
      </c>
      <c r="K17" s="122"/>
    </row>
    <row r="18" spans="1:11" ht="24.75" customHeight="1">
      <c r="A18" s="43"/>
      <c r="B18" s="53">
        <v>11</v>
      </c>
      <c r="C18" s="123">
        <v>370</v>
      </c>
      <c r="D18" s="148"/>
      <c r="E18" s="149"/>
      <c r="F18" s="150"/>
      <c r="G18" s="151"/>
      <c r="H18" s="144">
        <f t="shared" si="0"/>
        <v>0</v>
      </c>
      <c r="I18" s="152">
        <v>670</v>
      </c>
      <c r="J18" s="146">
        <f t="shared" si="1"/>
        <v>670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463</v>
      </c>
      <c r="D26" s="54"/>
      <c r="E26" s="141"/>
      <c r="F26" s="142"/>
      <c r="G26" s="143"/>
      <c r="H26" s="144">
        <f aca="true" t="shared" si="2" ref="H26:H35">SUM(E26:G26)</f>
        <v>0</v>
      </c>
      <c r="I26" s="145">
        <v>300</v>
      </c>
      <c r="J26" s="161">
        <f aca="true" t="shared" si="3" ref="J26:J35">H26+I26</f>
        <v>300</v>
      </c>
      <c r="K26" s="147"/>
    </row>
    <row r="27" spans="1:11" ht="24.75" customHeight="1">
      <c r="A27" s="82"/>
      <c r="B27" s="67">
        <v>17</v>
      </c>
      <c r="C27" s="24">
        <v>876</v>
      </c>
      <c r="D27" s="54"/>
      <c r="E27" s="141"/>
      <c r="F27" s="142">
        <v>770</v>
      </c>
      <c r="G27" s="143"/>
      <c r="H27" s="144">
        <f t="shared" si="2"/>
        <v>770</v>
      </c>
      <c r="I27" s="145"/>
      <c r="J27" s="161">
        <f t="shared" si="3"/>
        <v>770</v>
      </c>
      <c r="K27" s="147" t="s">
        <v>40</v>
      </c>
    </row>
    <row r="28" spans="1:11" ht="24.75" customHeight="1">
      <c r="A28" s="82"/>
      <c r="B28" s="53">
        <v>18</v>
      </c>
      <c r="C28" s="123">
        <v>872</v>
      </c>
      <c r="D28" s="148"/>
      <c r="E28" s="149"/>
      <c r="F28" s="150">
        <v>380</v>
      </c>
      <c r="G28" s="151"/>
      <c r="H28" s="144">
        <f t="shared" si="2"/>
        <v>380</v>
      </c>
      <c r="I28" s="152"/>
      <c r="J28" s="161">
        <f t="shared" si="3"/>
        <v>380</v>
      </c>
      <c r="K28" s="122" t="s">
        <v>40</v>
      </c>
    </row>
    <row r="29" spans="1:11" ht="24.75" customHeight="1">
      <c r="A29" s="82"/>
      <c r="B29" s="53">
        <v>19</v>
      </c>
      <c r="C29" s="123">
        <v>876</v>
      </c>
      <c r="D29" s="148"/>
      <c r="E29" s="149"/>
      <c r="F29" s="150">
        <v>2400</v>
      </c>
      <c r="G29" s="151"/>
      <c r="H29" s="144">
        <f t="shared" si="2"/>
        <v>2400</v>
      </c>
      <c r="I29" s="152"/>
      <c r="J29" s="161">
        <f t="shared" si="3"/>
        <v>2400</v>
      </c>
      <c r="K29" s="122" t="s">
        <v>40</v>
      </c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/>
      <c r="F39" s="165">
        <v>1020</v>
      </c>
      <c r="G39" s="166"/>
      <c r="H39" s="167">
        <f aca="true" t="shared" si="4" ref="H39:H48">SUM(E39:G39)</f>
        <v>1020</v>
      </c>
      <c r="I39" s="168"/>
      <c r="J39" s="169">
        <f aca="true" t="shared" si="5" ref="J39:J48">H39+I39</f>
        <v>1020</v>
      </c>
      <c r="K39" s="170" t="s">
        <v>42</v>
      </c>
    </row>
    <row r="40" spans="1:11" ht="24.75" customHeight="1">
      <c r="A40" s="43"/>
      <c r="B40" s="67">
        <v>27</v>
      </c>
      <c r="C40" s="123">
        <v>809</v>
      </c>
      <c r="D40" s="148"/>
      <c r="E40" s="149"/>
      <c r="F40" s="150">
        <v>770</v>
      </c>
      <c r="G40" s="151"/>
      <c r="H40" s="167">
        <f t="shared" si="4"/>
        <v>770</v>
      </c>
      <c r="I40" s="152"/>
      <c r="J40" s="169">
        <f t="shared" si="5"/>
        <v>770</v>
      </c>
      <c r="K40" s="122"/>
    </row>
    <row r="41" spans="1:11" ht="24.75" customHeight="1">
      <c r="A41" s="43"/>
      <c r="B41" s="53">
        <v>28</v>
      </c>
      <c r="C41" s="123">
        <v>463</v>
      </c>
      <c r="D41" s="148"/>
      <c r="E41" s="149"/>
      <c r="F41" s="150">
        <v>1210</v>
      </c>
      <c r="G41" s="151"/>
      <c r="H41" s="167">
        <f t="shared" si="4"/>
        <v>1210</v>
      </c>
      <c r="I41" s="152"/>
      <c r="J41" s="169">
        <f t="shared" si="5"/>
        <v>1210</v>
      </c>
      <c r="K41" s="122"/>
    </row>
    <row r="42" spans="1:11" ht="24.75" customHeight="1">
      <c r="A42" s="43"/>
      <c r="B42" s="53">
        <v>29</v>
      </c>
      <c r="C42" s="123">
        <v>872</v>
      </c>
      <c r="D42" s="148"/>
      <c r="E42" s="149"/>
      <c r="F42" s="150">
        <v>1300</v>
      </c>
      <c r="G42" s="151"/>
      <c r="H42" s="167">
        <f t="shared" si="4"/>
        <v>1300</v>
      </c>
      <c r="I42" s="152"/>
      <c r="J42" s="169">
        <f t="shared" si="5"/>
        <v>1300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1100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26650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27750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970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28720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2630</v>
      </c>
      <c r="E82" s="122"/>
      <c r="F82" s="123"/>
      <c r="G82" s="124">
        <v>2860</v>
      </c>
      <c r="H82" s="123"/>
      <c r="I82" s="125"/>
      <c r="J82" s="122">
        <v>2240</v>
      </c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2470</v>
      </c>
      <c r="E83" s="122"/>
      <c r="F83" s="123"/>
      <c r="G83" s="124">
        <v>2200</v>
      </c>
      <c r="H83" s="123"/>
      <c r="I83" s="125"/>
      <c r="J83" s="122">
        <v>3290</v>
      </c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1710</v>
      </c>
      <c r="E84" s="122"/>
      <c r="F84" s="123"/>
      <c r="G84" s="124">
        <v>1700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3130</v>
      </c>
      <c r="E85" s="122"/>
      <c r="F85" s="123"/>
      <c r="G85" s="124">
        <v>2080</v>
      </c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>
        <v>769</v>
      </c>
      <c r="C86" s="120"/>
      <c r="D86" s="121">
        <v>6060</v>
      </c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875</v>
      </c>
      <c r="C87" s="120"/>
      <c r="D87" s="121">
        <v>3440</v>
      </c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33.81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2.4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39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4408.9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80591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4411.3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80630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04" sqref="K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44090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876</v>
      </c>
      <c r="D8" s="46"/>
      <c r="E8" s="134"/>
      <c r="F8" s="135">
        <v>930</v>
      </c>
      <c r="G8" s="136"/>
      <c r="H8" s="137">
        <f aca="true" t="shared" si="0" ref="H8:H22">SUM(E8:G8)</f>
        <v>930</v>
      </c>
      <c r="I8" s="138"/>
      <c r="J8" s="139">
        <f aca="true" t="shared" si="1" ref="J8:J22">H8+I8</f>
        <v>930</v>
      </c>
      <c r="K8" s="140" t="s">
        <v>42</v>
      </c>
    </row>
    <row r="9" spans="1:11" ht="24.75" customHeight="1">
      <c r="A9" s="43"/>
      <c r="B9" s="53">
        <v>2</v>
      </c>
      <c r="C9" s="24">
        <v>572</v>
      </c>
      <c r="D9" s="54"/>
      <c r="E9" s="141"/>
      <c r="F9" s="142">
        <v>6010</v>
      </c>
      <c r="G9" s="143"/>
      <c r="H9" s="144">
        <f t="shared" si="0"/>
        <v>6010</v>
      </c>
      <c r="I9" s="145"/>
      <c r="J9" s="146">
        <f t="shared" si="1"/>
        <v>6010</v>
      </c>
      <c r="K9" s="147"/>
    </row>
    <row r="10" spans="1:11" ht="24.75" customHeight="1">
      <c r="A10" s="43"/>
      <c r="B10" s="53">
        <v>3</v>
      </c>
      <c r="C10" s="24">
        <v>872</v>
      </c>
      <c r="D10" s="54"/>
      <c r="E10" s="141"/>
      <c r="F10" s="142">
        <v>440</v>
      </c>
      <c r="G10" s="143"/>
      <c r="H10" s="144">
        <f t="shared" si="0"/>
        <v>440</v>
      </c>
      <c r="I10" s="145"/>
      <c r="J10" s="146">
        <f t="shared" si="1"/>
        <v>440</v>
      </c>
      <c r="K10" s="147" t="s">
        <v>40</v>
      </c>
    </row>
    <row r="11" spans="1:11" ht="24.75" customHeight="1">
      <c r="A11" s="43"/>
      <c r="B11" s="53">
        <v>4</v>
      </c>
      <c r="C11" s="24">
        <v>876</v>
      </c>
      <c r="D11" s="54"/>
      <c r="E11" s="141"/>
      <c r="F11" s="142">
        <v>1050</v>
      </c>
      <c r="G11" s="143"/>
      <c r="H11" s="144">
        <f t="shared" si="0"/>
        <v>1050</v>
      </c>
      <c r="I11" s="145"/>
      <c r="J11" s="146">
        <f t="shared" si="1"/>
        <v>1050</v>
      </c>
      <c r="K11" s="147" t="s">
        <v>42</v>
      </c>
    </row>
    <row r="12" spans="1:11" ht="24.75" customHeight="1">
      <c r="A12" s="43"/>
      <c r="B12" s="53">
        <v>5</v>
      </c>
      <c r="C12" s="24">
        <v>423</v>
      </c>
      <c r="D12" s="54"/>
      <c r="E12" s="141"/>
      <c r="F12" s="142">
        <v>2410</v>
      </c>
      <c r="G12" s="143"/>
      <c r="H12" s="144">
        <f t="shared" si="0"/>
        <v>2410</v>
      </c>
      <c r="I12" s="145"/>
      <c r="J12" s="146">
        <f t="shared" si="1"/>
        <v>2410</v>
      </c>
      <c r="K12" s="147"/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430</v>
      </c>
      <c r="G13" s="143"/>
      <c r="H13" s="144">
        <f t="shared" si="0"/>
        <v>430</v>
      </c>
      <c r="I13" s="145"/>
      <c r="J13" s="146">
        <f t="shared" si="1"/>
        <v>430</v>
      </c>
      <c r="K13" s="147" t="s">
        <v>39</v>
      </c>
    </row>
    <row r="14" spans="1:11" ht="24.75" customHeight="1">
      <c r="A14" s="43"/>
      <c r="B14" s="53">
        <v>7</v>
      </c>
      <c r="C14" s="123">
        <v>572</v>
      </c>
      <c r="D14" s="148"/>
      <c r="E14" s="149"/>
      <c r="F14" s="150">
        <v>1970</v>
      </c>
      <c r="G14" s="151"/>
      <c r="H14" s="144">
        <f t="shared" si="0"/>
        <v>1970</v>
      </c>
      <c r="I14" s="152"/>
      <c r="J14" s="146">
        <f t="shared" si="1"/>
        <v>1970</v>
      </c>
      <c r="K14" s="122" t="s">
        <v>40</v>
      </c>
    </row>
    <row r="15" spans="1:11" ht="24.75" customHeight="1">
      <c r="A15" s="43"/>
      <c r="B15" s="53">
        <v>8</v>
      </c>
      <c r="C15" s="123">
        <v>614</v>
      </c>
      <c r="D15" s="148"/>
      <c r="E15" s="149"/>
      <c r="F15" s="150">
        <v>1070</v>
      </c>
      <c r="G15" s="151"/>
      <c r="H15" s="144">
        <f t="shared" si="0"/>
        <v>1070</v>
      </c>
      <c r="I15" s="152"/>
      <c r="J15" s="146">
        <f t="shared" si="1"/>
        <v>1070</v>
      </c>
      <c r="K15" s="122" t="s">
        <v>43</v>
      </c>
    </row>
    <row r="16" spans="1:11" ht="24.75" customHeight="1">
      <c r="A16" s="43"/>
      <c r="B16" s="53">
        <v>9</v>
      </c>
      <c r="C16" s="123">
        <v>463</v>
      </c>
      <c r="D16" s="148"/>
      <c r="E16" s="149"/>
      <c r="F16" s="150">
        <v>430</v>
      </c>
      <c r="G16" s="151"/>
      <c r="H16" s="144">
        <f t="shared" si="0"/>
        <v>430</v>
      </c>
      <c r="I16" s="152"/>
      <c r="J16" s="146">
        <f t="shared" si="1"/>
        <v>430</v>
      </c>
      <c r="K16" s="122" t="s">
        <v>40</v>
      </c>
    </row>
    <row r="17" spans="1:11" ht="24.75" customHeight="1">
      <c r="A17" s="43"/>
      <c r="B17" s="53">
        <v>10</v>
      </c>
      <c r="C17" s="123">
        <v>876</v>
      </c>
      <c r="D17" s="148"/>
      <c r="E17" s="149"/>
      <c r="F17" s="150">
        <v>1410</v>
      </c>
      <c r="G17" s="151"/>
      <c r="H17" s="144">
        <f t="shared" si="0"/>
        <v>1410</v>
      </c>
      <c r="I17" s="152"/>
      <c r="J17" s="146">
        <f t="shared" si="1"/>
        <v>1410</v>
      </c>
      <c r="K17" s="122" t="s">
        <v>42</v>
      </c>
    </row>
    <row r="18" spans="1:11" ht="24.75" customHeight="1">
      <c r="A18" s="43"/>
      <c r="B18" s="53">
        <v>11</v>
      </c>
      <c r="C18" s="123">
        <v>614</v>
      </c>
      <c r="D18" s="148"/>
      <c r="E18" s="149"/>
      <c r="F18" s="150"/>
      <c r="G18" s="151"/>
      <c r="H18" s="144">
        <f t="shared" si="0"/>
        <v>0</v>
      </c>
      <c r="I18" s="152">
        <v>380</v>
      </c>
      <c r="J18" s="146">
        <f t="shared" si="1"/>
        <v>380</v>
      </c>
      <c r="K18" s="122" t="s">
        <v>44</v>
      </c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876</v>
      </c>
      <c r="D26" s="54"/>
      <c r="E26" s="141">
        <v>400</v>
      </c>
      <c r="F26" s="142">
        <v>520</v>
      </c>
      <c r="G26" s="143"/>
      <c r="H26" s="144">
        <f aca="true" t="shared" si="2" ref="H26:H35">SUM(E26:G26)</f>
        <v>920</v>
      </c>
      <c r="I26" s="145"/>
      <c r="J26" s="161">
        <f aca="true" t="shared" si="3" ref="J26:J35">H26+I26</f>
        <v>920</v>
      </c>
      <c r="K26" s="147" t="s">
        <v>40</v>
      </c>
    </row>
    <row r="27" spans="1:11" ht="24.75" customHeight="1">
      <c r="A27" s="82"/>
      <c r="B27" s="67">
        <v>17</v>
      </c>
      <c r="C27" s="24">
        <v>614</v>
      </c>
      <c r="D27" s="54"/>
      <c r="E27" s="141"/>
      <c r="F27" s="142">
        <v>1130</v>
      </c>
      <c r="G27" s="143"/>
      <c r="H27" s="144">
        <f t="shared" si="2"/>
        <v>1130</v>
      </c>
      <c r="I27" s="145"/>
      <c r="J27" s="161">
        <f t="shared" si="3"/>
        <v>1130</v>
      </c>
      <c r="K27" s="147" t="s">
        <v>44</v>
      </c>
    </row>
    <row r="28" spans="1:11" ht="24.75" customHeight="1">
      <c r="A28" s="82"/>
      <c r="B28" s="53">
        <v>18</v>
      </c>
      <c r="C28" s="123">
        <v>463</v>
      </c>
      <c r="D28" s="148"/>
      <c r="E28" s="149">
        <v>240</v>
      </c>
      <c r="F28" s="150">
        <v>1000</v>
      </c>
      <c r="G28" s="151"/>
      <c r="H28" s="144">
        <f t="shared" si="2"/>
        <v>1240</v>
      </c>
      <c r="I28" s="152"/>
      <c r="J28" s="161">
        <f t="shared" si="3"/>
        <v>1240</v>
      </c>
      <c r="K28" s="122" t="s">
        <v>42</v>
      </c>
    </row>
    <row r="29" spans="1:11" ht="24.75" customHeight="1">
      <c r="A29" s="82"/>
      <c r="B29" s="53">
        <v>19</v>
      </c>
      <c r="C29" s="123">
        <v>876</v>
      </c>
      <c r="D29" s="148"/>
      <c r="E29" s="149"/>
      <c r="F29" s="150">
        <v>640</v>
      </c>
      <c r="G29" s="151"/>
      <c r="H29" s="144">
        <f t="shared" si="2"/>
        <v>640</v>
      </c>
      <c r="I29" s="152"/>
      <c r="J29" s="161">
        <f t="shared" si="3"/>
        <v>640</v>
      </c>
      <c r="K29" s="122" t="s">
        <v>40</v>
      </c>
    </row>
    <row r="30" spans="1:11" ht="24.75" customHeight="1">
      <c r="A30" s="82"/>
      <c r="B30" s="53">
        <v>20</v>
      </c>
      <c r="C30" s="123">
        <v>463</v>
      </c>
      <c r="D30" s="148"/>
      <c r="E30" s="149"/>
      <c r="F30" s="150">
        <v>730</v>
      </c>
      <c r="G30" s="151"/>
      <c r="H30" s="144">
        <f t="shared" si="2"/>
        <v>730</v>
      </c>
      <c r="I30" s="152"/>
      <c r="J30" s="161">
        <f t="shared" si="3"/>
        <v>730</v>
      </c>
      <c r="K30" s="122" t="s">
        <v>42</v>
      </c>
    </row>
    <row r="31" spans="1:11" ht="24.75" customHeight="1">
      <c r="A31" s="82"/>
      <c r="B31" s="53">
        <v>21</v>
      </c>
      <c r="C31" s="123">
        <v>423</v>
      </c>
      <c r="D31" s="148"/>
      <c r="E31" s="149"/>
      <c r="F31" s="150">
        <v>5940</v>
      </c>
      <c r="G31" s="151"/>
      <c r="H31" s="144">
        <f t="shared" si="2"/>
        <v>5940</v>
      </c>
      <c r="I31" s="152"/>
      <c r="J31" s="161">
        <f t="shared" si="3"/>
        <v>5940</v>
      </c>
      <c r="K31" s="122" t="s">
        <v>39</v>
      </c>
    </row>
    <row r="32" spans="1:11" ht="24.75" customHeight="1">
      <c r="A32" s="82"/>
      <c r="B32" s="53">
        <v>22</v>
      </c>
      <c r="C32" s="123">
        <v>809</v>
      </c>
      <c r="D32" s="148"/>
      <c r="E32" s="149"/>
      <c r="F32" s="150">
        <v>1590</v>
      </c>
      <c r="G32" s="151"/>
      <c r="H32" s="144">
        <f t="shared" si="2"/>
        <v>1590</v>
      </c>
      <c r="I32" s="152"/>
      <c r="J32" s="161">
        <f t="shared" si="3"/>
        <v>1590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614</v>
      </c>
      <c r="D39" s="163"/>
      <c r="E39" s="164">
        <v>490</v>
      </c>
      <c r="F39" s="165">
        <v>1000</v>
      </c>
      <c r="G39" s="166"/>
      <c r="H39" s="167">
        <f aca="true" t="shared" si="4" ref="H39:H48">SUM(E39:G39)</f>
        <v>1490</v>
      </c>
      <c r="I39" s="168"/>
      <c r="J39" s="169">
        <f aca="true" t="shared" si="5" ref="J39:J48">H39+I39</f>
        <v>1490</v>
      </c>
      <c r="K39" s="170" t="s">
        <v>40</v>
      </c>
    </row>
    <row r="40" spans="1:11" ht="24.75" customHeight="1">
      <c r="A40" s="43"/>
      <c r="B40" s="67">
        <v>27</v>
      </c>
      <c r="C40" s="123">
        <v>876</v>
      </c>
      <c r="D40" s="148"/>
      <c r="E40" s="149"/>
      <c r="F40" s="150">
        <v>1600</v>
      </c>
      <c r="G40" s="151"/>
      <c r="H40" s="167">
        <f t="shared" si="4"/>
        <v>1600</v>
      </c>
      <c r="I40" s="152"/>
      <c r="J40" s="169">
        <f t="shared" si="5"/>
        <v>1600</v>
      </c>
      <c r="K40" s="122" t="s">
        <v>40</v>
      </c>
    </row>
    <row r="41" spans="1:11" ht="24.75" customHeight="1">
      <c r="A41" s="43"/>
      <c r="B41" s="53">
        <v>28</v>
      </c>
      <c r="C41" s="123">
        <v>876</v>
      </c>
      <c r="D41" s="148"/>
      <c r="E41" s="149"/>
      <c r="F41" s="150">
        <v>1200</v>
      </c>
      <c r="G41" s="151"/>
      <c r="H41" s="167">
        <f t="shared" si="4"/>
        <v>1200</v>
      </c>
      <c r="I41" s="152"/>
      <c r="J41" s="169">
        <f t="shared" si="5"/>
        <v>1200</v>
      </c>
      <c r="K41" s="122" t="s">
        <v>40</v>
      </c>
    </row>
    <row r="42" spans="1:11" ht="24.75" customHeight="1">
      <c r="A42" s="43"/>
      <c r="B42" s="53">
        <v>29</v>
      </c>
      <c r="C42" s="123">
        <v>614</v>
      </c>
      <c r="D42" s="148"/>
      <c r="E42" s="149">
        <v>410</v>
      </c>
      <c r="F42" s="150">
        <v>1000</v>
      </c>
      <c r="G42" s="151"/>
      <c r="H42" s="167">
        <f t="shared" si="4"/>
        <v>1410</v>
      </c>
      <c r="I42" s="152"/>
      <c r="J42" s="169">
        <f t="shared" si="5"/>
        <v>1410</v>
      </c>
      <c r="K42" s="122" t="s">
        <v>40</v>
      </c>
    </row>
    <row r="43" spans="1:11" ht="24.75" customHeight="1">
      <c r="A43" s="43"/>
      <c r="B43" s="53">
        <v>30</v>
      </c>
      <c r="C43" s="123">
        <v>463</v>
      </c>
      <c r="D43" s="148"/>
      <c r="E43" s="149"/>
      <c r="F43" s="150">
        <v>1670</v>
      </c>
      <c r="G43" s="151"/>
      <c r="H43" s="167">
        <f t="shared" si="4"/>
        <v>1670</v>
      </c>
      <c r="I43" s="152"/>
      <c r="J43" s="169">
        <f t="shared" si="5"/>
        <v>1670</v>
      </c>
      <c r="K43" s="122" t="s">
        <v>42</v>
      </c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1540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34170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35710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380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36090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2070</v>
      </c>
      <c r="E82" s="122"/>
      <c r="F82" s="123"/>
      <c r="G82" s="124">
        <v>2660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2020</v>
      </c>
      <c r="E83" s="122"/>
      <c r="F83" s="123"/>
      <c r="G83" s="124">
        <v>2480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2770</v>
      </c>
      <c r="E84" s="122"/>
      <c r="F84" s="123"/>
      <c r="G84" s="124">
        <v>3140</v>
      </c>
      <c r="H84" s="123"/>
      <c r="I84" s="125"/>
      <c r="J84" s="122">
        <v>2870</v>
      </c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3140</v>
      </c>
      <c r="E85" s="122"/>
      <c r="F85" s="123"/>
      <c r="G85" s="124">
        <v>2210</v>
      </c>
      <c r="H85" s="123"/>
      <c r="I85" s="125"/>
      <c r="J85" s="122">
        <v>2270</v>
      </c>
      <c r="K85" s="123"/>
      <c r="L85" s="126"/>
      <c r="M85" s="119"/>
    </row>
    <row r="86" spans="1:13" ht="24.75" customHeight="1">
      <c r="A86" s="118">
        <v>5</v>
      </c>
      <c r="B86" s="119">
        <v>573</v>
      </c>
      <c r="C86" s="120"/>
      <c r="D86" s="121">
        <v>7450</v>
      </c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840</v>
      </c>
      <c r="C87" s="120"/>
      <c r="D87" s="121">
        <v>2600</v>
      </c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>
        <v>875</v>
      </c>
      <c r="C88" s="120"/>
      <c r="D88" s="121">
        <v>2300</v>
      </c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37.980000000000004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1.9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33.5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4411.3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80630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4413.2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80663.5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M107" sqref="M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44091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616</v>
      </c>
      <c r="D8" s="46"/>
      <c r="E8" s="134"/>
      <c r="F8" s="135">
        <v>1130</v>
      </c>
      <c r="G8" s="136"/>
      <c r="H8" s="137">
        <f aca="true" t="shared" si="0" ref="H8:H22">SUM(E8:G8)</f>
        <v>1130</v>
      </c>
      <c r="I8" s="138"/>
      <c r="J8" s="139">
        <f aca="true" t="shared" si="1" ref="J8:J22">H8+I8</f>
        <v>1130</v>
      </c>
      <c r="K8" s="140" t="s">
        <v>44</v>
      </c>
    </row>
    <row r="9" spans="1:11" ht="24.75" customHeight="1">
      <c r="A9" s="43"/>
      <c r="B9" s="53">
        <v>2</v>
      </c>
      <c r="C9" s="24">
        <v>614</v>
      </c>
      <c r="D9" s="54"/>
      <c r="E9" s="141">
        <v>550</v>
      </c>
      <c r="F9" s="142">
        <v>1000</v>
      </c>
      <c r="G9" s="143"/>
      <c r="H9" s="144">
        <f t="shared" si="0"/>
        <v>1550</v>
      </c>
      <c r="I9" s="145"/>
      <c r="J9" s="146">
        <f t="shared" si="1"/>
        <v>1550</v>
      </c>
      <c r="K9" s="147" t="s">
        <v>43</v>
      </c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>
        <v>1130</v>
      </c>
      <c r="G10" s="143"/>
      <c r="H10" s="144">
        <f t="shared" si="0"/>
        <v>1130</v>
      </c>
      <c r="I10" s="145"/>
      <c r="J10" s="146">
        <f t="shared" si="1"/>
        <v>1130</v>
      </c>
      <c r="K10" s="147"/>
    </row>
    <row r="11" spans="1:11" ht="24.75" customHeight="1">
      <c r="A11" s="43"/>
      <c r="B11" s="53">
        <v>4</v>
      </c>
      <c r="C11" s="24">
        <v>876</v>
      </c>
      <c r="D11" s="54"/>
      <c r="E11" s="141"/>
      <c r="F11" s="142">
        <v>1460</v>
      </c>
      <c r="G11" s="143"/>
      <c r="H11" s="144">
        <f t="shared" si="0"/>
        <v>1460</v>
      </c>
      <c r="I11" s="145"/>
      <c r="J11" s="146">
        <f t="shared" si="1"/>
        <v>1460</v>
      </c>
      <c r="K11" s="147" t="s">
        <v>42</v>
      </c>
    </row>
    <row r="12" spans="1:11" ht="24.75" customHeight="1">
      <c r="A12" s="43"/>
      <c r="B12" s="53">
        <v>5</v>
      </c>
      <c r="C12" s="24">
        <v>809</v>
      </c>
      <c r="D12" s="54"/>
      <c r="E12" s="141"/>
      <c r="F12" s="142">
        <v>1950</v>
      </c>
      <c r="G12" s="143"/>
      <c r="H12" s="144">
        <f t="shared" si="0"/>
        <v>1950</v>
      </c>
      <c r="I12" s="145"/>
      <c r="J12" s="146">
        <f t="shared" si="1"/>
        <v>1950</v>
      </c>
      <c r="K12" s="147"/>
    </row>
    <row r="13" spans="1:11" ht="24.75" customHeight="1">
      <c r="A13" s="43"/>
      <c r="B13" s="53">
        <v>6</v>
      </c>
      <c r="C13" s="24">
        <v>616</v>
      </c>
      <c r="D13" s="54"/>
      <c r="E13" s="141"/>
      <c r="F13" s="142">
        <v>710</v>
      </c>
      <c r="G13" s="143"/>
      <c r="H13" s="144">
        <f t="shared" si="0"/>
        <v>710</v>
      </c>
      <c r="I13" s="145"/>
      <c r="J13" s="146">
        <f t="shared" si="1"/>
        <v>710</v>
      </c>
      <c r="K13" s="147"/>
    </row>
    <row r="14" spans="1:11" ht="24.75" customHeight="1">
      <c r="A14" s="43"/>
      <c r="B14" s="53">
        <v>7</v>
      </c>
      <c r="C14" s="123">
        <v>614</v>
      </c>
      <c r="D14" s="148"/>
      <c r="E14" s="149"/>
      <c r="F14" s="150">
        <v>930</v>
      </c>
      <c r="G14" s="151"/>
      <c r="H14" s="144">
        <f t="shared" si="0"/>
        <v>930</v>
      </c>
      <c r="I14" s="152"/>
      <c r="J14" s="146">
        <f t="shared" si="1"/>
        <v>930</v>
      </c>
      <c r="K14" s="122"/>
    </row>
    <row r="15" spans="1:11" ht="24.75" customHeight="1">
      <c r="A15" s="43"/>
      <c r="B15" s="53">
        <v>8</v>
      </c>
      <c r="C15" s="123">
        <v>423</v>
      </c>
      <c r="D15" s="148"/>
      <c r="E15" s="149"/>
      <c r="F15" s="150">
        <v>3300</v>
      </c>
      <c r="G15" s="151"/>
      <c r="H15" s="144">
        <f t="shared" si="0"/>
        <v>3300</v>
      </c>
      <c r="I15" s="152"/>
      <c r="J15" s="146">
        <f t="shared" si="1"/>
        <v>3300</v>
      </c>
      <c r="K15" s="122"/>
    </row>
    <row r="16" spans="1:11" ht="24.75" customHeight="1">
      <c r="A16" s="43"/>
      <c r="B16" s="53">
        <v>9</v>
      </c>
      <c r="C16" s="123">
        <v>370</v>
      </c>
      <c r="D16" s="148"/>
      <c r="E16" s="149"/>
      <c r="F16" s="150"/>
      <c r="G16" s="151"/>
      <c r="H16" s="144">
        <f t="shared" si="0"/>
        <v>0</v>
      </c>
      <c r="I16" s="152">
        <v>540</v>
      </c>
      <c r="J16" s="146">
        <f t="shared" si="1"/>
        <v>540</v>
      </c>
      <c r="K16" s="122"/>
    </row>
    <row r="17" spans="1:11" ht="24.75" customHeight="1">
      <c r="A17" s="43"/>
      <c r="B17" s="53">
        <v>10</v>
      </c>
      <c r="C17" s="123">
        <v>876</v>
      </c>
      <c r="D17" s="148"/>
      <c r="E17" s="149"/>
      <c r="F17" s="150">
        <v>950</v>
      </c>
      <c r="G17" s="151"/>
      <c r="H17" s="144">
        <f t="shared" si="0"/>
        <v>950</v>
      </c>
      <c r="I17" s="152"/>
      <c r="J17" s="146">
        <f t="shared" si="1"/>
        <v>950</v>
      </c>
      <c r="K17" s="122" t="s">
        <v>42</v>
      </c>
    </row>
    <row r="18" spans="1:11" ht="24.75" customHeight="1">
      <c r="A18" s="43"/>
      <c r="B18" s="53">
        <v>11</v>
      </c>
      <c r="C18" s="123">
        <v>572</v>
      </c>
      <c r="D18" s="148"/>
      <c r="E18" s="149"/>
      <c r="F18" s="150">
        <v>3080</v>
      </c>
      <c r="G18" s="151"/>
      <c r="H18" s="144">
        <f t="shared" si="0"/>
        <v>3080</v>
      </c>
      <c r="I18" s="152"/>
      <c r="J18" s="146">
        <f t="shared" si="1"/>
        <v>3080</v>
      </c>
      <c r="K18" s="122"/>
    </row>
    <row r="19" spans="1:11" ht="24.75" customHeight="1">
      <c r="A19" s="43"/>
      <c r="B19" s="53">
        <v>12</v>
      </c>
      <c r="C19" s="123">
        <v>463</v>
      </c>
      <c r="D19" s="148"/>
      <c r="E19" s="149"/>
      <c r="F19" s="150">
        <v>1100</v>
      </c>
      <c r="G19" s="151"/>
      <c r="H19" s="144">
        <f t="shared" si="0"/>
        <v>1100</v>
      </c>
      <c r="I19" s="152"/>
      <c r="J19" s="146">
        <f t="shared" si="1"/>
        <v>1100</v>
      </c>
      <c r="K19" s="122" t="s">
        <v>41</v>
      </c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811</v>
      </c>
      <c r="D26" s="54"/>
      <c r="E26" s="141"/>
      <c r="F26" s="142"/>
      <c r="G26" s="143"/>
      <c r="H26" s="144">
        <f aca="true" t="shared" si="2" ref="H26:H35">SUM(E26:G26)</f>
        <v>0</v>
      </c>
      <c r="I26" s="145">
        <v>1380</v>
      </c>
      <c r="J26" s="161">
        <f aca="true" t="shared" si="3" ref="J26:J35">H26+I26</f>
        <v>1380</v>
      </c>
      <c r="K26" s="147" t="s">
        <v>44</v>
      </c>
    </row>
    <row r="27" spans="1:11" ht="24.75" customHeight="1">
      <c r="A27" s="82"/>
      <c r="B27" s="67">
        <v>17</v>
      </c>
      <c r="C27" s="24">
        <v>876</v>
      </c>
      <c r="D27" s="54"/>
      <c r="E27" s="141"/>
      <c r="F27" s="142"/>
      <c r="G27" s="143"/>
      <c r="H27" s="144">
        <f t="shared" si="2"/>
        <v>0</v>
      </c>
      <c r="I27" s="145">
        <v>660</v>
      </c>
      <c r="J27" s="161">
        <f t="shared" si="3"/>
        <v>660</v>
      </c>
      <c r="K27" s="147" t="s">
        <v>40</v>
      </c>
    </row>
    <row r="28" spans="1:11" ht="24.75" customHeight="1">
      <c r="A28" s="82"/>
      <c r="B28" s="53">
        <v>18</v>
      </c>
      <c r="C28" s="123">
        <v>463</v>
      </c>
      <c r="D28" s="148"/>
      <c r="E28" s="149">
        <v>280</v>
      </c>
      <c r="F28" s="150">
        <v>1000</v>
      </c>
      <c r="G28" s="151">
        <v>1000</v>
      </c>
      <c r="H28" s="144">
        <f t="shared" si="2"/>
        <v>2280</v>
      </c>
      <c r="I28" s="152"/>
      <c r="J28" s="161">
        <f t="shared" si="3"/>
        <v>2280</v>
      </c>
      <c r="K28" s="122" t="s">
        <v>40</v>
      </c>
    </row>
    <row r="29" spans="1:11" ht="24.75" customHeight="1">
      <c r="A29" s="82"/>
      <c r="B29" s="53">
        <v>19</v>
      </c>
      <c r="C29" s="123">
        <v>614</v>
      </c>
      <c r="D29" s="148"/>
      <c r="E29" s="149"/>
      <c r="F29" s="150">
        <v>890</v>
      </c>
      <c r="G29" s="151"/>
      <c r="H29" s="144">
        <f t="shared" si="2"/>
        <v>890</v>
      </c>
      <c r="I29" s="152"/>
      <c r="J29" s="161">
        <f t="shared" si="3"/>
        <v>890</v>
      </c>
      <c r="K29" s="122"/>
    </row>
    <row r="30" spans="1:11" ht="24.75" customHeight="1">
      <c r="A30" s="82"/>
      <c r="B30" s="53">
        <v>20</v>
      </c>
      <c r="C30" s="123">
        <v>573</v>
      </c>
      <c r="D30" s="148"/>
      <c r="E30" s="149"/>
      <c r="F30" s="150">
        <v>2710</v>
      </c>
      <c r="G30" s="151"/>
      <c r="H30" s="144">
        <f t="shared" si="2"/>
        <v>2710</v>
      </c>
      <c r="I30" s="152"/>
      <c r="J30" s="161">
        <f t="shared" si="3"/>
        <v>2710</v>
      </c>
      <c r="K30" s="122" t="s">
        <v>44</v>
      </c>
    </row>
    <row r="31" spans="1:11" ht="24.75" customHeight="1">
      <c r="A31" s="82"/>
      <c r="B31" s="53">
        <v>21</v>
      </c>
      <c r="C31" s="123">
        <v>463</v>
      </c>
      <c r="D31" s="148"/>
      <c r="E31" s="149">
        <v>160</v>
      </c>
      <c r="F31" s="150">
        <v>700</v>
      </c>
      <c r="G31" s="151"/>
      <c r="H31" s="144">
        <f t="shared" si="2"/>
        <v>860</v>
      </c>
      <c r="I31" s="152"/>
      <c r="J31" s="161">
        <f t="shared" si="3"/>
        <v>860</v>
      </c>
      <c r="K31" s="122" t="s">
        <v>40</v>
      </c>
    </row>
    <row r="32" spans="1:11" ht="24.75" customHeight="1">
      <c r="A32" s="82"/>
      <c r="B32" s="53">
        <v>22</v>
      </c>
      <c r="C32" s="123">
        <v>876</v>
      </c>
      <c r="D32" s="148"/>
      <c r="E32" s="149">
        <v>180</v>
      </c>
      <c r="F32" s="150">
        <v>800</v>
      </c>
      <c r="G32" s="151"/>
      <c r="H32" s="144">
        <f t="shared" si="2"/>
        <v>980</v>
      </c>
      <c r="I32" s="152"/>
      <c r="J32" s="161">
        <f t="shared" si="3"/>
        <v>980</v>
      </c>
      <c r="K32" s="122" t="s">
        <v>40</v>
      </c>
    </row>
    <row r="33" spans="1:11" ht="24.75" customHeight="1">
      <c r="A33" s="82"/>
      <c r="B33" s="53">
        <v>23</v>
      </c>
      <c r="C33" s="123">
        <v>809</v>
      </c>
      <c r="D33" s="148"/>
      <c r="E33" s="149"/>
      <c r="F33" s="150"/>
      <c r="G33" s="151">
        <v>1450</v>
      </c>
      <c r="H33" s="144">
        <f t="shared" si="2"/>
        <v>1450</v>
      </c>
      <c r="I33" s="152"/>
      <c r="J33" s="161">
        <f t="shared" si="3"/>
        <v>1450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876</v>
      </c>
      <c r="D39" s="163"/>
      <c r="E39" s="164"/>
      <c r="F39" s="165">
        <v>1150</v>
      </c>
      <c r="G39" s="166"/>
      <c r="H39" s="167">
        <f aca="true" t="shared" si="4" ref="H39:H48">SUM(E39:G39)</f>
        <v>1150</v>
      </c>
      <c r="I39" s="168"/>
      <c r="J39" s="169">
        <f aca="true" t="shared" si="5" ref="J39:J48">H39+I39</f>
        <v>1150</v>
      </c>
      <c r="K39" s="170" t="s">
        <v>40</v>
      </c>
    </row>
    <row r="40" spans="1:11" ht="24.75" customHeight="1">
      <c r="A40" s="43"/>
      <c r="B40" s="67">
        <v>27</v>
      </c>
      <c r="C40" s="123">
        <v>614</v>
      </c>
      <c r="D40" s="148"/>
      <c r="E40" s="149"/>
      <c r="F40" s="150">
        <v>1240</v>
      </c>
      <c r="G40" s="151"/>
      <c r="H40" s="167">
        <f t="shared" si="4"/>
        <v>1240</v>
      </c>
      <c r="I40" s="152"/>
      <c r="J40" s="169">
        <f t="shared" si="5"/>
        <v>1240</v>
      </c>
      <c r="K40" s="122" t="s">
        <v>40</v>
      </c>
    </row>
    <row r="41" spans="1:11" ht="24.75" customHeight="1">
      <c r="A41" s="43"/>
      <c r="B41" s="53">
        <v>28</v>
      </c>
      <c r="C41" s="123">
        <v>463</v>
      </c>
      <c r="D41" s="148"/>
      <c r="E41" s="149"/>
      <c r="F41" s="150">
        <v>1000</v>
      </c>
      <c r="G41" s="151"/>
      <c r="H41" s="167">
        <f t="shared" si="4"/>
        <v>1000</v>
      </c>
      <c r="I41" s="152"/>
      <c r="J41" s="169">
        <f t="shared" si="5"/>
        <v>1000</v>
      </c>
      <c r="K41" s="122" t="s">
        <v>42</v>
      </c>
    </row>
    <row r="42" spans="1:11" ht="24.75" customHeight="1">
      <c r="A42" s="43"/>
      <c r="B42" s="53">
        <v>29</v>
      </c>
      <c r="C42" s="123">
        <v>614</v>
      </c>
      <c r="D42" s="148"/>
      <c r="E42" s="149"/>
      <c r="F42" s="150">
        <v>1100</v>
      </c>
      <c r="G42" s="151"/>
      <c r="H42" s="167">
        <f t="shared" si="4"/>
        <v>1100</v>
      </c>
      <c r="I42" s="152"/>
      <c r="J42" s="169">
        <f t="shared" si="5"/>
        <v>1100</v>
      </c>
      <c r="K42" s="122" t="s">
        <v>40</v>
      </c>
    </row>
    <row r="43" spans="1:11" ht="24.75" customHeight="1">
      <c r="A43" s="43"/>
      <c r="B43" s="53">
        <v>30</v>
      </c>
      <c r="C43" s="123">
        <v>876</v>
      </c>
      <c r="D43" s="148"/>
      <c r="E43" s="149"/>
      <c r="F43" s="150">
        <v>1570</v>
      </c>
      <c r="G43" s="151"/>
      <c r="H43" s="167">
        <f t="shared" si="4"/>
        <v>1570</v>
      </c>
      <c r="I43" s="152"/>
      <c r="J43" s="169">
        <f t="shared" si="5"/>
        <v>1570</v>
      </c>
      <c r="K43" s="122" t="s">
        <v>40</v>
      </c>
    </row>
    <row r="44" spans="1:11" ht="24.75" customHeight="1">
      <c r="A44" s="43"/>
      <c r="B44" s="53">
        <v>31</v>
      </c>
      <c r="C44" s="123">
        <v>463</v>
      </c>
      <c r="D44" s="148"/>
      <c r="E44" s="149"/>
      <c r="F44" s="150">
        <v>540</v>
      </c>
      <c r="G44" s="151"/>
      <c r="H44" s="167">
        <f t="shared" si="4"/>
        <v>540</v>
      </c>
      <c r="I44" s="152"/>
      <c r="J44" s="169">
        <f t="shared" si="5"/>
        <v>540</v>
      </c>
      <c r="K44" s="122" t="s">
        <v>42</v>
      </c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1170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29440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2450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33060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2580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35640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2780</v>
      </c>
      <c r="E82" s="122"/>
      <c r="F82" s="123"/>
      <c r="G82" s="124">
        <v>2290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2270</v>
      </c>
      <c r="E83" s="122"/>
      <c r="F83" s="123"/>
      <c r="G83" s="124">
        <v>2340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2940</v>
      </c>
      <c r="E84" s="122"/>
      <c r="F84" s="123"/>
      <c r="G84" s="124">
        <v>2780</v>
      </c>
      <c r="H84" s="123"/>
      <c r="I84" s="125"/>
      <c r="J84" s="122">
        <v>3270</v>
      </c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2590</v>
      </c>
      <c r="E85" s="122"/>
      <c r="F85" s="123"/>
      <c r="G85" s="124">
        <v>2640</v>
      </c>
      <c r="H85" s="123"/>
      <c r="I85" s="125"/>
      <c r="J85" s="122">
        <v>2900</v>
      </c>
      <c r="K85" s="123"/>
      <c r="L85" s="126"/>
      <c r="M85" s="119"/>
    </row>
    <row r="86" spans="1:13" ht="24.75" customHeight="1">
      <c r="A86" s="118">
        <v>5</v>
      </c>
      <c r="B86" s="119">
        <v>573</v>
      </c>
      <c r="C86" s="120"/>
      <c r="D86" s="121">
        <v>2880</v>
      </c>
      <c r="E86" s="122"/>
      <c r="F86" s="123"/>
      <c r="G86" s="124">
        <v>1850</v>
      </c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31.53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3.2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57.5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4413.2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80663.5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4416.4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80721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4" sqref="J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44092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730</v>
      </c>
      <c r="G8" s="136"/>
      <c r="H8" s="137">
        <f aca="true" t="shared" si="0" ref="H8:H22">SUM(E8:G8)</f>
        <v>730</v>
      </c>
      <c r="I8" s="138"/>
      <c r="J8" s="139">
        <f aca="true" t="shared" si="1" ref="J8:J22">H8+I8</f>
        <v>730</v>
      </c>
      <c r="K8" s="140" t="s">
        <v>44</v>
      </c>
    </row>
    <row r="9" spans="1:11" ht="24.75" customHeight="1">
      <c r="A9" s="43"/>
      <c r="B9" s="53">
        <v>2</v>
      </c>
      <c r="C9" s="24">
        <v>876</v>
      </c>
      <c r="D9" s="54"/>
      <c r="E9" s="141"/>
      <c r="F9" s="142">
        <v>1360</v>
      </c>
      <c r="G9" s="143"/>
      <c r="H9" s="144">
        <f t="shared" si="0"/>
        <v>1360</v>
      </c>
      <c r="I9" s="145"/>
      <c r="J9" s="146">
        <f t="shared" si="1"/>
        <v>1360</v>
      </c>
      <c r="K9" s="147" t="s">
        <v>42</v>
      </c>
    </row>
    <row r="10" spans="1:11" ht="24.75" customHeight="1">
      <c r="A10" s="43"/>
      <c r="B10" s="53">
        <v>3</v>
      </c>
      <c r="C10" s="24">
        <v>614</v>
      </c>
      <c r="D10" s="54"/>
      <c r="E10" s="141"/>
      <c r="F10" s="142">
        <v>870</v>
      </c>
      <c r="G10" s="143"/>
      <c r="H10" s="144">
        <f t="shared" si="0"/>
        <v>870</v>
      </c>
      <c r="I10" s="145"/>
      <c r="J10" s="146">
        <f t="shared" si="1"/>
        <v>870</v>
      </c>
      <c r="K10" s="147" t="s">
        <v>39</v>
      </c>
    </row>
    <row r="11" spans="1:11" ht="24.75" customHeight="1">
      <c r="A11" s="43"/>
      <c r="B11" s="53">
        <v>4</v>
      </c>
      <c r="C11" s="24">
        <v>616</v>
      </c>
      <c r="D11" s="54"/>
      <c r="E11" s="141"/>
      <c r="F11" s="142">
        <v>1000</v>
      </c>
      <c r="G11" s="143"/>
      <c r="H11" s="144">
        <f t="shared" si="0"/>
        <v>1000</v>
      </c>
      <c r="I11" s="145"/>
      <c r="J11" s="146">
        <f t="shared" si="1"/>
        <v>1000</v>
      </c>
      <c r="K11" s="147"/>
    </row>
    <row r="12" spans="1:11" ht="24.75" customHeight="1">
      <c r="A12" s="43"/>
      <c r="B12" s="53">
        <v>5</v>
      </c>
      <c r="C12" s="24">
        <v>463</v>
      </c>
      <c r="D12" s="54"/>
      <c r="E12" s="141"/>
      <c r="F12" s="142"/>
      <c r="G12" s="143"/>
      <c r="H12" s="144">
        <f t="shared" si="0"/>
        <v>0</v>
      </c>
      <c r="I12" s="145">
        <v>210</v>
      </c>
      <c r="J12" s="146">
        <f t="shared" si="1"/>
        <v>210</v>
      </c>
      <c r="K12" s="147"/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790</v>
      </c>
      <c r="G13" s="143"/>
      <c r="H13" s="144">
        <f t="shared" si="0"/>
        <v>790</v>
      </c>
      <c r="I13" s="145"/>
      <c r="J13" s="146">
        <f t="shared" si="1"/>
        <v>790</v>
      </c>
      <c r="K13" s="147"/>
    </row>
    <row r="14" spans="1:11" ht="24.75" customHeight="1">
      <c r="A14" s="43"/>
      <c r="B14" s="53">
        <v>7</v>
      </c>
      <c r="C14" s="123">
        <v>213</v>
      </c>
      <c r="D14" s="148"/>
      <c r="E14" s="149"/>
      <c r="F14" s="150"/>
      <c r="G14" s="151"/>
      <c r="H14" s="144">
        <f t="shared" si="0"/>
        <v>0</v>
      </c>
      <c r="I14" s="152">
        <v>1010</v>
      </c>
      <c r="J14" s="146">
        <f t="shared" si="1"/>
        <v>1010</v>
      </c>
      <c r="K14" s="122"/>
    </row>
    <row r="15" spans="1:11" ht="24.75" customHeight="1">
      <c r="A15" s="43"/>
      <c r="B15" s="53">
        <v>8</v>
      </c>
      <c r="C15" s="123">
        <v>370</v>
      </c>
      <c r="D15" s="148"/>
      <c r="E15" s="149"/>
      <c r="F15" s="150"/>
      <c r="G15" s="151"/>
      <c r="H15" s="144">
        <f t="shared" si="0"/>
        <v>0</v>
      </c>
      <c r="I15" s="152">
        <v>550</v>
      </c>
      <c r="J15" s="146">
        <f t="shared" si="1"/>
        <v>550</v>
      </c>
      <c r="K15" s="122"/>
    </row>
    <row r="16" spans="1:11" ht="24.75" customHeight="1">
      <c r="A16" s="43"/>
      <c r="B16" s="53">
        <v>9</v>
      </c>
      <c r="C16" s="123">
        <v>572</v>
      </c>
      <c r="D16" s="148"/>
      <c r="E16" s="149"/>
      <c r="F16" s="150">
        <v>3370</v>
      </c>
      <c r="G16" s="151"/>
      <c r="H16" s="144">
        <f t="shared" si="0"/>
        <v>3370</v>
      </c>
      <c r="I16" s="152"/>
      <c r="J16" s="146">
        <f t="shared" si="1"/>
        <v>3370</v>
      </c>
      <c r="K16" s="122" t="s">
        <v>79</v>
      </c>
    </row>
    <row r="17" spans="1:11" ht="24.75" customHeight="1">
      <c r="A17" s="43"/>
      <c r="B17" s="53">
        <v>10</v>
      </c>
      <c r="C17" s="123">
        <v>614</v>
      </c>
      <c r="D17" s="148"/>
      <c r="E17" s="149">
        <v>190</v>
      </c>
      <c r="F17" s="150">
        <v>500</v>
      </c>
      <c r="G17" s="151">
        <v>500</v>
      </c>
      <c r="H17" s="144">
        <f t="shared" si="0"/>
        <v>1190</v>
      </c>
      <c r="I17" s="152"/>
      <c r="J17" s="146">
        <f t="shared" si="1"/>
        <v>1190</v>
      </c>
      <c r="K17" s="122" t="s">
        <v>43</v>
      </c>
    </row>
    <row r="18" spans="1:11" ht="24.75" customHeight="1">
      <c r="A18" s="43"/>
      <c r="B18" s="53">
        <v>11</v>
      </c>
      <c r="C18" s="123">
        <v>876</v>
      </c>
      <c r="D18" s="148"/>
      <c r="E18" s="149"/>
      <c r="F18" s="150">
        <v>420</v>
      </c>
      <c r="G18" s="151"/>
      <c r="H18" s="144">
        <f t="shared" si="0"/>
        <v>420</v>
      </c>
      <c r="I18" s="152"/>
      <c r="J18" s="146">
        <f t="shared" si="1"/>
        <v>420</v>
      </c>
      <c r="K18" s="122"/>
    </row>
    <row r="19" spans="1:11" ht="24.75" customHeight="1">
      <c r="A19" s="43"/>
      <c r="B19" s="53">
        <v>12</v>
      </c>
      <c r="C19" s="123">
        <v>616</v>
      </c>
      <c r="D19" s="148"/>
      <c r="E19" s="149"/>
      <c r="F19" s="150">
        <v>870</v>
      </c>
      <c r="G19" s="151"/>
      <c r="H19" s="144">
        <f t="shared" si="0"/>
        <v>870</v>
      </c>
      <c r="I19" s="152"/>
      <c r="J19" s="146">
        <f t="shared" si="1"/>
        <v>870</v>
      </c>
      <c r="K19" s="122" t="s">
        <v>40</v>
      </c>
    </row>
    <row r="20" spans="1:11" ht="24.75" customHeight="1">
      <c r="A20" s="43"/>
      <c r="B20" s="53">
        <v>13</v>
      </c>
      <c r="C20" s="123">
        <v>213</v>
      </c>
      <c r="D20" s="148"/>
      <c r="E20" s="149"/>
      <c r="F20" s="150">
        <v>3690</v>
      </c>
      <c r="G20" s="151"/>
      <c r="H20" s="144">
        <f t="shared" si="0"/>
        <v>3690</v>
      </c>
      <c r="I20" s="152"/>
      <c r="J20" s="146">
        <f t="shared" si="1"/>
        <v>3690</v>
      </c>
      <c r="K20" s="122"/>
    </row>
    <row r="21" spans="1:11" ht="24.75" customHeight="1">
      <c r="A21" s="43"/>
      <c r="B21" s="53">
        <v>14</v>
      </c>
      <c r="C21" s="123">
        <v>463</v>
      </c>
      <c r="D21" s="148"/>
      <c r="E21" s="149"/>
      <c r="F21" s="150">
        <v>1210</v>
      </c>
      <c r="G21" s="151"/>
      <c r="H21" s="144">
        <f t="shared" si="0"/>
        <v>1210</v>
      </c>
      <c r="I21" s="152"/>
      <c r="J21" s="146">
        <f t="shared" si="1"/>
        <v>1210</v>
      </c>
      <c r="K21" s="122"/>
    </row>
    <row r="22" spans="1:11" ht="24.75" customHeight="1">
      <c r="A22" s="43"/>
      <c r="B22" s="67">
        <v>15</v>
      </c>
      <c r="C22" s="153">
        <v>876</v>
      </c>
      <c r="D22" s="154"/>
      <c r="E22" s="155">
        <v>110</v>
      </c>
      <c r="F22" s="156">
        <v>500</v>
      </c>
      <c r="G22" s="157">
        <v>500</v>
      </c>
      <c r="H22" s="158">
        <f t="shared" si="0"/>
        <v>1110</v>
      </c>
      <c r="I22" s="159"/>
      <c r="J22" s="146">
        <f t="shared" si="1"/>
        <v>1110</v>
      </c>
      <c r="K22" s="160" t="s">
        <v>44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/>
      <c r="F26" s="142">
        <v>2230</v>
      </c>
      <c r="G26" s="143"/>
      <c r="H26" s="144">
        <f aca="true" t="shared" si="2" ref="H26:H35">SUM(E26:G26)</f>
        <v>2230</v>
      </c>
      <c r="I26" s="145"/>
      <c r="J26" s="161">
        <f aca="true" t="shared" si="3" ref="J26:J35">H26+I26</f>
        <v>2230</v>
      </c>
      <c r="K26" s="147" t="s">
        <v>40</v>
      </c>
    </row>
    <row r="27" spans="1:11" ht="24.75" customHeight="1">
      <c r="A27" s="82"/>
      <c r="B27" s="67">
        <v>17</v>
      </c>
      <c r="C27" s="24">
        <v>423</v>
      </c>
      <c r="D27" s="54"/>
      <c r="E27" s="141"/>
      <c r="F27" s="142">
        <v>2990</v>
      </c>
      <c r="G27" s="143"/>
      <c r="H27" s="144">
        <f t="shared" si="2"/>
        <v>2990</v>
      </c>
      <c r="I27" s="145"/>
      <c r="J27" s="161">
        <f t="shared" si="3"/>
        <v>2990</v>
      </c>
      <c r="K27" s="147" t="s">
        <v>40</v>
      </c>
    </row>
    <row r="28" spans="1:11" ht="24.75" customHeight="1">
      <c r="A28" s="82"/>
      <c r="B28" s="53">
        <v>18</v>
      </c>
      <c r="C28" s="123">
        <v>876</v>
      </c>
      <c r="D28" s="148"/>
      <c r="E28" s="149"/>
      <c r="F28" s="150">
        <v>690</v>
      </c>
      <c r="G28" s="151"/>
      <c r="H28" s="144">
        <f t="shared" si="2"/>
        <v>690</v>
      </c>
      <c r="I28" s="152"/>
      <c r="J28" s="161">
        <f t="shared" si="3"/>
        <v>690</v>
      </c>
      <c r="K28" s="122" t="s">
        <v>44</v>
      </c>
    </row>
    <row r="29" spans="1:11" ht="24.75" customHeight="1">
      <c r="A29" s="82"/>
      <c r="B29" s="53">
        <v>19</v>
      </c>
      <c r="C29" s="123">
        <v>463</v>
      </c>
      <c r="D29" s="148"/>
      <c r="E29" s="149"/>
      <c r="F29" s="150">
        <v>470</v>
      </c>
      <c r="G29" s="151"/>
      <c r="H29" s="144">
        <f t="shared" si="2"/>
        <v>470</v>
      </c>
      <c r="I29" s="152"/>
      <c r="J29" s="161">
        <f t="shared" si="3"/>
        <v>470</v>
      </c>
      <c r="K29" s="122" t="s">
        <v>42</v>
      </c>
    </row>
    <row r="30" spans="1:11" ht="24.75" customHeight="1">
      <c r="A30" s="82"/>
      <c r="B30" s="53">
        <v>20</v>
      </c>
      <c r="C30" s="123">
        <v>614</v>
      </c>
      <c r="D30" s="148"/>
      <c r="E30" s="149"/>
      <c r="F30" s="150">
        <v>570</v>
      </c>
      <c r="G30" s="151"/>
      <c r="H30" s="144">
        <f t="shared" si="2"/>
        <v>570</v>
      </c>
      <c r="I30" s="152"/>
      <c r="J30" s="161">
        <f t="shared" si="3"/>
        <v>570</v>
      </c>
      <c r="K30" s="122" t="s">
        <v>40</v>
      </c>
    </row>
    <row r="31" spans="1:11" ht="24.75" customHeight="1">
      <c r="A31" s="82"/>
      <c r="B31" s="53">
        <v>21</v>
      </c>
      <c r="C31" s="123">
        <v>876</v>
      </c>
      <c r="D31" s="148"/>
      <c r="E31" s="149">
        <v>230</v>
      </c>
      <c r="F31" s="150">
        <v>1000</v>
      </c>
      <c r="G31" s="151"/>
      <c r="H31" s="144">
        <f t="shared" si="2"/>
        <v>1230</v>
      </c>
      <c r="I31" s="152"/>
      <c r="J31" s="161">
        <f t="shared" si="3"/>
        <v>1230</v>
      </c>
      <c r="K31" s="122" t="s">
        <v>40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/>
      <c r="F39" s="165">
        <v>880</v>
      </c>
      <c r="G39" s="166"/>
      <c r="H39" s="167">
        <f aca="true" t="shared" si="4" ref="H39:H48">SUM(E39:G39)</f>
        <v>880</v>
      </c>
      <c r="I39" s="168"/>
      <c r="J39" s="169">
        <f aca="true" t="shared" si="5" ref="J39:J48">H39+I39</f>
        <v>880</v>
      </c>
      <c r="K39" s="170" t="s">
        <v>42</v>
      </c>
    </row>
    <row r="40" spans="1:11" ht="24.75" customHeight="1">
      <c r="A40" s="43"/>
      <c r="B40" s="67">
        <v>27</v>
      </c>
      <c r="C40" s="123">
        <v>665</v>
      </c>
      <c r="D40" s="148"/>
      <c r="E40" s="149">
        <v>540</v>
      </c>
      <c r="F40" s="150">
        <v>1000</v>
      </c>
      <c r="G40" s="151"/>
      <c r="H40" s="167">
        <f t="shared" si="4"/>
        <v>1540</v>
      </c>
      <c r="I40" s="152"/>
      <c r="J40" s="169">
        <f t="shared" si="5"/>
        <v>1540</v>
      </c>
      <c r="K40" s="122" t="s">
        <v>40</v>
      </c>
    </row>
    <row r="41" spans="1:11" ht="24.75" customHeight="1">
      <c r="A41" s="43"/>
      <c r="B41" s="53">
        <v>28</v>
      </c>
      <c r="C41" s="123">
        <v>463</v>
      </c>
      <c r="D41" s="148"/>
      <c r="E41" s="149"/>
      <c r="F41" s="150">
        <v>1060</v>
      </c>
      <c r="G41" s="151"/>
      <c r="H41" s="167">
        <f t="shared" si="4"/>
        <v>1060</v>
      </c>
      <c r="I41" s="152"/>
      <c r="J41" s="169">
        <f t="shared" si="5"/>
        <v>1060</v>
      </c>
      <c r="K41" s="122" t="s">
        <v>42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1060</v>
      </c>
      <c r="G42" s="151"/>
      <c r="H42" s="167">
        <f t="shared" si="4"/>
        <v>1060</v>
      </c>
      <c r="I42" s="152"/>
      <c r="J42" s="169">
        <f t="shared" si="5"/>
        <v>1060</v>
      </c>
      <c r="K42" s="122" t="s">
        <v>40</v>
      </c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1070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27260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29330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1770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31100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3060</v>
      </c>
      <c r="E82" s="122"/>
      <c r="F82" s="123"/>
      <c r="G82" s="124">
        <v>2620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2330</v>
      </c>
      <c r="E83" s="122"/>
      <c r="F83" s="123"/>
      <c r="G83" s="124">
        <v>2610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2320</v>
      </c>
      <c r="E84" s="122"/>
      <c r="F84" s="123"/>
      <c r="G84" s="124">
        <v>2220</v>
      </c>
      <c r="H84" s="123"/>
      <c r="I84" s="125"/>
      <c r="J84" s="122">
        <v>1740</v>
      </c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2780</v>
      </c>
      <c r="E85" s="122"/>
      <c r="F85" s="123"/>
      <c r="G85" s="124">
        <v>2520</v>
      </c>
      <c r="H85" s="123"/>
      <c r="I85" s="125"/>
      <c r="J85" s="122">
        <v>2140</v>
      </c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24.34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3.3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53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4416.4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80721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4419.7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80774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9" sqref="L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4.8515625" style="0" customWidth="1"/>
    <col min="6" max="6" width="10.8515625" style="0" customWidth="1"/>
    <col min="7" max="7" width="10.421875" style="0" customWidth="1"/>
    <col min="8" max="8" width="18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44075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463</v>
      </c>
      <c r="D8" s="46"/>
      <c r="E8" s="47">
        <v>270</v>
      </c>
      <c r="F8" s="45">
        <v>1000</v>
      </c>
      <c r="G8" s="48"/>
      <c r="H8" s="49">
        <f aca="true" t="shared" si="0" ref="H8:H22">SUM(E8:G8)</f>
        <v>1270</v>
      </c>
      <c r="I8" s="50"/>
      <c r="J8" s="51">
        <f aca="true" t="shared" si="1" ref="J8:J22">H8+I8</f>
        <v>1270</v>
      </c>
      <c r="K8" s="52" t="s">
        <v>39</v>
      </c>
    </row>
    <row r="9" spans="1:11" ht="24.75" customHeight="1">
      <c r="A9" s="43"/>
      <c r="B9" s="53">
        <v>2</v>
      </c>
      <c r="C9" s="24">
        <v>872</v>
      </c>
      <c r="D9" s="54"/>
      <c r="E9" s="55"/>
      <c r="F9" s="24">
        <v>820</v>
      </c>
      <c r="G9" s="56"/>
      <c r="H9" s="57">
        <f t="shared" si="0"/>
        <v>820</v>
      </c>
      <c r="I9" s="58"/>
      <c r="J9" s="59">
        <f t="shared" si="1"/>
        <v>820</v>
      </c>
      <c r="K9" s="60" t="s">
        <v>40</v>
      </c>
    </row>
    <row r="10" spans="1:11" ht="24.75" customHeight="1">
      <c r="A10" s="43"/>
      <c r="B10" s="53">
        <v>3</v>
      </c>
      <c r="C10" s="24">
        <v>614</v>
      </c>
      <c r="D10" s="54"/>
      <c r="E10" s="55"/>
      <c r="F10" s="24">
        <v>830</v>
      </c>
      <c r="G10" s="56"/>
      <c r="H10" s="57">
        <f t="shared" si="0"/>
        <v>830</v>
      </c>
      <c r="I10" s="58"/>
      <c r="J10" s="59">
        <f t="shared" si="1"/>
        <v>830</v>
      </c>
      <c r="K10" s="60" t="s">
        <v>41</v>
      </c>
    </row>
    <row r="11" spans="1:11" ht="24.75" customHeight="1">
      <c r="A11" s="43"/>
      <c r="B11" s="53">
        <v>4</v>
      </c>
      <c r="C11" s="24">
        <v>876</v>
      </c>
      <c r="D11" s="54"/>
      <c r="E11" s="55">
        <v>620</v>
      </c>
      <c r="F11" s="24">
        <v>500</v>
      </c>
      <c r="G11" s="56">
        <v>500</v>
      </c>
      <c r="H11" s="57">
        <f t="shared" si="0"/>
        <v>1620</v>
      </c>
      <c r="I11" s="58"/>
      <c r="J11" s="59">
        <f t="shared" si="1"/>
        <v>1620</v>
      </c>
      <c r="K11" s="60" t="s">
        <v>42</v>
      </c>
    </row>
    <row r="12" spans="1:11" ht="24.75" customHeight="1">
      <c r="A12" s="43"/>
      <c r="B12" s="53">
        <v>5</v>
      </c>
      <c r="C12" s="24">
        <v>665</v>
      </c>
      <c r="D12" s="54"/>
      <c r="E12" s="55"/>
      <c r="F12" s="24">
        <v>840</v>
      </c>
      <c r="G12" s="56"/>
      <c r="H12" s="57">
        <f t="shared" si="0"/>
        <v>840</v>
      </c>
      <c r="I12" s="58"/>
      <c r="J12" s="59">
        <f t="shared" si="1"/>
        <v>840</v>
      </c>
      <c r="K12" s="60"/>
    </row>
    <row r="13" spans="1:11" ht="24.75" customHeight="1">
      <c r="A13" s="43"/>
      <c r="B13" s="53">
        <v>6</v>
      </c>
      <c r="C13" s="24">
        <v>213</v>
      </c>
      <c r="D13" s="54"/>
      <c r="E13" s="55">
        <v>200</v>
      </c>
      <c r="F13" s="24">
        <v>500</v>
      </c>
      <c r="G13" s="56">
        <v>500</v>
      </c>
      <c r="H13" s="57">
        <f t="shared" si="0"/>
        <v>1200</v>
      </c>
      <c r="I13" s="58"/>
      <c r="J13" s="59">
        <f t="shared" si="1"/>
        <v>1200</v>
      </c>
      <c r="K13" s="60"/>
    </row>
    <row r="14" spans="1:11" ht="24.75" customHeight="1">
      <c r="A14" s="43"/>
      <c r="B14" s="53">
        <v>7</v>
      </c>
      <c r="C14" s="45">
        <v>840</v>
      </c>
      <c r="D14" s="61"/>
      <c r="E14" s="62">
        <v>2140</v>
      </c>
      <c r="F14" s="63">
        <v>2000</v>
      </c>
      <c r="G14" s="64">
        <v>2000</v>
      </c>
      <c r="H14" s="57">
        <f t="shared" si="0"/>
        <v>6140</v>
      </c>
      <c r="I14" s="65"/>
      <c r="J14" s="59">
        <f t="shared" si="1"/>
        <v>6140</v>
      </c>
      <c r="K14" s="66"/>
    </row>
    <row r="15" spans="1:11" ht="24.75" customHeight="1">
      <c r="A15" s="43"/>
      <c r="B15" s="53">
        <v>8</v>
      </c>
      <c r="C15" s="63">
        <v>595</v>
      </c>
      <c r="D15" s="61"/>
      <c r="E15" s="62">
        <v>2370</v>
      </c>
      <c r="F15" s="63">
        <v>2000</v>
      </c>
      <c r="G15" s="64"/>
      <c r="H15" s="57">
        <f t="shared" si="0"/>
        <v>4370</v>
      </c>
      <c r="I15" s="65"/>
      <c r="J15" s="59">
        <f t="shared" si="1"/>
        <v>4370</v>
      </c>
      <c r="K15" s="66" t="s">
        <v>43</v>
      </c>
    </row>
    <row r="16" spans="1:11" ht="24.75" customHeight="1">
      <c r="A16" s="43"/>
      <c r="B16" s="53">
        <v>9</v>
      </c>
      <c r="C16" s="63">
        <v>876</v>
      </c>
      <c r="D16" s="61"/>
      <c r="E16" s="62"/>
      <c r="F16" s="63">
        <v>920</v>
      </c>
      <c r="G16" s="64"/>
      <c r="H16" s="57">
        <f t="shared" si="0"/>
        <v>920</v>
      </c>
      <c r="I16" s="65"/>
      <c r="J16" s="59">
        <f t="shared" si="1"/>
        <v>920</v>
      </c>
      <c r="K16" s="66"/>
    </row>
    <row r="17" spans="1:11" ht="24.75" customHeight="1">
      <c r="A17" s="43"/>
      <c r="B17" s="53">
        <v>10</v>
      </c>
      <c r="C17" s="63">
        <v>872</v>
      </c>
      <c r="D17" s="61"/>
      <c r="E17" s="62"/>
      <c r="F17" s="63"/>
      <c r="G17" s="64"/>
      <c r="H17" s="57">
        <f t="shared" si="0"/>
        <v>0</v>
      </c>
      <c r="I17" s="65">
        <v>30</v>
      </c>
      <c r="J17" s="59">
        <f t="shared" si="1"/>
        <v>30</v>
      </c>
      <c r="K17" s="66"/>
    </row>
    <row r="18" spans="1:11" ht="24.75" customHeight="1">
      <c r="A18" s="43"/>
      <c r="B18" s="53">
        <v>11</v>
      </c>
      <c r="C18" s="63">
        <v>614</v>
      </c>
      <c r="D18" s="61"/>
      <c r="E18" s="62">
        <v>700</v>
      </c>
      <c r="F18" s="63">
        <v>1000</v>
      </c>
      <c r="G18" s="64"/>
      <c r="H18" s="57">
        <f t="shared" si="0"/>
        <v>1700</v>
      </c>
      <c r="I18" s="65"/>
      <c r="J18" s="59">
        <f t="shared" si="1"/>
        <v>1700</v>
      </c>
      <c r="K18" s="66"/>
    </row>
    <row r="19" spans="1:11" ht="24.75" customHeight="1">
      <c r="A19" s="43"/>
      <c r="B19" s="53">
        <v>12</v>
      </c>
      <c r="C19" s="63">
        <v>665</v>
      </c>
      <c r="D19" s="61"/>
      <c r="E19" s="62">
        <v>300</v>
      </c>
      <c r="F19" s="63">
        <v>500</v>
      </c>
      <c r="G19" s="64">
        <v>500</v>
      </c>
      <c r="H19" s="57">
        <f t="shared" si="0"/>
        <v>1300</v>
      </c>
      <c r="I19" s="65"/>
      <c r="J19" s="59">
        <f t="shared" si="1"/>
        <v>1300</v>
      </c>
      <c r="K19" s="66"/>
    </row>
    <row r="20" spans="1:11" ht="24.75" customHeight="1">
      <c r="A20" s="43"/>
      <c r="B20" s="53">
        <v>13</v>
      </c>
      <c r="C20" s="63">
        <v>572</v>
      </c>
      <c r="D20" s="61"/>
      <c r="E20" s="62">
        <v>1670</v>
      </c>
      <c r="F20" s="63">
        <v>1000</v>
      </c>
      <c r="G20" s="64">
        <v>1000</v>
      </c>
      <c r="H20" s="57">
        <f t="shared" si="0"/>
        <v>3670</v>
      </c>
      <c r="I20" s="65"/>
      <c r="J20" s="59">
        <f t="shared" si="1"/>
        <v>3670</v>
      </c>
      <c r="K20" s="66" t="s">
        <v>44</v>
      </c>
    </row>
    <row r="21" spans="1:11" ht="24.75" customHeight="1">
      <c r="A21" s="43"/>
      <c r="B21" s="53">
        <v>14</v>
      </c>
      <c r="C21" s="63">
        <v>463</v>
      </c>
      <c r="D21" s="61"/>
      <c r="E21" s="62">
        <v>530</v>
      </c>
      <c r="F21" s="63">
        <v>1000</v>
      </c>
      <c r="G21" s="64">
        <v>400</v>
      </c>
      <c r="H21" s="57">
        <f t="shared" si="0"/>
        <v>1930</v>
      </c>
      <c r="I21" s="65"/>
      <c r="J21" s="59">
        <f t="shared" si="1"/>
        <v>1930</v>
      </c>
      <c r="K21" s="66" t="s">
        <v>39</v>
      </c>
    </row>
    <row r="22" spans="1:11" ht="24.75" customHeight="1">
      <c r="A22" s="43"/>
      <c r="B22" s="67">
        <v>15</v>
      </c>
      <c r="C22" s="68">
        <v>370</v>
      </c>
      <c r="D22" s="69"/>
      <c r="E22" s="70"/>
      <c r="F22" s="68"/>
      <c r="G22" s="71"/>
      <c r="H22" s="72">
        <f t="shared" si="0"/>
        <v>0</v>
      </c>
      <c r="I22" s="73">
        <v>880</v>
      </c>
      <c r="J22" s="59">
        <f t="shared" si="1"/>
        <v>880</v>
      </c>
      <c r="K22" s="74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423</v>
      </c>
      <c r="D26" s="54"/>
      <c r="E26" s="55">
        <v>1720</v>
      </c>
      <c r="F26" s="24">
        <v>2000</v>
      </c>
      <c r="G26" s="56">
        <v>1000</v>
      </c>
      <c r="H26" s="57">
        <f aca="true" t="shared" si="2" ref="H26:H35">SUM(E26:G26)</f>
        <v>4720</v>
      </c>
      <c r="I26" s="58"/>
      <c r="J26" s="84">
        <f aca="true" t="shared" si="3" ref="J26:J35">H26+I26</f>
        <v>4720</v>
      </c>
      <c r="K26" s="60" t="s">
        <v>40</v>
      </c>
    </row>
    <row r="27" spans="1:11" ht="24.75" customHeight="1">
      <c r="A27" s="82"/>
      <c r="B27" s="67">
        <v>17</v>
      </c>
      <c r="C27" s="24">
        <v>876</v>
      </c>
      <c r="D27" s="54"/>
      <c r="E27" s="55">
        <v>230</v>
      </c>
      <c r="F27" s="24">
        <v>500</v>
      </c>
      <c r="G27" s="56">
        <v>500</v>
      </c>
      <c r="H27" s="57">
        <f t="shared" si="2"/>
        <v>1230</v>
      </c>
      <c r="I27" s="58"/>
      <c r="J27" s="84">
        <f t="shared" si="3"/>
        <v>1230</v>
      </c>
      <c r="K27" s="60"/>
    </row>
    <row r="28" spans="1:11" ht="24.75" customHeight="1">
      <c r="A28" s="82"/>
      <c r="B28" s="53">
        <v>18</v>
      </c>
      <c r="C28" s="63">
        <v>614</v>
      </c>
      <c r="D28" s="61"/>
      <c r="E28" s="62">
        <v>520</v>
      </c>
      <c r="F28" s="63">
        <v>1000</v>
      </c>
      <c r="G28" s="64">
        <v>1000</v>
      </c>
      <c r="H28" s="57">
        <f t="shared" si="2"/>
        <v>2520</v>
      </c>
      <c r="I28" s="65"/>
      <c r="J28" s="84">
        <f t="shared" si="3"/>
        <v>2520</v>
      </c>
      <c r="K28" s="66" t="s">
        <v>44</v>
      </c>
    </row>
    <row r="29" spans="1:11" ht="24.75" customHeight="1">
      <c r="A29" s="82"/>
      <c r="B29" s="53">
        <v>19</v>
      </c>
      <c r="C29" s="63">
        <v>614</v>
      </c>
      <c r="D29" s="61"/>
      <c r="E29" s="62">
        <v>210</v>
      </c>
      <c r="F29" s="63">
        <v>700</v>
      </c>
      <c r="G29" s="64">
        <v>300</v>
      </c>
      <c r="H29" s="57">
        <f t="shared" si="2"/>
        <v>1210</v>
      </c>
      <c r="I29" s="65"/>
      <c r="J29" s="84">
        <f t="shared" si="3"/>
        <v>1210</v>
      </c>
      <c r="K29" s="66" t="s">
        <v>44</v>
      </c>
    </row>
    <row r="30" spans="1:11" ht="24.75" customHeight="1">
      <c r="A30" s="82"/>
      <c r="B30" s="53">
        <v>20</v>
      </c>
      <c r="C30" s="63">
        <v>463</v>
      </c>
      <c r="D30" s="61"/>
      <c r="E30" s="62">
        <v>320</v>
      </c>
      <c r="F30" s="63">
        <v>500</v>
      </c>
      <c r="G30" s="64">
        <v>500</v>
      </c>
      <c r="H30" s="57">
        <f t="shared" si="2"/>
        <v>1320</v>
      </c>
      <c r="I30" s="65"/>
      <c r="J30" s="84">
        <f t="shared" si="3"/>
        <v>1320</v>
      </c>
      <c r="K30" s="66" t="s">
        <v>42</v>
      </c>
    </row>
    <row r="31" spans="1:11" ht="24.75" customHeight="1">
      <c r="A31" s="82"/>
      <c r="B31" s="53">
        <v>21</v>
      </c>
      <c r="C31" s="63">
        <v>572</v>
      </c>
      <c r="D31" s="61"/>
      <c r="E31" s="62">
        <v>1000</v>
      </c>
      <c r="F31" s="63">
        <v>1000</v>
      </c>
      <c r="G31" s="64">
        <v>800</v>
      </c>
      <c r="H31" s="57">
        <f t="shared" si="2"/>
        <v>2800</v>
      </c>
      <c r="I31" s="65"/>
      <c r="J31" s="84">
        <f t="shared" si="3"/>
        <v>2800</v>
      </c>
      <c r="K31" s="66"/>
    </row>
    <row r="32" spans="1:11" ht="24.75" customHeight="1">
      <c r="A32" s="82"/>
      <c r="B32" s="53">
        <v>22</v>
      </c>
      <c r="C32" s="63"/>
      <c r="D32" s="61"/>
      <c r="E32" s="62"/>
      <c r="F32" s="63"/>
      <c r="G32" s="64"/>
      <c r="H32" s="57">
        <f t="shared" si="2"/>
        <v>0</v>
      </c>
      <c r="I32" s="65"/>
      <c r="J32" s="84">
        <f t="shared" si="3"/>
        <v>0</v>
      </c>
      <c r="K32" s="66"/>
    </row>
    <row r="33" spans="1:11" ht="24.75" customHeight="1">
      <c r="A33" s="82"/>
      <c r="B33" s="53">
        <v>23</v>
      </c>
      <c r="C33" s="63"/>
      <c r="D33" s="61"/>
      <c r="E33" s="62"/>
      <c r="F33" s="63"/>
      <c r="G33" s="64"/>
      <c r="H33" s="57">
        <f t="shared" si="2"/>
        <v>0</v>
      </c>
      <c r="I33" s="65"/>
      <c r="J33" s="84">
        <f t="shared" si="3"/>
        <v>0</v>
      </c>
      <c r="K33" s="66"/>
    </row>
    <row r="34" spans="1:11" ht="24.75" customHeight="1">
      <c r="A34" s="82"/>
      <c r="B34" s="53">
        <v>24</v>
      </c>
      <c r="C34" s="63"/>
      <c r="D34" s="61"/>
      <c r="E34" s="62"/>
      <c r="F34" s="63"/>
      <c r="G34" s="64"/>
      <c r="H34" s="57">
        <f t="shared" si="2"/>
        <v>0</v>
      </c>
      <c r="I34" s="65"/>
      <c r="J34" s="84">
        <f t="shared" si="3"/>
        <v>0</v>
      </c>
      <c r="K34" s="66"/>
    </row>
    <row r="35" spans="1:11" ht="24.75" customHeight="1">
      <c r="A35" s="82"/>
      <c r="B35" s="67">
        <v>25</v>
      </c>
      <c r="C35" s="68"/>
      <c r="D35" s="69"/>
      <c r="E35" s="70"/>
      <c r="F35" s="68"/>
      <c r="G35" s="71"/>
      <c r="H35" s="57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86">
        <v>463</v>
      </c>
      <c r="D39" s="87"/>
      <c r="E39" s="88">
        <v>550</v>
      </c>
      <c r="F39" s="86">
        <v>500</v>
      </c>
      <c r="G39" s="89">
        <v>500</v>
      </c>
      <c r="H39" s="90">
        <f aca="true" t="shared" si="4" ref="H39:H48">SUM(E39:G39)</f>
        <v>1550</v>
      </c>
      <c r="I39" s="91"/>
      <c r="J39" s="92">
        <f aca="true" t="shared" si="5" ref="J39:J48">H39+I39</f>
        <v>1550</v>
      </c>
      <c r="K39" s="93" t="s">
        <v>40</v>
      </c>
    </row>
    <row r="40" spans="1:11" ht="24.75" customHeight="1">
      <c r="A40" s="43"/>
      <c r="B40" s="67">
        <v>27</v>
      </c>
      <c r="C40" s="63">
        <v>614</v>
      </c>
      <c r="D40" s="61"/>
      <c r="E40" s="88"/>
      <c r="F40" s="63">
        <v>1030</v>
      </c>
      <c r="G40" s="64"/>
      <c r="H40" s="90">
        <f t="shared" si="4"/>
        <v>1030</v>
      </c>
      <c r="I40" s="65"/>
      <c r="J40" s="92">
        <f t="shared" si="5"/>
        <v>1030</v>
      </c>
      <c r="K40" s="66" t="s">
        <v>42</v>
      </c>
    </row>
    <row r="41" spans="1:11" ht="24.75" customHeight="1">
      <c r="A41" s="43"/>
      <c r="B41" s="53">
        <v>28</v>
      </c>
      <c r="C41" s="63">
        <v>876</v>
      </c>
      <c r="D41" s="61"/>
      <c r="E41" s="62"/>
      <c r="F41" s="63">
        <v>860</v>
      </c>
      <c r="G41" s="64"/>
      <c r="H41" s="90">
        <f t="shared" si="4"/>
        <v>860</v>
      </c>
      <c r="I41" s="65"/>
      <c r="J41" s="92">
        <f t="shared" si="5"/>
        <v>860</v>
      </c>
      <c r="K41" s="66" t="s">
        <v>40</v>
      </c>
    </row>
    <row r="42" spans="1:11" ht="24.75" customHeight="1">
      <c r="A42" s="43"/>
      <c r="B42" s="53">
        <v>29</v>
      </c>
      <c r="C42" s="63">
        <v>463</v>
      </c>
      <c r="D42" s="61"/>
      <c r="E42" s="62">
        <v>570</v>
      </c>
      <c r="F42" s="63">
        <v>1000</v>
      </c>
      <c r="G42" s="64">
        <v>500</v>
      </c>
      <c r="H42" s="90">
        <f t="shared" si="4"/>
        <v>2070</v>
      </c>
      <c r="I42" s="65"/>
      <c r="J42" s="92">
        <f t="shared" si="5"/>
        <v>2070</v>
      </c>
      <c r="K42" s="66" t="s">
        <v>40</v>
      </c>
    </row>
    <row r="43" spans="1:11" ht="24.75" customHeight="1">
      <c r="A43" s="43"/>
      <c r="B43" s="53">
        <v>30</v>
      </c>
      <c r="C43" s="63">
        <v>614</v>
      </c>
      <c r="D43" s="61"/>
      <c r="E43" s="62"/>
      <c r="F43" s="63">
        <v>850</v>
      </c>
      <c r="G43" s="64"/>
      <c r="H43" s="90">
        <f t="shared" si="4"/>
        <v>850</v>
      </c>
      <c r="I43" s="65"/>
      <c r="J43" s="92">
        <f t="shared" si="5"/>
        <v>850</v>
      </c>
      <c r="K43" s="66" t="s">
        <v>42</v>
      </c>
    </row>
    <row r="44" spans="1:11" ht="24.75" customHeight="1">
      <c r="A44" s="43"/>
      <c r="B44" s="53">
        <v>31</v>
      </c>
      <c r="C44" s="63">
        <v>876</v>
      </c>
      <c r="D44" s="61"/>
      <c r="E44" s="62"/>
      <c r="F44" s="63">
        <v>1060</v>
      </c>
      <c r="G44" s="64"/>
      <c r="H44" s="90">
        <f t="shared" si="4"/>
        <v>1060</v>
      </c>
      <c r="I44" s="65"/>
      <c r="J44" s="92">
        <f t="shared" si="5"/>
        <v>1060</v>
      </c>
      <c r="K44" s="66" t="s">
        <v>40</v>
      </c>
    </row>
    <row r="45" spans="1:11" ht="24.75" customHeight="1">
      <c r="A45" s="43"/>
      <c r="B45" s="53">
        <v>32</v>
      </c>
      <c r="C45" s="63"/>
      <c r="D45" s="61"/>
      <c r="E45" s="62"/>
      <c r="F45" s="63"/>
      <c r="G45" s="64"/>
      <c r="H45" s="90">
        <f t="shared" si="4"/>
        <v>0</v>
      </c>
      <c r="I45" s="65"/>
      <c r="J45" s="92">
        <f t="shared" si="5"/>
        <v>0</v>
      </c>
      <c r="K45" s="66"/>
    </row>
    <row r="46" spans="1:11" ht="24.75" customHeight="1">
      <c r="A46" s="43"/>
      <c r="B46" s="53">
        <v>33</v>
      </c>
      <c r="C46" s="63"/>
      <c r="D46" s="61"/>
      <c r="E46" s="62"/>
      <c r="F46" s="63"/>
      <c r="G46" s="64"/>
      <c r="H46" s="90">
        <f t="shared" si="4"/>
        <v>0</v>
      </c>
      <c r="I46" s="65"/>
      <c r="J46" s="92">
        <f t="shared" si="5"/>
        <v>0</v>
      </c>
      <c r="K46" s="66"/>
    </row>
    <row r="47" spans="1:11" ht="24.75" customHeight="1">
      <c r="A47" s="43"/>
      <c r="B47" s="94">
        <v>34</v>
      </c>
      <c r="C47" s="68"/>
      <c r="D47" s="69"/>
      <c r="E47" s="62"/>
      <c r="F47" s="63"/>
      <c r="G47" s="64"/>
      <c r="H47" s="90">
        <f t="shared" si="4"/>
        <v>0</v>
      </c>
      <c r="I47" s="65"/>
      <c r="J47" s="92">
        <f t="shared" si="5"/>
        <v>0</v>
      </c>
      <c r="K47" s="66"/>
    </row>
    <row r="48" spans="1:11" ht="24.75" customHeight="1">
      <c r="A48" s="43"/>
      <c r="B48" s="67">
        <v>35</v>
      </c>
      <c r="C48" s="68"/>
      <c r="D48" s="69"/>
      <c r="E48" s="70"/>
      <c r="F48" s="68"/>
      <c r="G48" s="71"/>
      <c r="H48" s="90">
        <f t="shared" si="4"/>
        <v>0</v>
      </c>
      <c r="I48" s="73"/>
      <c r="J48" s="92">
        <f t="shared" si="5"/>
        <v>0</v>
      </c>
      <c r="K48" s="74"/>
    </row>
    <row r="49" spans="1:11" ht="30" customHeight="1">
      <c r="A49" s="95" t="s">
        <v>47</v>
      </c>
      <c r="B49" s="95"/>
      <c r="C49" s="95"/>
      <c r="D49" s="95"/>
      <c r="E49" s="96">
        <f>SUM(E8:E48)</f>
        <v>13920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23910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10000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47830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910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48740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2080</v>
      </c>
      <c r="E82" s="122"/>
      <c r="F82" s="123"/>
      <c r="G82" s="124">
        <v>2120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2150</v>
      </c>
      <c r="E83" s="122"/>
      <c r="F83" s="123"/>
      <c r="G83" s="124">
        <v>2320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2610</v>
      </c>
      <c r="E84" s="122"/>
      <c r="F84" s="123"/>
      <c r="G84" s="124">
        <v>2060</v>
      </c>
      <c r="H84" s="123"/>
      <c r="I84" s="125"/>
      <c r="J84" s="122">
        <v>2990</v>
      </c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3180</v>
      </c>
      <c r="E85" s="122"/>
      <c r="F85" s="123"/>
      <c r="G85" s="124">
        <v>2260</v>
      </c>
      <c r="H85" s="123"/>
      <c r="I85" s="125"/>
      <c r="J85" s="122">
        <v>4640</v>
      </c>
      <c r="K85" s="123"/>
      <c r="L85" s="126"/>
      <c r="M85" s="119"/>
    </row>
    <row r="86" spans="1:13" ht="24.75" customHeight="1">
      <c r="A86" s="118">
        <v>5</v>
      </c>
      <c r="B86" s="119">
        <v>875</v>
      </c>
      <c r="C86" s="120"/>
      <c r="D86" s="121">
        <v>1560</v>
      </c>
      <c r="E86" s="122"/>
      <c r="F86" s="123"/>
      <c r="G86" s="124">
        <v>1760</v>
      </c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29.73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1.9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37.5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4392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80280.5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4393.9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80318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C12" sqref="C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44093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615</v>
      </c>
      <c r="D8" s="46"/>
      <c r="E8" s="134"/>
      <c r="F8" s="135">
        <v>990</v>
      </c>
      <c r="G8" s="136"/>
      <c r="H8" s="137">
        <f aca="true" t="shared" si="0" ref="H8:H22">SUM(E8:G8)</f>
        <v>990</v>
      </c>
      <c r="I8" s="138"/>
      <c r="J8" s="139">
        <f aca="true" t="shared" si="1" ref="J8:J22">H8+I8</f>
        <v>990</v>
      </c>
      <c r="K8" s="140" t="s">
        <v>42</v>
      </c>
    </row>
    <row r="9" spans="1:11" ht="24.75" customHeight="1">
      <c r="A9" s="43"/>
      <c r="B9" s="53">
        <v>2</v>
      </c>
      <c r="C9" s="24">
        <v>615</v>
      </c>
      <c r="D9" s="54"/>
      <c r="E9" s="141"/>
      <c r="F9" s="142">
        <v>1110</v>
      </c>
      <c r="G9" s="143"/>
      <c r="H9" s="144">
        <f t="shared" si="0"/>
        <v>1110</v>
      </c>
      <c r="I9" s="145"/>
      <c r="J9" s="146">
        <f t="shared" si="1"/>
        <v>1110</v>
      </c>
      <c r="K9" s="147" t="s">
        <v>42</v>
      </c>
    </row>
    <row r="10" spans="1:11" ht="24.75" customHeight="1">
      <c r="A10" s="43"/>
      <c r="B10" s="53">
        <v>3</v>
      </c>
      <c r="C10" s="24">
        <v>423</v>
      </c>
      <c r="D10" s="54"/>
      <c r="E10" s="141"/>
      <c r="F10" s="142">
        <v>4540</v>
      </c>
      <c r="G10" s="143"/>
      <c r="H10" s="144">
        <f t="shared" si="0"/>
        <v>4540</v>
      </c>
      <c r="I10" s="145"/>
      <c r="J10" s="146">
        <f t="shared" si="1"/>
        <v>4540</v>
      </c>
      <c r="K10" s="147" t="s">
        <v>40</v>
      </c>
    </row>
    <row r="11" spans="1:11" ht="24.75" customHeight="1">
      <c r="A11" s="43"/>
      <c r="B11" s="53">
        <v>4</v>
      </c>
      <c r="C11" s="24">
        <v>616</v>
      </c>
      <c r="D11" s="54"/>
      <c r="E11" s="141">
        <v>500</v>
      </c>
      <c r="F11" s="142">
        <v>1000</v>
      </c>
      <c r="G11" s="143">
        <v>1000</v>
      </c>
      <c r="H11" s="144">
        <f t="shared" si="0"/>
        <v>2500</v>
      </c>
      <c r="I11" s="145"/>
      <c r="J11" s="146">
        <f t="shared" si="1"/>
        <v>2500</v>
      </c>
      <c r="K11" s="147" t="s">
        <v>40</v>
      </c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500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7640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9140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9140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44094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615</v>
      </c>
      <c r="D8" s="46"/>
      <c r="E8" s="134"/>
      <c r="F8" s="135">
        <v>1140</v>
      </c>
      <c r="G8" s="136"/>
      <c r="H8" s="137">
        <f aca="true" t="shared" si="0" ref="H8:H22">SUM(E8:G8)</f>
        <v>1140</v>
      </c>
      <c r="I8" s="138"/>
      <c r="J8" s="139">
        <f aca="true" t="shared" si="1" ref="J8:J22">H8+I8</f>
        <v>1140</v>
      </c>
      <c r="K8" s="140" t="s">
        <v>42</v>
      </c>
    </row>
    <row r="9" spans="1:11" ht="24.75" customHeight="1">
      <c r="A9" s="43"/>
      <c r="B9" s="53">
        <v>2</v>
      </c>
      <c r="C9" s="24">
        <v>615</v>
      </c>
      <c r="D9" s="54"/>
      <c r="E9" s="141"/>
      <c r="F9" s="142">
        <v>1680</v>
      </c>
      <c r="G9" s="143"/>
      <c r="H9" s="144">
        <f t="shared" si="0"/>
        <v>1680</v>
      </c>
      <c r="I9" s="145"/>
      <c r="J9" s="146">
        <f t="shared" si="1"/>
        <v>1680</v>
      </c>
      <c r="K9" s="147" t="s">
        <v>42</v>
      </c>
    </row>
    <row r="10" spans="1:11" ht="24.75" customHeight="1">
      <c r="A10" s="43"/>
      <c r="B10" s="53">
        <v>3</v>
      </c>
      <c r="C10" s="24"/>
      <c r="D10" s="54"/>
      <c r="E10" s="141"/>
      <c r="F10" s="142"/>
      <c r="G10" s="143"/>
      <c r="H10" s="144">
        <f t="shared" si="0"/>
        <v>0</v>
      </c>
      <c r="I10" s="145"/>
      <c r="J10" s="146">
        <f t="shared" si="1"/>
        <v>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2820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2820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2820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6" sqref="J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44095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463</v>
      </c>
      <c r="D8" s="46"/>
      <c r="E8" s="134">
        <v>210</v>
      </c>
      <c r="F8" s="135">
        <v>1000</v>
      </c>
      <c r="G8" s="136"/>
      <c r="H8" s="137">
        <f aca="true" t="shared" si="0" ref="H8:H22">SUM(E8:G8)</f>
        <v>1210</v>
      </c>
      <c r="I8" s="138"/>
      <c r="J8" s="139">
        <f aca="true" t="shared" si="1" ref="J8:J22">H8+I8</f>
        <v>1210</v>
      </c>
      <c r="K8" s="140" t="s">
        <v>39</v>
      </c>
    </row>
    <row r="9" spans="1:11" ht="24.75" customHeight="1">
      <c r="A9" s="43"/>
      <c r="B9" s="53">
        <v>2</v>
      </c>
      <c r="C9" s="24">
        <v>872</v>
      </c>
      <c r="D9" s="54"/>
      <c r="E9" s="141"/>
      <c r="F9" s="142">
        <v>1000</v>
      </c>
      <c r="G9" s="143"/>
      <c r="H9" s="144">
        <f t="shared" si="0"/>
        <v>1000</v>
      </c>
      <c r="I9" s="145"/>
      <c r="J9" s="146">
        <f t="shared" si="1"/>
        <v>1000</v>
      </c>
      <c r="K9" s="147" t="s">
        <v>44</v>
      </c>
    </row>
    <row r="10" spans="1:11" ht="24.75" customHeight="1">
      <c r="A10" s="43"/>
      <c r="B10" s="53">
        <v>3</v>
      </c>
      <c r="C10" s="24">
        <v>665</v>
      </c>
      <c r="D10" s="54"/>
      <c r="E10" s="141"/>
      <c r="F10" s="142">
        <v>1160</v>
      </c>
      <c r="G10" s="143"/>
      <c r="H10" s="144">
        <f t="shared" si="0"/>
        <v>1160</v>
      </c>
      <c r="I10" s="145"/>
      <c r="J10" s="146">
        <f t="shared" si="1"/>
        <v>1160</v>
      </c>
      <c r="K10" s="147" t="s">
        <v>42</v>
      </c>
    </row>
    <row r="11" spans="1:11" ht="24.75" customHeight="1">
      <c r="A11" s="43"/>
      <c r="B11" s="53">
        <v>4</v>
      </c>
      <c r="C11" s="24">
        <v>463</v>
      </c>
      <c r="D11" s="54"/>
      <c r="E11" s="141"/>
      <c r="F11" s="142">
        <v>750</v>
      </c>
      <c r="G11" s="143"/>
      <c r="H11" s="144">
        <f t="shared" si="0"/>
        <v>750</v>
      </c>
      <c r="I11" s="145"/>
      <c r="J11" s="146">
        <f t="shared" si="1"/>
        <v>750</v>
      </c>
      <c r="K11" s="147" t="s">
        <v>40</v>
      </c>
    </row>
    <row r="12" spans="1:11" ht="24.75" customHeight="1">
      <c r="A12" s="43"/>
      <c r="B12" s="53">
        <v>5</v>
      </c>
      <c r="C12" s="24">
        <v>213</v>
      </c>
      <c r="D12" s="54"/>
      <c r="E12" s="141"/>
      <c r="F12" s="142"/>
      <c r="G12" s="143"/>
      <c r="H12" s="144">
        <f t="shared" si="0"/>
        <v>0</v>
      </c>
      <c r="I12" s="145">
        <v>980</v>
      </c>
      <c r="J12" s="146">
        <f t="shared" si="1"/>
        <v>980</v>
      </c>
      <c r="K12" s="147"/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910</v>
      </c>
      <c r="G13" s="143"/>
      <c r="H13" s="144">
        <f t="shared" si="0"/>
        <v>910</v>
      </c>
      <c r="I13" s="145"/>
      <c r="J13" s="146">
        <f t="shared" si="1"/>
        <v>910</v>
      </c>
      <c r="K13" s="147"/>
    </row>
    <row r="14" spans="1:11" ht="24.75" customHeight="1">
      <c r="A14" s="43"/>
      <c r="B14" s="53">
        <v>7</v>
      </c>
      <c r="C14" s="123">
        <v>423</v>
      </c>
      <c r="D14" s="148"/>
      <c r="E14" s="149"/>
      <c r="F14" s="150">
        <v>4880</v>
      </c>
      <c r="G14" s="151"/>
      <c r="H14" s="144">
        <f t="shared" si="0"/>
        <v>4880</v>
      </c>
      <c r="I14" s="152"/>
      <c r="J14" s="146">
        <f t="shared" si="1"/>
        <v>4880</v>
      </c>
      <c r="K14" s="122" t="s">
        <v>39</v>
      </c>
    </row>
    <row r="15" spans="1:11" ht="24.75" customHeight="1">
      <c r="A15" s="43"/>
      <c r="B15" s="53">
        <v>8</v>
      </c>
      <c r="C15" s="123">
        <v>572</v>
      </c>
      <c r="D15" s="148"/>
      <c r="E15" s="149"/>
      <c r="F15" s="150">
        <v>3280</v>
      </c>
      <c r="G15" s="151"/>
      <c r="H15" s="144">
        <f t="shared" si="0"/>
        <v>3280</v>
      </c>
      <c r="I15" s="152"/>
      <c r="J15" s="146">
        <f t="shared" si="1"/>
        <v>3280</v>
      </c>
      <c r="K15" s="122" t="s">
        <v>40</v>
      </c>
    </row>
    <row r="16" spans="1:11" ht="24.75" customHeight="1">
      <c r="A16" s="43"/>
      <c r="B16" s="53">
        <v>9</v>
      </c>
      <c r="C16" s="123">
        <v>614</v>
      </c>
      <c r="D16" s="148"/>
      <c r="E16" s="149"/>
      <c r="F16" s="150">
        <v>790</v>
      </c>
      <c r="G16" s="151"/>
      <c r="H16" s="144">
        <f t="shared" si="0"/>
        <v>790</v>
      </c>
      <c r="I16" s="152"/>
      <c r="J16" s="146">
        <f t="shared" si="1"/>
        <v>790</v>
      </c>
      <c r="K16" s="122" t="s">
        <v>43</v>
      </c>
    </row>
    <row r="17" spans="1:11" ht="24.75" customHeight="1">
      <c r="A17" s="43"/>
      <c r="B17" s="53">
        <v>10</v>
      </c>
      <c r="C17" s="123">
        <v>665</v>
      </c>
      <c r="D17" s="148"/>
      <c r="E17" s="149">
        <v>330</v>
      </c>
      <c r="F17" s="150">
        <v>1000</v>
      </c>
      <c r="G17" s="151"/>
      <c r="H17" s="144">
        <f t="shared" si="0"/>
        <v>1330</v>
      </c>
      <c r="I17" s="152"/>
      <c r="J17" s="146">
        <f t="shared" si="1"/>
        <v>1330</v>
      </c>
      <c r="K17" s="122" t="s">
        <v>42</v>
      </c>
    </row>
    <row r="18" spans="1:11" ht="24.75" customHeight="1">
      <c r="A18" s="43"/>
      <c r="B18" s="53">
        <v>11</v>
      </c>
      <c r="C18" s="123">
        <v>615</v>
      </c>
      <c r="D18" s="148"/>
      <c r="E18" s="149"/>
      <c r="F18" s="150">
        <v>990</v>
      </c>
      <c r="G18" s="151"/>
      <c r="H18" s="144">
        <f t="shared" si="0"/>
        <v>990</v>
      </c>
      <c r="I18" s="152"/>
      <c r="J18" s="146">
        <f t="shared" si="1"/>
        <v>990</v>
      </c>
      <c r="K18" s="122" t="s">
        <v>40</v>
      </c>
    </row>
    <row r="19" spans="1:11" ht="24.75" customHeight="1">
      <c r="A19" s="43"/>
      <c r="B19" s="53">
        <v>12</v>
      </c>
      <c r="C19" s="123">
        <v>370</v>
      </c>
      <c r="D19" s="148"/>
      <c r="E19" s="149"/>
      <c r="F19" s="150"/>
      <c r="G19" s="151"/>
      <c r="H19" s="144">
        <f t="shared" si="0"/>
        <v>0</v>
      </c>
      <c r="I19" s="152">
        <v>1640</v>
      </c>
      <c r="J19" s="146">
        <f t="shared" si="1"/>
        <v>1640</v>
      </c>
      <c r="K19" s="122"/>
    </row>
    <row r="20" spans="1:11" ht="24.75" customHeight="1">
      <c r="A20" s="43"/>
      <c r="B20" s="53">
        <v>13</v>
      </c>
      <c r="C20" s="123">
        <v>615</v>
      </c>
      <c r="D20" s="148"/>
      <c r="E20" s="149"/>
      <c r="F20" s="150">
        <v>460</v>
      </c>
      <c r="G20" s="151"/>
      <c r="H20" s="144">
        <f t="shared" si="0"/>
        <v>460</v>
      </c>
      <c r="I20" s="152"/>
      <c r="J20" s="146">
        <f t="shared" si="1"/>
        <v>460</v>
      </c>
      <c r="K20" s="122" t="s">
        <v>42</v>
      </c>
    </row>
    <row r="21" spans="1:11" ht="24.75" customHeight="1">
      <c r="A21" s="43"/>
      <c r="B21" s="53">
        <v>14</v>
      </c>
      <c r="C21" s="123">
        <v>572</v>
      </c>
      <c r="D21" s="148"/>
      <c r="E21" s="149"/>
      <c r="F21" s="150">
        <v>3820</v>
      </c>
      <c r="G21" s="151"/>
      <c r="H21" s="144">
        <f t="shared" si="0"/>
        <v>3820</v>
      </c>
      <c r="I21" s="152"/>
      <c r="J21" s="146">
        <f t="shared" si="1"/>
        <v>3820</v>
      </c>
      <c r="K21" s="122" t="s">
        <v>44</v>
      </c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615</v>
      </c>
      <c r="D26" s="54"/>
      <c r="E26" s="141"/>
      <c r="F26" s="142">
        <v>1500</v>
      </c>
      <c r="G26" s="143"/>
      <c r="H26" s="144">
        <f aca="true" t="shared" si="2" ref="H26:H35">SUM(E26:G26)</f>
        <v>1500</v>
      </c>
      <c r="I26" s="145"/>
      <c r="J26" s="161">
        <f aca="true" t="shared" si="3" ref="J26:J35">H26+I26</f>
        <v>1500</v>
      </c>
      <c r="K26" s="147" t="s">
        <v>42</v>
      </c>
    </row>
    <row r="27" spans="1:11" ht="24.75" customHeight="1">
      <c r="A27" s="82"/>
      <c r="B27" s="67">
        <v>17</v>
      </c>
      <c r="C27" s="24">
        <v>423</v>
      </c>
      <c r="D27" s="54"/>
      <c r="E27" s="141"/>
      <c r="F27" s="142">
        <v>3680</v>
      </c>
      <c r="G27" s="143"/>
      <c r="H27" s="144">
        <f t="shared" si="2"/>
        <v>3680</v>
      </c>
      <c r="I27" s="145"/>
      <c r="J27" s="161">
        <f t="shared" si="3"/>
        <v>3680</v>
      </c>
      <c r="K27" s="147" t="s">
        <v>40</v>
      </c>
    </row>
    <row r="28" spans="1:11" ht="24.75" customHeight="1">
      <c r="A28" s="82"/>
      <c r="B28" s="53">
        <v>18</v>
      </c>
      <c r="C28" s="123">
        <v>876</v>
      </c>
      <c r="D28" s="148"/>
      <c r="E28" s="149"/>
      <c r="F28" s="150">
        <v>1990</v>
      </c>
      <c r="G28" s="151"/>
      <c r="H28" s="144">
        <f t="shared" si="2"/>
        <v>1990</v>
      </c>
      <c r="I28" s="152"/>
      <c r="J28" s="161">
        <f t="shared" si="3"/>
        <v>1990</v>
      </c>
      <c r="K28" s="122" t="s">
        <v>40</v>
      </c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809</v>
      </c>
      <c r="D39" s="163"/>
      <c r="E39" s="164"/>
      <c r="F39" s="165"/>
      <c r="G39" s="166">
        <v>1920</v>
      </c>
      <c r="H39" s="167">
        <f aca="true" t="shared" si="4" ref="H39:H48">SUM(E39:G39)</f>
        <v>1920</v>
      </c>
      <c r="I39" s="168"/>
      <c r="J39" s="169">
        <f aca="true" t="shared" si="5" ref="J39:J48">H39+I39</f>
        <v>1920</v>
      </c>
      <c r="K39" s="170"/>
    </row>
    <row r="40" spans="1:11" ht="24.75" customHeight="1">
      <c r="A40" s="43"/>
      <c r="B40" s="67">
        <v>27</v>
      </c>
      <c r="C40" s="123">
        <v>876</v>
      </c>
      <c r="D40" s="148"/>
      <c r="E40" s="149"/>
      <c r="F40" s="150">
        <v>700</v>
      </c>
      <c r="G40" s="151"/>
      <c r="H40" s="167">
        <f t="shared" si="4"/>
        <v>700</v>
      </c>
      <c r="I40" s="152"/>
      <c r="J40" s="169">
        <f t="shared" si="5"/>
        <v>700</v>
      </c>
      <c r="K40" s="122" t="s">
        <v>40</v>
      </c>
    </row>
    <row r="41" spans="1:11" ht="24.75" customHeight="1">
      <c r="A41" s="43"/>
      <c r="B41" s="53">
        <v>28</v>
      </c>
      <c r="C41" s="123">
        <v>665</v>
      </c>
      <c r="D41" s="148"/>
      <c r="E41" s="149"/>
      <c r="F41" s="150">
        <v>750</v>
      </c>
      <c r="G41" s="151"/>
      <c r="H41" s="167">
        <f t="shared" si="4"/>
        <v>750</v>
      </c>
      <c r="I41" s="152"/>
      <c r="J41" s="169">
        <f t="shared" si="5"/>
        <v>750</v>
      </c>
      <c r="K41" s="122" t="s">
        <v>40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1080</v>
      </c>
      <c r="G42" s="151"/>
      <c r="H42" s="167">
        <f t="shared" si="4"/>
        <v>1080</v>
      </c>
      <c r="I42" s="152"/>
      <c r="J42" s="169">
        <f t="shared" si="5"/>
        <v>1080</v>
      </c>
      <c r="K42" s="122" t="s">
        <v>40</v>
      </c>
    </row>
    <row r="43" spans="1:11" ht="24.75" customHeight="1">
      <c r="A43" s="43"/>
      <c r="B43" s="53">
        <v>30</v>
      </c>
      <c r="C43" s="123">
        <v>665</v>
      </c>
      <c r="D43" s="148"/>
      <c r="E43" s="149"/>
      <c r="F43" s="150">
        <v>840</v>
      </c>
      <c r="G43" s="151"/>
      <c r="H43" s="167">
        <f t="shared" si="4"/>
        <v>840</v>
      </c>
      <c r="I43" s="152"/>
      <c r="J43" s="169">
        <f t="shared" si="5"/>
        <v>840</v>
      </c>
      <c r="K43" s="122" t="s">
        <v>40</v>
      </c>
    </row>
    <row r="44" spans="1:11" ht="24.75" customHeight="1">
      <c r="A44" s="43"/>
      <c r="B44" s="53">
        <v>31</v>
      </c>
      <c r="C44" s="123">
        <v>615</v>
      </c>
      <c r="D44" s="148"/>
      <c r="E44" s="149"/>
      <c r="F44" s="150">
        <v>1500</v>
      </c>
      <c r="G44" s="151"/>
      <c r="H44" s="167">
        <f t="shared" si="4"/>
        <v>1500</v>
      </c>
      <c r="I44" s="152"/>
      <c r="J44" s="169">
        <f t="shared" si="5"/>
        <v>1500</v>
      </c>
      <c r="K44" s="122" t="s">
        <v>42</v>
      </c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540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32080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1920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34540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2620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37160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3990</v>
      </c>
      <c r="E82" s="122"/>
      <c r="F82" s="123"/>
      <c r="G82" s="124">
        <v>2360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3290</v>
      </c>
      <c r="E83" s="122"/>
      <c r="F83" s="123"/>
      <c r="G83" s="124">
        <v>1760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2670</v>
      </c>
      <c r="E84" s="122"/>
      <c r="F84" s="123"/>
      <c r="G84" s="124">
        <v>2560</v>
      </c>
      <c r="H84" s="123"/>
      <c r="I84" s="125"/>
      <c r="J84" s="122">
        <v>2800</v>
      </c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2580</v>
      </c>
      <c r="E85" s="122"/>
      <c r="F85" s="123"/>
      <c r="G85" s="124">
        <v>1860</v>
      </c>
      <c r="H85" s="123"/>
      <c r="I85" s="125"/>
      <c r="J85" s="122">
        <v>1950</v>
      </c>
      <c r="K85" s="123"/>
      <c r="L85" s="126"/>
      <c r="M85" s="119"/>
    </row>
    <row r="86" spans="1:13" ht="24.75" customHeight="1">
      <c r="A86" s="118">
        <v>5</v>
      </c>
      <c r="B86" s="119">
        <v>573</v>
      </c>
      <c r="C86" s="120"/>
      <c r="D86" s="121">
        <v>2610</v>
      </c>
      <c r="E86" s="122"/>
      <c r="F86" s="123"/>
      <c r="G86" s="124">
        <v>2160</v>
      </c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875</v>
      </c>
      <c r="C87" s="120"/>
      <c r="D87" s="121">
        <v>2560</v>
      </c>
      <c r="E87" s="122"/>
      <c r="F87" s="123"/>
      <c r="G87" s="124">
        <v>1590</v>
      </c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34.739999999999995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1.9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40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4419.7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80774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4421.6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80814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44096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615</v>
      </c>
      <c r="D8" s="46"/>
      <c r="E8" s="134"/>
      <c r="F8" s="135">
        <v>900</v>
      </c>
      <c r="G8" s="136"/>
      <c r="H8" s="137">
        <f aca="true" t="shared" si="0" ref="H8:H22">SUM(E8:G8)</f>
        <v>900</v>
      </c>
      <c r="I8" s="138"/>
      <c r="J8" s="139">
        <f aca="true" t="shared" si="1" ref="J8:J22">H8+I8</f>
        <v>900</v>
      </c>
      <c r="K8" s="140" t="s">
        <v>41</v>
      </c>
    </row>
    <row r="9" spans="1:11" ht="24.75" customHeight="1">
      <c r="A9" s="43"/>
      <c r="B9" s="53">
        <v>2</v>
      </c>
      <c r="C9" s="24">
        <v>614</v>
      </c>
      <c r="D9" s="54"/>
      <c r="E9" s="141"/>
      <c r="F9" s="142">
        <v>1060</v>
      </c>
      <c r="G9" s="143"/>
      <c r="H9" s="144">
        <f t="shared" si="0"/>
        <v>1060</v>
      </c>
      <c r="I9" s="145"/>
      <c r="J9" s="146">
        <f t="shared" si="1"/>
        <v>1060</v>
      </c>
      <c r="K9" s="147" t="s">
        <v>43</v>
      </c>
    </row>
    <row r="10" spans="1:11" ht="24.75" customHeight="1">
      <c r="A10" s="43"/>
      <c r="B10" s="53">
        <v>3</v>
      </c>
      <c r="C10" s="24">
        <v>876</v>
      </c>
      <c r="D10" s="54"/>
      <c r="E10" s="141"/>
      <c r="F10" s="142">
        <v>1540</v>
      </c>
      <c r="G10" s="143"/>
      <c r="H10" s="144">
        <f t="shared" si="0"/>
        <v>1540</v>
      </c>
      <c r="I10" s="145"/>
      <c r="J10" s="146">
        <f t="shared" si="1"/>
        <v>1540</v>
      </c>
      <c r="K10" s="147" t="s">
        <v>42</v>
      </c>
    </row>
    <row r="11" spans="1:11" ht="24.75" customHeight="1">
      <c r="A11" s="43"/>
      <c r="B11" s="53">
        <v>4</v>
      </c>
      <c r="C11" s="24">
        <v>872</v>
      </c>
      <c r="D11" s="54"/>
      <c r="E11" s="141"/>
      <c r="F11" s="142">
        <v>830</v>
      </c>
      <c r="G11" s="143"/>
      <c r="H11" s="144">
        <f t="shared" si="0"/>
        <v>830</v>
      </c>
      <c r="I11" s="145"/>
      <c r="J11" s="146">
        <f t="shared" si="1"/>
        <v>830</v>
      </c>
      <c r="K11" s="147"/>
    </row>
    <row r="12" spans="1:11" ht="24.75" customHeight="1">
      <c r="A12" s="43"/>
      <c r="B12" s="53">
        <v>5</v>
      </c>
      <c r="C12" s="24">
        <v>616</v>
      </c>
      <c r="D12" s="54"/>
      <c r="E12" s="141"/>
      <c r="F12" s="142">
        <v>1080</v>
      </c>
      <c r="G12" s="143"/>
      <c r="H12" s="144">
        <f t="shared" si="0"/>
        <v>1080</v>
      </c>
      <c r="I12" s="145"/>
      <c r="J12" s="146">
        <f t="shared" si="1"/>
        <v>1080</v>
      </c>
      <c r="K12" s="147" t="s">
        <v>39</v>
      </c>
    </row>
    <row r="13" spans="1:11" ht="24.75" customHeight="1">
      <c r="A13" s="43"/>
      <c r="B13" s="53">
        <v>6</v>
      </c>
      <c r="C13" s="24">
        <v>572</v>
      </c>
      <c r="D13" s="54"/>
      <c r="E13" s="141"/>
      <c r="F13" s="142">
        <v>5450</v>
      </c>
      <c r="G13" s="143"/>
      <c r="H13" s="144">
        <f t="shared" si="0"/>
        <v>5450</v>
      </c>
      <c r="I13" s="145"/>
      <c r="J13" s="146">
        <f t="shared" si="1"/>
        <v>5450</v>
      </c>
      <c r="K13" s="147" t="s">
        <v>44</v>
      </c>
    </row>
    <row r="14" spans="1:11" ht="24.75" customHeight="1">
      <c r="A14" s="43"/>
      <c r="B14" s="53">
        <v>7</v>
      </c>
      <c r="C14" s="123">
        <v>615</v>
      </c>
      <c r="D14" s="148"/>
      <c r="E14" s="149"/>
      <c r="F14" s="150">
        <v>720</v>
      </c>
      <c r="G14" s="151"/>
      <c r="H14" s="144">
        <f t="shared" si="0"/>
        <v>720</v>
      </c>
      <c r="I14" s="152"/>
      <c r="J14" s="146">
        <f t="shared" si="1"/>
        <v>720</v>
      </c>
      <c r="K14" s="122" t="s">
        <v>41</v>
      </c>
    </row>
    <row r="15" spans="1:11" ht="24.75" customHeight="1">
      <c r="A15" s="43"/>
      <c r="B15" s="53">
        <v>8</v>
      </c>
      <c r="C15" s="123">
        <v>423</v>
      </c>
      <c r="D15" s="148"/>
      <c r="E15" s="149"/>
      <c r="F15" s="150">
        <v>4700</v>
      </c>
      <c r="G15" s="151"/>
      <c r="H15" s="144">
        <f t="shared" si="0"/>
        <v>4700</v>
      </c>
      <c r="I15" s="152"/>
      <c r="J15" s="146">
        <f t="shared" si="1"/>
        <v>4700</v>
      </c>
      <c r="K15" s="122" t="s">
        <v>40</v>
      </c>
    </row>
    <row r="16" spans="1:11" ht="24.75" customHeight="1">
      <c r="A16" s="43"/>
      <c r="B16" s="53">
        <v>9</v>
      </c>
      <c r="C16" s="123">
        <v>213</v>
      </c>
      <c r="D16" s="148"/>
      <c r="E16" s="149"/>
      <c r="F16" s="150">
        <v>1580</v>
      </c>
      <c r="G16" s="151"/>
      <c r="H16" s="144">
        <f t="shared" si="0"/>
        <v>1580</v>
      </c>
      <c r="I16" s="152"/>
      <c r="J16" s="146">
        <f t="shared" si="1"/>
        <v>1580</v>
      </c>
      <c r="K16" s="122"/>
    </row>
    <row r="17" spans="1:11" ht="24.75" customHeight="1">
      <c r="A17" s="43"/>
      <c r="B17" s="53">
        <v>10</v>
      </c>
      <c r="C17" s="123">
        <v>614</v>
      </c>
      <c r="D17" s="148"/>
      <c r="E17" s="149"/>
      <c r="F17" s="150">
        <v>1170</v>
      </c>
      <c r="G17" s="151"/>
      <c r="H17" s="144">
        <f t="shared" si="0"/>
        <v>1170</v>
      </c>
      <c r="I17" s="152"/>
      <c r="J17" s="146">
        <f t="shared" si="1"/>
        <v>1170</v>
      </c>
      <c r="K17" s="122"/>
    </row>
    <row r="18" spans="1:11" ht="24.75" customHeight="1">
      <c r="A18" s="43"/>
      <c r="B18" s="53">
        <v>11</v>
      </c>
      <c r="C18" s="123">
        <v>876</v>
      </c>
      <c r="D18" s="148"/>
      <c r="E18" s="149"/>
      <c r="F18" s="150">
        <v>980</v>
      </c>
      <c r="G18" s="151"/>
      <c r="H18" s="144">
        <f t="shared" si="0"/>
        <v>980</v>
      </c>
      <c r="I18" s="152"/>
      <c r="J18" s="146">
        <f t="shared" si="1"/>
        <v>980</v>
      </c>
      <c r="K18" s="122"/>
    </row>
    <row r="19" spans="1:11" ht="24.75" customHeight="1">
      <c r="A19" s="43"/>
      <c r="B19" s="53">
        <v>12</v>
      </c>
      <c r="C19" s="123">
        <v>872</v>
      </c>
      <c r="D19" s="148"/>
      <c r="E19" s="149"/>
      <c r="F19" s="150">
        <v>580</v>
      </c>
      <c r="G19" s="151"/>
      <c r="H19" s="144">
        <f t="shared" si="0"/>
        <v>580</v>
      </c>
      <c r="I19" s="152"/>
      <c r="J19" s="146">
        <f t="shared" si="1"/>
        <v>580</v>
      </c>
      <c r="K19" s="122"/>
    </row>
    <row r="20" spans="1:11" ht="24.75" customHeight="1">
      <c r="A20" s="43"/>
      <c r="B20" s="53">
        <v>13</v>
      </c>
      <c r="C20" s="123">
        <v>370</v>
      </c>
      <c r="D20" s="148"/>
      <c r="E20" s="149"/>
      <c r="F20" s="150"/>
      <c r="G20" s="151"/>
      <c r="H20" s="144">
        <f t="shared" si="0"/>
        <v>0</v>
      </c>
      <c r="I20" s="152">
        <v>1100</v>
      </c>
      <c r="J20" s="146">
        <f t="shared" si="1"/>
        <v>1100</v>
      </c>
      <c r="K20" s="122"/>
    </row>
    <row r="21" spans="1:11" ht="24.75" customHeight="1">
      <c r="A21" s="43"/>
      <c r="B21" s="53">
        <v>14</v>
      </c>
      <c r="C21" s="123">
        <v>665</v>
      </c>
      <c r="D21" s="148"/>
      <c r="E21" s="149"/>
      <c r="F21" s="150">
        <v>1400</v>
      </c>
      <c r="G21" s="151"/>
      <c r="H21" s="144">
        <f t="shared" si="0"/>
        <v>1400</v>
      </c>
      <c r="I21" s="152"/>
      <c r="J21" s="146">
        <f t="shared" si="1"/>
        <v>1400</v>
      </c>
      <c r="K21" s="122" t="s">
        <v>40</v>
      </c>
    </row>
    <row r="22" spans="1:11" ht="24.75" customHeight="1">
      <c r="A22" s="43"/>
      <c r="B22" s="67">
        <v>15</v>
      </c>
      <c r="C22" s="153">
        <v>616</v>
      </c>
      <c r="D22" s="154"/>
      <c r="E22" s="155">
        <v>590</v>
      </c>
      <c r="F22" s="156">
        <v>1000</v>
      </c>
      <c r="G22" s="157"/>
      <c r="H22" s="158">
        <f t="shared" si="0"/>
        <v>1590</v>
      </c>
      <c r="I22" s="159"/>
      <c r="J22" s="146">
        <f t="shared" si="1"/>
        <v>1590</v>
      </c>
      <c r="K22" s="160" t="s">
        <v>39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616</v>
      </c>
      <c r="D26" s="54"/>
      <c r="E26" s="141"/>
      <c r="F26" s="142">
        <v>1150</v>
      </c>
      <c r="G26" s="143"/>
      <c r="H26" s="144">
        <f aca="true" t="shared" si="2" ref="H26:H35">SUM(E26:G26)</f>
        <v>1150</v>
      </c>
      <c r="I26" s="145"/>
      <c r="J26" s="161">
        <f aca="true" t="shared" si="3" ref="J26:J35">H26+I26</f>
        <v>1150</v>
      </c>
      <c r="K26" s="147"/>
    </row>
    <row r="27" spans="1:11" ht="24.75" customHeight="1">
      <c r="A27" s="82"/>
      <c r="B27" s="67">
        <v>17</v>
      </c>
      <c r="C27" s="24">
        <v>423</v>
      </c>
      <c r="D27" s="54"/>
      <c r="E27" s="141">
        <v>600</v>
      </c>
      <c r="F27" s="142">
        <v>1000</v>
      </c>
      <c r="G27" s="143"/>
      <c r="H27" s="144">
        <f t="shared" si="2"/>
        <v>1600</v>
      </c>
      <c r="I27" s="145"/>
      <c r="J27" s="161">
        <f t="shared" si="3"/>
        <v>1600</v>
      </c>
      <c r="K27" s="147" t="s">
        <v>44</v>
      </c>
    </row>
    <row r="28" spans="1:11" ht="24.75" customHeight="1">
      <c r="A28" s="82"/>
      <c r="B28" s="53">
        <v>18</v>
      </c>
      <c r="C28" s="123">
        <v>615</v>
      </c>
      <c r="D28" s="148"/>
      <c r="E28" s="149"/>
      <c r="F28" s="150">
        <v>520</v>
      </c>
      <c r="G28" s="151"/>
      <c r="H28" s="144">
        <f t="shared" si="2"/>
        <v>520</v>
      </c>
      <c r="I28" s="152"/>
      <c r="J28" s="161">
        <f t="shared" si="3"/>
        <v>520</v>
      </c>
      <c r="K28" s="122" t="s">
        <v>42</v>
      </c>
    </row>
    <row r="29" spans="1:11" ht="24.75" customHeight="1">
      <c r="A29" s="82"/>
      <c r="B29" s="53">
        <v>19</v>
      </c>
      <c r="C29" s="123">
        <v>665</v>
      </c>
      <c r="D29" s="148"/>
      <c r="E29" s="149"/>
      <c r="F29" s="150">
        <v>1240</v>
      </c>
      <c r="G29" s="151"/>
      <c r="H29" s="144">
        <f t="shared" si="2"/>
        <v>1240</v>
      </c>
      <c r="I29" s="152"/>
      <c r="J29" s="161">
        <f t="shared" si="3"/>
        <v>1240</v>
      </c>
      <c r="K29" s="122" t="s">
        <v>42</v>
      </c>
    </row>
    <row r="30" spans="1:11" ht="24.75" customHeight="1">
      <c r="A30" s="82"/>
      <c r="B30" s="53">
        <v>20</v>
      </c>
      <c r="C30" s="123">
        <v>616</v>
      </c>
      <c r="D30" s="148"/>
      <c r="E30" s="149">
        <v>560</v>
      </c>
      <c r="F30" s="150">
        <v>1000</v>
      </c>
      <c r="G30" s="151"/>
      <c r="H30" s="144">
        <f t="shared" si="2"/>
        <v>1560</v>
      </c>
      <c r="I30" s="152"/>
      <c r="J30" s="161">
        <f t="shared" si="3"/>
        <v>1560</v>
      </c>
      <c r="K30" s="122" t="s">
        <v>40</v>
      </c>
    </row>
    <row r="31" spans="1:11" ht="24.75" customHeight="1">
      <c r="A31" s="82"/>
      <c r="B31" s="53">
        <v>21</v>
      </c>
      <c r="C31" s="123">
        <v>616</v>
      </c>
      <c r="D31" s="148"/>
      <c r="E31" s="149"/>
      <c r="F31" s="150">
        <v>890</v>
      </c>
      <c r="G31" s="151"/>
      <c r="H31" s="144">
        <f t="shared" si="2"/>
        <v>890</v>
      </c>
      <c r="I31" s="152"/>
      <c r="J31" s="161">
        <f t="shared" si="3"/>
        <v>890</v>
      </c>
      <c r="K31" s="122" t="s">
        <v>40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>
        <v>240</v>
      </c>
      <c r="F39" s="165">
        <v>1000</v>
      </c>
      <c r="G39" s="166"/>
      <c r="H39" s="167">
        <f aca="true" t="shared" si="4" ref="H39:H48">SUM(E39:G39)</f>
        <v>1240</v>
      </c>
      <c r="I39" s="168"/>
      <c r="J39" s="169">
        <f aca="true" t="shared" si="5" ref="J39:J48">H39+I39</f>
        <v>1240</v>
      </c>
      <c r="K39" s="170" t="s">
        <v>42</v>
      </c>
    </row>
    <row r="40" spans="1:11" ht="24.75" customHeight="1">
      <c r="A40" s="43"/>
      <c r="B40" s="67">
        <v>27</v>
      </c>
      <c r="C40" s="123">
        <v>615</v>
      </c>
      <c r="D40" s="148"/>
      <c r="E40" s="149">
        <v>480</v>
      </c>
      <c r="F40" s="150">
        <v>1000</v>
      </c>
      <c r="G40" s="151"/>
      <c r="H40" s="167">
        <f t="shared" si="4"/>
        <v>1480</v>
      </c>
      <c r="I40" s="152"/>
      <c r="J40" s="169">
        <f t="shared" si="5"/>
        <v>1480</v>
      </c>
      <c r="K40" s="122" t="s">
        <v>40</v>
      </c>
    </row>
    <row r="41" spans="1:11" ht="24.75" customHeight="1">
      <c r="A41" s="43"/>
      <c r="B41" s="53">
        <v>28</v>
      </c>
      <c r="C41" s="123">
        <v>616</v>
      </c>
      <c r="D41" s="148"/>
      <c r="E41" s="149">
        <v>380</v>
      </c>
      <c r="F41" s="150">
        <v>1000</v>
      </c>
      <c r="G41" s="151"/>
      <c r="H41" s="167">
        <f t="shared" si="4"/>
        <v>1380</v>
      </c>
      <c r="I41" s="152"/>
      <c r="J41" s="169">
        <f t="shared" si="5"/>
        <v>1380</v>
      </c>
      <c r="K41" s="122"/>
    </row>
    <row r="42" spans="1:11" ht="24.75" customHeight="1">
      <c r="A42" s="43"/>
      <c r="B42" s="53">
        <v>29</v>
      </c>
      <c r="C42" s="123">
        <v>463</v>
      </c>
      <c r="D42" s="148"/>
      <c r="E42" s="149"/>
      <c r="F42" s="150">
        <v>1040</v>
      </c>
      <c r="G42" s="151"/>
      <c r="H42" s="167">
        <f t="shared" si="4"/>
        <v>1040</v>
      </c>
      <c r="I42" s="152"/>
      <c r="J42" s="169">
        <f t="shared" si="5"/>
        <v>1040</v>
      </c>
      <c r="K42" s="122"/>
    </row>
    <row r="43" spans="1:11" ht="24.75" customHeight="1">
      <c r="A43" s="43"/>
      <c r="B43" s="53">
        <v>30</v>
      </c>
      <c r="C43" s="123">
        <v>615</v>
      </c>
      <c r="D43" s="148"/>
      <c r="E43" s="149"/>
      <c r="F43" s="150">
        <v>1020</v>
      </c>
      <c r="G43" s="151"/>
      <c r="H43" s="167">
        <f t="shared" si="4"/>
        <v>1020</v>
      </c>
      <c r="I43" s="152"/>
      <c r="J43" s="169">
        <f t="shared" si="5"/>
        <v>1020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2850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33850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36700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1100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37800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3340</v>
      </c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2030</v>
      </c>
      <c r="E83" s="122"/>
      <c r="F83" s="123"/>
      <c r="G83" s="124">
        <v>2120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2370</v>
      </c>
      <c r="E84" s="122"/>
      <c r="F84" s="123"/>
      <c r="G84" s="124">
        <v>2320</v>
      </c>
      <c r="H84" s="123"/>
      <c r="I84" s="125"/>
      <c r="J84" s="122">
        <v>2010</v>
      </c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2320</v>
      </c>
      <c r="E85" s="122"/>
      <c r="F85" s="123"/>
      <c r="G85" s="124">
        <v>2670</v>
      </c>
      <c r="H85" s="123"/>
      <c r="I85" s="125"/>
      <c r="J85" s="122">
        <v>1760</v>
      </c>
      <c r="K85" s="123"/>
      <c r="L85" s="126"/>
      <c r="M85" s="119"/>
    </row>
    <row r="86" spans="1:13" ht="24.75" customHeight="1">
      <c r="A86" s="118">
        <v>5</v>
      </c>
      <c r="B86" s="119">
        <v>875</v>
      </c>
      <c r="C86" s="120"/>
      <c r="D86" s="121">
        <v>3390</v>
      </c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573</v>
      </c>
      <c r="C87" s="120"/>
      <c r="D87" s="121">
        <v>2010</v>
      </c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26.34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2.1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39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4421.6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80814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4423.7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80853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44097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809</v>
      </c>
      <c r="D8" s="46"/>
      <c r="E8" s="134"/>
      <c r="F8" s="135">
        <v>1610</v>
      </c>
      <c r="G8" s="136"/>
      <c r="H8" s="137">
        <f aca="true" t="shared" si="0" ref="H8:H22">SUM(E8:G8)</f>
        <v>1610</v>
      </c>
      <c r="I8" s="138"/>
      <c r="J8" s="139">
        <f aca="true" t="shared" si="1" ref="J8:J22">H8+I8</f>
        <v>1610</v>
      </c>
      <c r="K8" s="140"/>
    </row>
    <row r="9" spans="1:11" ht="24.75" customHeight="1">
      <c r="A9" s="43"/>
      <c r="B9" s="53">
        <v>2</v>
      </c>
      <c r="C9" s="24">
        <v>876</v>
      </c>
      <c r="D9" s="54"/>
      <c r="E9" s="141"/>
      <c r="F9" s="142">
        <v>1850</v>
      </c>
      <c r="G9" s="143"/>
      <c r="H9" s="144">
        <f t="shared" si="0"/>
        <v>1850</v>
      </c>
      <c r="I9" s="145"/>
      <c r="J9" s="146">
        <f t="shared" si="1"/>
        <v>1850</v>
      </c>
      <c r="K9" s="147"/>
    </row>
    <row r="10" spans="1:11" ht="24.75" customHeight="1">
      <c r="A10" s="43"/>
      <c r="B10" s="53">
        <v>3</v>
      </c>
      <c r="C10" s="24">
        <v>614</v>
      </c>
      <c r="D10" s="54"/>
      <c r="E10" s="141"/>
      <c r="F10" s="142">
        <v>1250</v>
      </c>
      <c r="G10" s="143"/>
      <c r="H10" s="144">
        <f t="shared" si="0"/>
        <v>1250</v>
      </c>
      <c r="I10" s="145"/>
      <c r="J10" s="146">
        <f t="shared" si="1"/>
        <v>1250</v>
      </c>
      <c r="K10" s="147"/>
    </row>
    <row r="11" spans="1:11" ht="24.75" customHeight="1">
      <c r="A11" s="43"/>
      <c r="B11" s="53">
        <v>4</v>
      </c>
      <c r="C11" s="24">
        <v>665</v>
      </c>
      <c r="D11" s="54"/>
      <c r="E11" s="141"/>
      <c r="F11" s="142">
        <v>670</v>
      </c>
      <c r="G11" s="143"/>
      <c r="H11" s="144">
        <f t="shared" si="0"/>
        <v>670</v>
      </c>
      <c r="I11" s="145"/>
      <c r="J11" s="146">
        <f t="shared" si="1"/>
        <v>670</v>
      </c>
      <c r="K11" s="147"/>
    </row>
    <row r="12" spans="1:11" ht="24.75" customHeight="1">
      <c r="A12" s="43"/>
      <c r="B12" s="53">
        <v>5</v>
      </c>
      <c r="C12" s="24">
        <v>616</v>
      </c>
      <c r="D12" s="54"/>
      <c r="E12" s="141"/>
      <c r="F12" s="142">
        <v>1490</v>
      </c>
      <c r="G12" s="143"/>
      <c r="H12" s="144">
        <f t="shared" si="0"/>
        <v>1490</v>
      </c>
      <c r="I12" s="145"/>
      <c r="J12" s="146">
        <f t="shared" si="1"/>
        <v>1490</v>
      </c>
      <c r="K12" s="147"/>
    </row>
    <row r="13" spans="1:11" ht="24.75" customHeight="1">
      <c r="A13" s="43"/>
      <c r="B13" s="53">
        <v>6</v>
      </c>
      <c r="C13" s="24">
        <v>423</v>
      </c>
      <c r="D13" s="54"/>
      <c r="E13" s="141">
        <v>760</v>
      </c>
      <c r="F13" s="142">
        <v>2000</v>
      </c>
      <c r="G13" s="143">
        <v>2000</v>
      </c>
      <c r="H13" s="144">
        <f t="shared" si="0"/>
        <v>4760</v>
      </c>
      <c r="I13" s="145"/>
      <c r="J13" s="146">
        <f t="shared" si="1"/>
        <v>4760</v>
      </c>
      <c r="K13" s="147" t="s">
        <v>78</v>
      </c>
    </row>
    <row r="14" spans="1:11" ht="24.75" customHeight="1">
      <c r="A14" s="43"/>
      <c r="B14" s="53">
        <v>7</v>
      </c>
      <c r="C14" s="123">
        <v>616</v>
      </c>
      <c r="D14" s="148"/>
      <c r="E14" s="149"/>
      <c r="F14" s="150">
        <v>900</v>
      </c>
      <c r="G14" s="151"/>
      <c r="H14" s="144">
        <f t="shared" si="0"/>
        <v>900</v>
      </c>
      <c r="I14" s="152"/>
      <c r="J14" s="146">
        <f t="shared" si="1"/>
        <v>900</v>
      </c>
      <c r="K14" s="122" t="s">
        <v>80</v>
      </c>
    </row>
    <row r="15" spans="1:11" ht="24.75" customHeight="1">
      <c r="A15" s="43"/>
      <c r="B15" s="53">
        <v>8</v>
      </c>
      <c r="C15" s="123">
        <v>614</v>
      </c>
      <c r="D15" s="148"/>
      <c r="E15" s="149">
        <v>440</v>
      </c>
      <c r="F15" s="150">
        <v>1000</v>
      </c>
      <c r="G15" s="151"/>
      <c r="H15" s="144">
        <f t="shared" si="0"/>
        <v>1440</v>
      </c>
      <c r="I15" s="152"/>
      <c r="J15" s="146">
        <f t="shared" si="1"/>
        <v>1440</v>
      </c>
      <c r="K15" s="122" t="s">
        <v>43</v>
      </c>
    </row>
    <row r="16" spans="1:11" ht="24.75" customHeight="1">
      <c r="A16" s="43"/>
      <c r="B16" s="53">
        <v>9</v>
      </c>
      <c r="C16" s="123">
        <v>213</v>
      </c>
      <c r="D16" s="148"/>
      <c r="E16" s="149"/>
      <c r="F16" s="150">
        <v>930</v>
      </c>
      <c r="G16" s="151"/>
      <c r="H16" s="144">
        <f t="shared" si="0"/>
        <v>930</v>
      </c>
      <c r="I16" s="152"/>
      <c r="J16" s="146">
        <f t="shared" si="1"/>
        <v>930</v>
      </c>
      <c r="K16" s="122"/>
    </row>
    <row r="17" spans="1:11" ht="24.75" customHeight="1">
      <c r="A17" s="43"/>
      <c r="B17" s="53">
        <v>10</v>
      </c>
      <c r="C17" s="123">
        <v>876</v>
      </c>
      <c r="D17" s="148"/>
      <c r="E17" s="149"/>
      <c r="F17" s="150">
        <v>1640</v>
      </c>
      <c r="G17" s="151"/>
      <c r="H17" s="144">
        <f t="shared" si="0"/>
        <v>1640</v>
      </c>
      <c r="I17" s="152"/>
      <c r="J17" s="146">
        <f t="shared" si="1"/>
        <v>1640</v>
      </c>
      <c r="K17" s="122" t="s">
        <v>42</v>
      </c>
    </row>
    <row r="18" spans="1:11" ht="24.75" customHeight="1">
      <c r="A18" s="43"/>
      <c r="B18" s="53">
        <v>11</v>
      </c>
      <c r="C18" s="123">
        <v>572</v>
      </c>
      <c r="D18" s="148"/>
      <c r="E18" s="149">
        <v>350</v>
      </c>
      <c r="F18" s="150">
        <v>1000</v>
      </c>
      <c r="G18" s="151">
        <v>1000</v>
      </c>
      <c r="H18" s="144">
        <f t="shared" si="0"/>
        <v>2350</v>
      </c>
      <c r="I18" s="152"/>
      <c r="J18" s="146">
        <f t="shared" si="1"/>
        <v>2350</v>
      </c>
      <c r="K18" s="122" t="s">
        <v>44</v>
      </c>
    </row>
    <row r="19" spans="1:11" ht="24.75" customHeight="1">
      <c r="A19" s="43"/>
      <c r="B19" s="53">
        <v>12</v>
      </c>
      <c r="C19" s="123">
        <v>665</v>
      </c>
      <c r="D19" s="148"/>
      <c r="E19" s="149"/>
      <c r="F19" s="150">
        <v>660</v>
      </c>
      <c r="G19" s="151"/>
      <c r="H19" s="144">
        <f t="shared" si="0"/>
        <v>660</v>
      </c>
      <c r="I19" s="152"/>
      <c r="J19" s="146">
        <f t="shared" si="1"/>
        <v>660</v>
      </c>
      <c r="K19" s="122" t="s">
        <v>40</v>
      </c>
    </row>
    <row r="20" spans="1:11" ht="24.75" customHeight="1">
      <c r="A20" s="43"/>
      <c r="B20" s="53">
        <v>13</v>
      </c>
      <c r="C20" s="123">
        <v>370</v>
      </c>
      <c r="D20" s="148"/>
      <c r="E20" s="149"/>
      <c r="F20" s="150">
        <v>550</v>
      </c>
      <c r="G20" s="151"/>
      <c r="H20" s="144">
        <f t="shared" si="0"/>
        <v>550</v>
      </c>
      <c r="I20" s="152"/>
      <c r="J20" s="146">
        <f t="shared" si="1"/>
        <v>550</v>
      </c>
      <c r="K20" s="122"/>
    </row>
    <row r="21" spans="1:11" ht="24.75" customHeight="1">
      <c r="A21" s="43"/>
      <c r="B21" s="53">
        <v>14</v>
      </c>
      <c r="C21" s="123">
        <v>463</v>
      </c>
      <c r="D21" s="148"/>
      <c r="E21" s="149">
        <v>190</v>
      </c>
      <c r="F21" s="150">
        <v>1000</v>
      </c>
      <c r="G21" s="151"/>
      <c r="H21" s="144">
        <f t="shared" si="0"/>
        <v>1190</v>
      </c>
      <c r="I21" s="152"/>
      <c r="J21" s="146">
        <f t="shared" si="1"/>
        <v>1190</v>
      </c>
      <c r="K21" s="122" t="s">
        <v>40</v>
      </c>
    </row>
    <row r="22" spans="1:11" ht="24.75" customHeight="1">
      <c r="A22" s="43"/>
      <c r="B22" s="67">
        <v>15</v>
      </c>
      <c r="C22" s="153">
        <v>614</v>
      </c>
      <c r="D22" s="154"/>
      <c r="E22" s="155"/>
      <c r="F22" s="156">
        <v>1870</v>
      </c>
      <c r="G22" s="157"/>
      <c r="H22" s="158">
        <f t="shared" si="0"/>
        <v>1870</v>
      </c>
      <c r="I22" s="159"/>
      <c r="J22" s="146">
        <f t="shared" si="1"/>
        <v>1870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423</v>
      </c>
      <c r="D26" s="54"/>
      <c r="E26" s="141"/>
      <c r="F26" s="142">
        <v>850</v>
      </c>
      <c r="G26" s="143"/>
      <c r="H26" s="144">
        <f aca="true" t="shared" si="2" ref="H26:H35">SUM(E26:G26)</f>
        <v>850</v>
      </c>
      <c r="I26" s="145"/>
      <c r="J26" s="161">
        <f aca="true" t="shared" si="3" ref="J26:J35">H26+I26</f>
        <v>850</v>
      </c>
      <c r="K26" s="147"/>
    </row>
    <row r="27" spans="1:11" ht="24.75" customHeight="1">
      <c r="A27" s="82"/>
      <c r="B27" s="67">
        <v>17</v>
      </c>
      <c r="C27" s="24">
        <v>615</v>
      </c>
      <c r="D27" s="54"/>
      <c r="E27" s="141"/>
      <c r="F27" s="142">
        <v>410</v>
      </c>
      <c r="G27" s="143"/>
      <c r="H27" s="144">
        <f t="shared" si="2"/>
        <v>410</v>
      </c>
      <c r="I27" s="145"/>
      <c r="J27" s="161">
        <f t="shared" si="3"/>
        <v>410</v>
      </c>
      <c r="K27" s="147"/>
    </row>
    <row r="28" spans="1:11" ht="24.75" customHeight="1">
      <c r="A28" s="82"/>
      <c r="B28" s="53">
        <v>18</v>
      </c>
      <c r="C28" s="123">
        <v>614</v>
      </c>
      <c r="D28" s="148"/>
      <c r="E28" s="149">
        <v>370</v>
      </c>
      <c r="F28" s="150">
        <v>1000</v>
      </c>
      <c r="G28" s="151"/>
      <c r="H28" s="144">
        <f t="shared" si="2"/>
        <v>1370</v>
      </c>
      <c r="I28" s="152"/>
      <c r="J28" s="161">
        <f t="shared" si="3"/>
        <v>1370</v>
      </c>
      <c r="K28" s="122" t="s">
        <v>42</v>
      </c>
    </row>
    <row r="29" spans="1:11" ht="24.75" customHeight="1">
      <c r="A29" s="82"/>
      <c r="B29" s="53">
        <v>19</v>
      </c>
      <c r="C29" s="123">
        <v>463</v>
      </c>
      <c r="D29" s="148"/>
      <c r="E29" s="149">
        <v>250</v>
      </c>
      <c r="F29" s="150">
        <v>1000</v>
      </c>
      <c r="G29" s="151">
        <v>1000</v>
      </c>
      <c r="H29" s="144">
        <f t="shared" si="2"/>
        <v>2250</v>
      </c>
      <c r="I29" s="152"/>
      <c r="J29" s="161">
        <f t="shared" si="3"/>
        <v>2250</v>
      </c>
      <c r="K29" s="122" t="s">
        <v>40</v>
      </c>
    </row>
    <row r="30" spans="1:11" ht="24.75" customHeight="1">
      <c r="A30" s="82"/>
      <c r="B30" s="53">
        <v>20</v>
      </c>
      <c r="C30" s="123">
        <v>615</v>
      </c>
      <c r="D30" s="148"/>
      <c r="E30" s="149">
        <v>190</v>
      </c>
      <c r="F30" s="150">
        <v>1000</v>
      </c>
      <c r="G30" s="151"/>
      <c r="H30" s="144">
        <f t="shared" si="2"/>
        <v>1190</v>
      </c>
      <c r="I30" s="152"/>
      <c r="J30" s="161">
        <f t="shared" si="3"/>
        <v>1190</v>
      </c>
      <c r="K30" s="122" t="s">
        <v>40</v>
      </c>
    </row>
    <row r="31" spans="1:11" ht="24.75" customHeight="1">
      <c r="A31" s="82"/>
      <c r="B31" s="53">
        <v>21</v>
      </c>
      <c r="C31" s="123">
        <v>616</v>
      </c>
      <c r="D31" s="148"/>
      <c r="E31" s="149"/>
      <c r="F31" s="150">
        <v>890</v>
      </c>
      <c r="G31" s="151"/>
      <c r="H31" s="144">
        <f t="shared" si="2"/>
        <v>890</v>
      </c>
      <c r="I31" s="152"/>
      <c r="J31" s="161">
        <f t="shared" si="3"/>
        <v>890</v>
      </c>
      <c r="K31" s="122" t="s">
        <v>40</v>
      </c>
    </row>
    <row r="32" spans="1:11" ht="24.75" customHeight="1">
      <c r="A32" s="82"/>
      <c r="B32" s="53">
        <v>22</v>
      </c>
      <c r="C32" s="123">
        <v>463</v>
      </c>
      <c r="D32" s="148"/>
      <c r="E32" s="149"/>
      <c r="F32" s="150">
        <v>990</v>
      </c>
      <c r="G32" s="151"/>
      <c r="H32" s="144">
        <f t="shared" si="2"/>
        <v>990</v>
      </c>
      <c r="I32" s="152"/>
      <c r="J32" s="161">
        <f t="shared" si="3"/>
        <v>990</v>
      </c>
      <c r="K32" s="122" t="s">
        <v>42</v>
      </c>
    </row>
    <row r="33" spans="1:11" ht="24.75" customHeight="1">
      <c r="A33" s="82"/>
      <c r="B33" s="53">
        <v>23</v>
      </c>
      <c r="C33" s="123">
        <v>615</v>
      </c>
      <c r="D33" s="148"/>
      <c r="E33" s="149">
        <v>150</v>
      </c>
      <c r="F33" s="150">
        <v>1000</v>
      </c>
      <c r="G33" s="151"/>
      <c r="H33" s="144">
        <f t="shared" si="2"/>
        <v>1150</v>
      </c>
      <c r="I33" s="152"/>
      <c r="J33" s="161">
        <f t="shared" si="3"/>
        <v>1150</v>
      </c>
      <c r="K33" s="122" t="s">
        <v>40</v>
      </c>
    </row>
    <row r="34" spans="1:11" ht="24.75" customHeight="1">
      <c r="A34" s="82"/>
      <c r="B34" s="53">
        <v>24</v>
      </c>
      <c r="C34" s="123">
        <v>616</v>
      </c>
      <c r="D34" s="148"/>
      <c r="E34" s="149">
        <v>330</v>
      </c>
      <c r="F34" s="150">
        <v>1000</v>
      </c>
      <c r="G34" s="151"/>
      <c r="H34" s="144">
        <f t="shared" si="2"/>
        <v>1330</v>
      </c>
      <c r="I34" s="152"/>
      <c r="J34" s="161">
        <f t="shared" si="3"/>
        <v>1330</v>
      </c>
      <c r="K34" s="122"/>
    </row>
    <row r="35" spans="1:11" ht="24.75" customHeight="1">
      <c r="A35" s="82"/>
      <c r="B35" s="67">
        <v>25</v>
      </c>
      <c r="C35" s="153">
        <v>463</v>
      </c>
      <c r="D35" s="154"/>
      <c r="E35" s="155"/>
      <c r="F35" s="156">
        <v>750</v>
      </c>
      <c r="G35" s="157"/>
      <c r="H35" s="144">
        <f t="shared" si="2"/>
        <v>750</v>
      </c>
      <c r="I35" s="159"/>
      <c r="J35" s="161">
        <f t="shared" si="3"/>
        <v>750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809</v>
      </c>
      <c r="D39" s="163"/>
      <c r="E39" s="164"/>
      <c r="F39" s="165">
        <v>2060</v>
      </c>
      <c r="G39" s="166"/>
      <c r="H39" s="167">
        <f aca="true" t="shared" si="4" ref="H39:H48">SUM(E39:G39)</f>
        <v>2060</v>
      </c>
      <c r="I39" s="168"/>
      <c r="J39" s="169">
        <f aca="true" t="shared" si="5" ref="J39:J48">H39+I39</f>
        <v>2060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3030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29370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4000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36400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36400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2120</v>
      </c>
      <c r="E82" s="122"/>
      <c r="F82" s="123"/>
      <c r="G82" s="124">
        <v>2310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1880</v>
      </c>
      <c r="E83" s="122"/>
      <c r="F83" s="123"/>
      <c r="G83" s="124">
        <v>1940</v>
      </c>
      <c r="H83" s="123"/>
      <c r="I83" s="125"/>
      <c r="J83" s="122">
        <v>3480</v>
      </c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11.73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51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4423.7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80853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4426.7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80904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6" sqref="J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44098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615</v>
      </c>
      <c r="D8" s="46"/>
      <c r="E8" s="134"/>
      <c r="F8" s="135">
        <v>960</v>
      </c>
      <c r="G8" s="136"/>
      <c r="H8" s="137">
        <f aca="true" t="shared" si="0" ref="H8:H22">SUM(E8:G8)</f>
        <v>960</v>
      </c>
      <c r="I8" s="138"/>
      <c r="J8" s="139">
        <f aca="true" t="shared" si="1" ref="J8:J22">H8+I8</f>
        <v>960</v>
      </c>
      <c r="K8" s="140" t="s">
        <v>41</v>
      </c>
    </row>
    <row r="9" spans="1:11" ht="24.75" customHeight="1">
      <c r="A9" s="43"/>
      <c r="B9" s="53">
        <v>2</v>
      </c>
      <c r="C9" s="24">
        <v>876</v>
      </c>
      <c r="D9" s="54"/>
      <c r="E9" s="141">
        <v>460</v>
      </c>
      <c r="F9" s="142">
        <v>1000</v>
      </c>
      <c r="G9" s="143"/>
      <c r="H9" s="144">
        <f t="shared" si="0"/>
        <v>1460</v>
      </c>
      <c r="I9" s="145"/>
      <c r="J9" s="146">
        <f t="shared" si="1"/>
        <v>1460</v>
      </c>
      <c r="K9" s="147" t="s">
        <v>42</v>
      </c>
    </row>
    <row r="10" spans="1:11" ht="24.75" customHeight="1">
      <c r="A10" s="43"/>
      <c r="B10" s="53">
        <v>3</v>
      </c>
      <c r="C10" s="24">
        <v>616</v>
      </c>
      <c r="D10" s="54"/>
      <c r="E10" s="141">
        <v>580</v>
      </c>
      <c r="F10" s="142">
        <v>1000</v>
      </c>
      <c r="G10" s="143"/>
      <c r="H10" s="144">
        <f t="shared" si="0"/>
        <v>1580</v>
      </c>
      <c r="I10" s="145"/>
      <c r="J10" s="146">
        <f t="shared" si="1"/>
        <v>1580</v>
      </c>
      <c r="K10" s="147" t="s">
        <v>43</v>
      </c>
    </row>
    <row r="11" spans="1:11" ht="24.75" customHeight="1">
      <c r="A11" s="43"/>
      <c r="B11" s="53">
        <v>4</v>
      </c>
      <c r="C11" s="24">
        <v>876</v>
      </c>
      <c r="D11" s="54"/>
      <c r="E11" s="141"/>
      <c r="F11" s="142">
        <v>970</v>
      </c>
      <c r="G11" s="143"/>
      <c r="H11" s="144">
        <f t="shared" si="0"/>
        <v>970</v>
      </c>
      <c r="I11" s="145"/>
      <c r="J11" s="146">
        <f t="shared" si="1"/>
        <v>970</v>
      </c>
      <c r="K11" s="147" t="s">
        <v>42</v>
      </c>
    </row>
    <row r="12" spans="1:11" ht="24.75" customHeight="1">
      <c r="A12" s="43"/>
      <c r="B12" s="53">
        <v>5</v>
      </c>
      <c r="C12" s="24">
        <v>423</v>
      </c>
      <c r="D12" s="54"/>
      <c r="E12" s="141"/>
      <c r="F12" s="142">
        <v>5760</v>
      </c>
      <c r="G12" s="143"/>
      <c r="H12" s="144">
        <f t="shared" si="0"/>
        <v>5760</v>
      </c>
      <c r="I12" s="145"/>
      <c r="J12" s="146">
        <f t="shared" si="1"/>
        <v>5760</v>
      </c>
      <c r="K12" s="147" t="s">
        <v>39</v>
      </c>
    </row>
    <row r="13" spans="1:11" ht="24.75" customHeight="1">
      <c r="A13" s="43"/>
      <c r="B13" s="53">
        <v>6</v>
      </c>
      <c r="C13" s="24">
        <v>595</v>
      </c>
      <c r="D13" s="54"/>
      <c r="E13" s="141"/>
      <c r="F13" s="142">
        <v>3130</v>
      </c>
      <c r="G13" s="143"/>
      <c r="H13" s="144">
        <f t="shared" si="0"/>
        <v>3130</v>
      </c>
      <c r="I13" s="145"/>
      <c r="J13" s="146">
        <f t="shared" si="1"/>
        <v>3130</v>
      </c>
      <c r="K13" s="147" t="s">
        <v>43</v>
      </c>
    </row>
    <row r="14" spans="1:11" ht="24.75" customHeight="1">
      <c r="A14" s="43"/>
      <c r="B14" s="53">
        <v>7</v>
      </c>
      <c r="C14" s="123">
        <v>615</v>
      </c>
      <c r="D14" s="148"/>
      <c r="E14" s="149">
        <v>130</v>
      </c>
      <c r="F14" s="150">
        <v>1000</v>
      </c>
      <c r="G14" s="151"/>
      <c r="H14" s="144">
        <f t="shared" si="0"/>
        <v>1130</v>
      </c>
      <c r="I14" s="152"/>
      <c r="J14" s="146">
        <f t="shared" si="1"/>
        <v>1130</v>
      </c>
      <c r="K14" s="122" t="s">
        <v>41</v>
      </c>
    </row>
    <row r="15" spans="1:11" ht="24.75" customHeight="1">
      <c r="A15" s="43"/>
      <c r="B15" s="53">
        <v>8</v>
      </c>
      <c r="C15" s="123">
        <v>463</v>
      </c>
      <c r="D15" s="148"/>
      <c r="E15" s="149"/>
      <c r="F15" s="150">
        <v>930</v>
      </c>
      <c r="G15" s="151"/>
      <c r="H15" s="144">
        <f t="shared" si="0"/>
        <v>930</v>
      </c>
      <c r="I15" s="152"/>
      <c r="J15" s="146">
        <f t="shared" si="1"/>
        <v>930</v>
      </c>
      <c r="K15" s="122"/>
    </row>
    <row r="16" spans="1:11" ht="24.75" customHeight="1">
      <c r="A16" s="43"/>
      <c r="B16" s="53">
        <v>9</v>
      </c>
      <c r="C16" s="123">
        <v>572</v>
      </c>
      <c r="D16" s="148"/>
      <c r="E16" s="149"/>
      <c r="F16" s="150">
        <v>5860</v>
      </c>
      <c r="G16" s="151"/>
      <c r="H16" s="144">
        <f t="shared" si="0"/>
        <v>5860</v>
      </c>
      <c r="I16" s="152"/>
      <c r="J16" s="146">
        <f t="shared" si="1"/>
        <v>5860</v>
      </c>
      <c r="K16" s="122"/>
    </row>
    <row r="17" spans="1:11" ht="24.75" customHeight="1">
      <c r="A17" s="43"/>
      <c r="B17" s="53">
        <v>10</v>
      </c>
      <c r="C17" s="123">
        <v>370</v>
      </c>
      <c r="D17" s="148"/>
      <c r="E17" s="149"/>
      <c r="F17" s="150"/>
      <c r="G17" s="151"/>
      <c r="H17" s="144">
        <f t="shared" si="0"/>
        <v>0</v>
      </c>
      <c r="I17" s="152">
        <v>620</v>
      </c>
      <c r="J17" s="146">
        <f t="shared" si="1"/>
        <v>620</v>
      </c>
      <c r="K17" s="122"/>
    </row>
    <row r="18" spans="1:11" ht="24.75" customHeight="1">
      <c r="A18" s="43"/>
      <c r="B18" s="53">
        <v>11</v>
      </c>
      <c r="C18" s="123">
        <v>616</v>
      </c>
      <c r="D18" s="148"/>
      <c r="E18" s="149"/>
      <c r="F18" s="150">
        <v>680</v>
      </c>
      <c r="G18" s="151"/>
      <c r="H18" s="144">
        <f t="shared" si="0"/>
        <v>680</v>
      </c>
      <c r="I18" s="152"/>
      <c r="J18" s="146">
        <f t="shared" si="1"/>
        <v>680</v>
      </c>
      <c r="K18" s="122" t="s">
        <v>43</v>
      </c>
    </row>
    <row r="19" spans="1:11" ht="24.75" customHeight="1">
      <c r="A19" s="43"/>
      <c r="B19" s="53">
        <v>12</v>
      </c>
      <c r="C19" s="123">
        <v>595</v>
      </c>
      <c r="D19" s="148"/>
      <c r="E19" s="149"/>
      <c r="F19" s="150">
        <v>2360</v>
      </c>
      <c r="G19" s="151"/>
      <c r="H19" s="144">
        <f t="shared" si="0"/>
        <v>2360</v>
      </c>
      <c r="I19" s="152"/>
      <c r="J19" s="146">
        <f t="shared" si="1"/>
        <v>2360</v>
      </c>
      <c r="K19" s="122" t="s">
        <v>43</v>
      </c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616</v>
      </c>
      <c r="D26" s="54"/>
      <c r="E26" s="141"/>
      <c r="F26" s="142">
        <v>770</v>
      </c>
      <c r="G26" s="143"/>
      <c r="H26" s="144">
        <f aca="true" t="shared" si="2" ref="H26:H35">SUM(E26:G26)</f>
        <v>770</v>
      </c>
      <c r="I26" s="145"/>
      <c r="J26" s="161">
        <f aca="true" t="shared" si="3" ref="J26:J35">H26+I26</f>
        <v>770</v>
      </c>
      <c r="K26" s="147" t="s">
        <v>40</v>
      </c>
    </row>
    <row r="27" spans="1:11" ht="24.75" customHeight="1">
      <c r="A27" s="82"/>
      <c r="B27" s="67">
        <v>17</v>
      </c>
      <c r="C27" s="24">
        <v>463</v>
      </c>
      <c r="D27" s="54"/>
      <c r="E27" s="141"/>
      <c r="F27" s="142">
        <v>1300</v>
      </c>
      <c r="G27" s="143"/>
      <c r="H27" s="144">
        <f t="shared" si="2"/>
        <v>1300</v>
      </c>
      <c r="I27" s="145"/>
      <c r="J27" s="161">
        <f t="shared" si="3"/>
        <v>1300</v>
      </c>
      <c r="K27" s="147" t="s">
        <v>44</v>
      </c>
    </row>
    <row r="28" spans="1:11" ht="24.75" customHeight="1">
      <c r="A28" s="82"/>
      <c r="B28" s="53">
        <v>18</v>
      </c>
      <c r="C28" s="123">
        <v>616</v>
      </c>
      <c r="D28" s="148"/>
      <c r="E28" s="149">
        <v>290</v>
      </c>
      <c r="F28" s="150">
        <v>1000</v>
      </c>
      <c r="G28" s="151"/>
      <c r="H28" s="144">
        <f t="shared" si="2"/>
        <v>1290</v>
      </c>
      <c r="I28" s="152"/>
      <c r="J28" s="161">
        <f t="shared" si="3"/>
        <v>1290</v>
      </c>
      <c r="K28" s="122" t="s">
        <v>39</v>
      </c>
    </row>
    <row r="29" spans="1:11" ht="24.75" customHeight="1">
      <c r="A29" s="82"/>
      <c r="B29" s="53">
        <v>19</v>
      </c>
      <c r="C29" s="123">
        <v>614</v>
      </c>
      <c r="D29" s="148"/>
      <c r="E29" s="149"/>
      <c r="F29" s="150">
        <v>520</v>
      </c>
      <c r="G29" s="151"/>
      <c r="H29" s="144">
        <f t="shared" si="2"/>
        <v>520</v>
      </c>
      <c r="I29" s="152"/>
      <c r="J29" s="161">
        <f t="shared" si="3"/>
        <v>520</v>
      </c>
      <c r="K29" s="122" t="s">
        <v>40</v>
      </c>
    </row>
    <row r="30" spans="1:11" ht="24.75" customHeight="1">
      <c r="A30" s="82"/>
      <c r="B30" s="53">
        <v>20</v>
      </c>
      <c r="C30" s="123">
        <v>616</v>
      </c>
      <c r="D30" s="148"/>
      <c r="E30" s="149"/>
      <c r="F30" s="150">
        <v>1260</v>
      </c>
      <c r="G30" s="151"/>
      <c r="H30" s="144">
        <f t="shared" si="2"/>
        <v>1260</v>
      </c>
      <c r="I30" s="152"/>
      <c r="J30" s="161">
        <f t="shared" si="3"/>
        <v>1260</v>
      </c>
      <c r="K30" s="122" t="s">
        <v>40</v>
      </c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/>
      <c r="F39" s="165">
        <v>1610</v>
      </c>
      <c r="G39" s="166"/>
      <c r="H39" s="167">
        <f aca="true" t="shared" si="4" ref="H39:H48">SUM(E39:G39)</f>
        <v>1610</v>
      </c>
      <c r="I39" s="168"/>
      <c r="J39" s="169">
        <f aca="true" t="shared" si="5" ref="J39:J48">H39+I39</f>
        <v>1610</v>
      </c>
      <c r="K39" s="170" t="s">
        <v>42</v>
      </c>
    </row>
    <row r="40" spans="1:11" ht="24.75" customHeight="1">
      <c r="A40" s="43"/>
      <c r="B40" s="67">
        <v>27</v>
      </c>
      <c r="C40" s="123">
        <v>809</v>
      </c>
      <c r="D40" s="148"/>
      <c r="E40" s="149"/>
      <c r="F40" s="150"/>
      <c r="G40" s="151">
        <v>1450</v>
      </c>
      <c r="H40" s="167">
        <f t="shared" si="4"/>
        <v>1450</v>
      </c>
      <c r="I40" s="152"/>
      <c r="J40" s="169">
        <f t="shared" si="5"/>
        <v>1450</v>
      </c>
      <c r="K40" s="122"/>
    </row>
    <row r="41" spans="1:11" ht="24.75" customHeight="1">
      <c r="A41" s="43"/>
      <c r="B41" s="53">
        <v>28</v>
      </c>
      <c r="C41" s="123">
        <v>616</v>
      </c>
      <c r="D41" s="148"/>
      <c r="E41" s="149"/>
      <c r="F41" s="150">
        <v>780</v>
      </c>
      <c r="G41" s="151"/>
      <c r="H41" s="167">
        <f t="shared" si="4"/>
        <v>780</v>
      </c>
      <c r="I41" s="152"/>
      <c r="J41" s="169">
        <f t="shared" si="5"/>
        <v>780</v>
      </c>
      <c r="K41" s="122" t="s">
        <v>40</v>
      </c>
    </row>
    <row r="42" spans="1:11" ht="24.75" customHeight="1">
      <c r="A42" s="43"/>
      <c r="B42" s="53">
        <v>29</v>
      </c>
      <c r="C42" s="123">
        <v>614</v>
      </c>
      <c r="D42" s="148"/>
      <c r="E42" s="149"/>
      <c r="F42" s="150">
        <v>1400</v>
      </c>
      <c r="G42" s="151"/>
      <c r="H42" s="167">
        <f t="shared" si="4"/>
        <v>1400</v>
      </c>
      <c r="I42" s="152"/>
      <c r="J42" s="169">
        <f t="shared" si="5"/>
        <v>1400</v>
      </c>
      <c r="K42" s="122" t="s">
        <v>40</v>
      </c>
    </row>
    <row r="43" spans="1:11" ht="24.75" customHeight="1">
      <c r="A43" s="43"/>
      <c r="B43" s="53">
        <v>30</v>
      </c>
      <c r="C43" s="123">
        <v>463</v>
      </c>
      <c r="D43" s="148"/>
      <c r="E43" s="149"/>
      <c r="F43" s="150">
        <v>1040</v>
      </c>
      <c r="G43" s="151"/>
      <c r="H43" s="167">
        <f t="shared" si="4"/>
        <v>1040</v>
      </c>
      <c r="I43" s="152"/>
      <c r="J43" s="169">
        <f t="shared" si="5"/>
        <v>1040</v>
      </c>
      <c r="K43" s="122" t="s">
        <v>42</v>
      </c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1460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33330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1450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36240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620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36860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1930</v>
      </c>
      <c r="E82" s="122"/>
      <c r="F82" s="123"/>
      <c r="G82" s="124">
        <v>1850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3670</v>
      </c>
      <c r="E83" s="122"/>
      <c r="F83" s="123"/>
      <c r="G83" s="124">
        <v>2580</v>
      </c>
      <c r="H83" s="123"/>
      <c r="I83" s="125"/>
      <c r="J83" s="122">
        <v>2420</v>
      </c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12.45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3.5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64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4426.7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80904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4430.2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80968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5" sqref="J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44099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560</v>
      </c>
      <c r="G8" s="136"/>
      <c r="H8" s="137">
        <f aca="true" t="shared" si="0" ref="H8:H22">SUM(E8:G8)</f>
        <v>560</v>
      </c>
      <c r="I8" s="138"/>
      <c r="J8" s="139">
        <f aca="true" t="shared" si="1" ref="J8:J22">H8+I8</f>
        <v>560</v>
      </c>
      <c r="K8" s="140" t="s">
        <v>78</v>
      </c>
    </row>
    <row r="9" spans="1:11" ht="24.75" customHeight="1">
      <c r="A9" s="43"/>
      <c r="B9" s="53">
        <v>2</v>
      </c>
      <c r="C9" s="24">
        <v>876</v>
      </c>
      <c r="D9" s="54"/>
      <c r="E9" s="141">
        <v>200</v>
      </c>
      <c r="F9" s="142">
        <v>1050</v>
      </c>
      <c r="G9" s="143"/>
      <c r="H9" s="144">
        <f t="shared" si="0"/>
        <v>1250</v>
      </c>
      <c r="I9" s="145"/>
      <c r="J9" s="146">
        <f t="shared" si="1"/>
        <v>1250</v>
      </c>
      <c r="K9" s="147" t="s">
        <v>81</v>
      </c>
    </row>
    <row r="10" spans="1:11" ht="24.75" customHeight="1">
      <c r="A10" s="43"/>
      <c r="B10" s="53">
        <v>3</v>
      </c>
      <c r="C10" s="24">
        <v>614</v>
      </c>
      <c r="D10" s="54"/>
      <c r="E10" s="141">
        <v>290</v>
      </c>
      <c r="F10" s="142">
        <v>1000</v>
      </c>
      <c r="G10" s="143"/>
      <c r="H10" s="144">
        <f t="shared" si="0"/>
        <v>1290</v>
      </c>
      <c r="I10" s="145"/>
      <c r="J10" s="146">
        <f t="shared" si="1"/>
        <v>1290</v>
      </c>
      <c r="K10" s="147" t="s">
        <v>43</v>
      </c>
    </row>
    <row r="11" spans="1:11" ht="24.75" customHeight="1">
      <c r="A11" s="43"/>
      <c r="B11" s="53">
        <v>4</v>
      </c>
      <c r="C11" s="24">
        <v>463</v>
      </c>
      <c r="D11" s="54"/>
      <c r="E11" s="141"/>
      <c r="F11" s="142">
        <v>1010</v>
      </c>
      <c r="G11" s="143"/>
      <c r="H11" s="144">
        <f t="shared" si="0"/>
        <v>1010</v>
      </c>
      <c r="I11" s="145"/>
      <c r="J11" s="146">
        <f t="shared" si="1"/>
        <v>1010</v>
      </c>
      <c r="K11" s="147" t="s">
        <v>40</v>
      </c>
    </row>
    <row r="12" spans="1:11" ht="24.75" customHeight="1">
      <c r="A12" s="43"/>
      <c r="B12" s="53">
        <v>5</v>
      </c>
      <c r="C12" s="24">
        <v>595</v>
      </c>
      <c r="D12" s="54"/>
      <c r="E12" s="141">
        <v>300</v>
      </c>
      <c r="F12" s="142">
        <v>1400</v>
      </c>
      <c r="G12" s="143">
        <v>400</v>
      </c>
      <c r="H12" s="144">
        <f t="shared" si="0"/>
        <v>2100</v>
      </c>
      <c r="I12" s="145"/>
      <c r="J12" s="146">
        <f t="shared" si="1"/>
        <v>2100</v>
      </c>
      <c r="K12" s="147" t="s">
        <v>41</v>
      </c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1000</v>
      </c>
      <c r="G13" s="143">
        <v>300</v>
      </c>
      <c r="H13" s="144">
        <f t="shared" si="0"/>
        <v>1300</v>
      </c>
      <c r="I13" s="145"/>
      <c r="J13" s="146">
        <f t="shared" si="1"/>
        <v>1300</v>
      </c>
      <c r="K13" s="147" t="s">
        <v>40</v>
      </c>
    </row>
    <row r="14" spans="1:11" ht="24.75" customHeight="1">
      <c r="A14" s="43"/>
      <c r="B14" s="53">
        <v>7</v>
      </c>
      <c r="C14" s="123">
        <v>876</v>
      </c>
      <c r="D14" s="148"/>
      <c r="E14" s="149"/>
      <c r="F14" s="150">
        <v>760</v>
      </c>
      <c r="G14" s="151"/>
      <c r="H14" s="144">
        <f t="shared" si="0"/>
        <v>760</v>
      </c>
      <c r="I14" s="152"/>
      <c r="J14" s="146">
        <f t="shared" si="1"/>
        <v>760</v>
      </c>
      <c r="K14" s="147" t="s">
        <v>81</v>
      </c>
    </row>
    <row r="15" spans="1:11" ht="24.75" customHeight="1">
      <c r="A15" s="43"/>
      <c r="B15" s="53">
        <v>8</v>
      </c>
      <c r="C15" s="123">
        <v>572</v>
      </c>
      <c r="D15" s="148"/>
      <c r="E15" s="149">
        <v>2500</v>
      </c>
      <c r="F15" s="150">
        <v>1500</v>
      </c>
      <c r="G15" s="151">
        <v>400</v>
      </c>
      <c r="H15" s="144">
        <f t="shared" si="0"/>
        <v>4400</v>
      </c>
      <c r="I15" s="152"/>
      <c r="J15" s="146">
        <f t="shared" si="1"/>
        <v>4400</v>
      </c>
      <c r="K15" s="122" t="s">
        <v>44</v>
      </c>
    </row>
    <row r="16" spans="1:11" ht="24.75" customHeight="1">
      <c r="A16" s="43"/>
      <c r="B16" s="53">
        <v>9</v>
      </c>
      <c r="C16" s="123">
        <v>614</v>
      </c>
      <c r="D16" s="148"/>
      <c r="E16" s="149"/>
      <c r="F16" s="150">
        <v>860</v>
      </c>
      <c r="G16" s="151"/>
      <c r="H16" s="144">
        <f t="shared" si="0"/>
        <v>860</v>
      </c>
      <c r="I16" s="152"/>
      <c r="J16" s="146">
        <f t="shared" si="1"/>
        <v>860</v>
      </c>
      <c r="K16" s="122" t="s">
        <v>43</v>
      </c>
    </row>
    <row r="17" spans="1:11" ht="24.75" customHeight="1">
      <c r="A17" s="43"/>
      <c r="B17" s="53">
        <v>10</v>
      </c>
      <c r="C17" s="123">
        <v>463</v>
      </c>
      <c r="D17" s="148"/>
      <c r="E17" s="149"/>
      <c r="F17" s="150">
        <v>1030</v>
      </c>
      <c r="G17" s="151"/>
      <c r="H17" s="144">
        <f t="shared" si="0"/>
        <v>1030</v>
      </c>
      <c r="I17" s="152"/>
      <c r="J17" s="146">
        <f t="shared" si="1"/>
        <v>1030</v>
      </c>
      <c r="K17" s="122" t="s">
        <v>40</v>
      </c>
    </row>
    <row r="18" spans="1:11" ht="24.75" customHeight="1">
      <c r="A18" s="43"/>
      <c r="B18" s="53">
        <v>11</v>
      </c>
      <c r="C18" s="123">
        <v>423</v>
      </c>
      <c r="D18" s="148"/>
      <c r="E18" s="149">
        <v>3000</v>
      </c>
      <c r="F18" s="150">
        <v>1140</v>
      </c>
      <c r="G18" s="151"/>
      <c r="H18" s="144">
        <f t="shared" si="0"/>
        <v>4140</v>
      </c>
      <c r="I18" s="152"/>
      <c r="J18" s="146">
        <f t="shared" si="1"/>
        <v>4140</v>
      </c>
      <c r="K18" s="122" t="s">
        <v>39</v>
      </c>
    </row>
    <row r="19" spans="1:11" ht="24.75" customHeight="1">
      <c r="A19" s="43"/>
      <c r="B19" s="53">
        <v>12</v>
      </c>
      <c r="C19" s="123">
        <v>370</v>
      </c>
      <c r="D19" s="148"/>
      <c r="E19" s="149"/>
      <c r="F19" s="150"/>
      <c r="G19" s="151"/>
      <c r="H19" s="144">
        <f t="shared" si="0"/>
        <v>0</v>
      </c>
      <c r="I19" s="152">
        <v>120</v>
      </c>
      <c r="J19" s="146">
        <f t="shared" si="1"/>
        <v>120</v>
      </c>
      <c r="K19" s="122" t="s">
        <v>34</v>
      </c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463</v>
      </c>
      <c r="D26" s="54"/>
      <c r="E26" s="141"/>
      <c r="F26" s="142">
        <v>1010</v>
      </c>
      <c r="G26" s="143"/>
      <c r="H26" s="144">
        <f aca="true" t="shared" si="2" ref="H26:H35">SUM(E26:G26)</f>
        <v>1010</v>
      </c>
      <c r="I26" s="145"/>
      <c r="J26" s="161">
        <f aca="true" t="shared" si="3" ref="J26:J35">H26+I26</f>
        <v>1010</v>
      </c>
      <c r="K26" s="147" t="s">
        <v>40</v>
      </c>
    </row>
    <row r="27" spans="1:11" ht="24.75" customHeight="1">
      <c r="A27" s="82"/>
      <c r="B27" s="67">
        <v>17</v>
      </c>
      <c r="C27" s="24">
        <v>614</v>
      </c>
      <c r="D27" s="54"/>
      <c r="E27" s="141">
        <v>700</v>
      </c>
      <c r="F27" s="142">
        <v>1000</v>
      </c>
      <c r="G27" s="143"/>
      <c r="H27" s="144">
        <f t="shared" si="2"/>
        <v>1700</v>
      </c>
      <c r="I27" s="145"/>
      <c r="J27" s="161">
        <f t="shared" si="3"/>
        <v>1700</v>
      </c>
      <c r="K27" s="147" t="s">
        <v>82</v>
      </c>
    </row>
    <row r="28" spans="1:11" ht="24.75" customHeight="1">
      <c r="A28" s="82"/>
      <c r="B28" s="53">
        <v>18</v>
      </c>
      <c r="C28" s="123">
        <v>572</v>
      </c>
      <c r="D28" s="148"/>
      <c r="E28" s="149">
        <v>500</v>
      </c>
      <c r="F28" s="150">
        <v>1000</v>
      </c>
      <c r="G28" s="151">
        <v>250</v>
      </c>
      <c r="H28" s="144">
        <f t="shared" si="2"/>
        <v>1750</v>
      </c>
      <c r="I28" s="152"/>
      <c r="J28" s="161">
        <f t="shared" si="3"/>
        <v>1750</v>
      </c>
      <c r="K28" s="122" t="s">
        <v>82</v>
      </c>
    </row>
    <row r="29" spans="1:11" ht="24.75" customHeight="1">
      <c r="A29" s="82"/>
      <c r="B29" s="53">
        <v>19</v>
      </c>
      <c r="C29" s="123">
        <v>876</v>
      </c>
      <c r="D29" s="148"/>
      <c r="E29" s="149"/>
      <c r="F29" s="150">
        <v>620</v>
      </c>
      <c r="G29" s="151"/>
      <c r="H29" s="144">
        <f t="shared" si="2"/>
        <v>620</v>
      </c>
      <c r="I29" s="152"/>
      <c r="J29" s="161">
        <f t="shared" si="3"/>
        <v>620</v>
      </c>
      <c r="K29" s="122" t="s">
        <v>39</v>
      </c>
    </row>
    <row r="30" spans="1:11" ht="24.75" customHeight="1">
      <c r="A30" s="82"/>
      <c r="B30" s="53">
        <v>20</v>
      </c>
      <c r="C30" s="123">
        <v>463</v>
      </c>
      <c r="D30" s="148"/>
      <c r="E30" s="149"/>
      <c r="F30" s="150">
        <v>860</v>
      </c>
      <c r="G30" s="151"/>
      <c r="H30" s="144">
        <f t="shared" si="2"/>
        <v>860</v>
      </c>
      <c r="I30" s="152"/>
      <c r="J30" s="161">
        <f t="shared" si="3"/>
        <v>860</v>
      </c>
      <c r="K30" s="122" t="s">
        <v>40</v>
      </c>
    </row>
    <row r="31" spans="1:11" ht="24.75" customHeight="1">
      <c r="A31" s="82"/>
      <c r="B31" s="53">
        <v>21</v>
      </c>
      <c r="C31" s="123">
        <v>614</v>
      </c>
      <c r="D31" s="148"/>
      <c r="E31" s="149"/>
      <c r="F31" s="150">
        <v>970</v>
      </c>
      <c r="G31" s="151"/>
      <c r="H31" s="144">
        <f t="shared" si="2"/>
        <v>970</v>
      </c>
      <c r="I31" s="152"/>
      <c r="J31" s="161">
        <f t="shared" si="3"/>
        <v>970</v>
      </c>
      <c r="K31" s="122" t="s">
        <v>82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614</v>
      </c>
      <c r="D39" s="163"/>
      <c r="E39" s="164"/>
      <c r="F39" s="165">
        <v>1000</v>
      </c>
      <c r="G39" s="166">
        <v>260</v>
      </c>
      <c r="H39" s="167">
        <f aca="true" t="shared" si="4" ref="H39:H48">SUM(E39:G39)</f>
        <v>1260</v>
      </c>
      <c r="I39" s="168"/>
      <c r="J39" s="169">
        <f aca="true" t="shared" si="5" ref="J39:J48">H39+I39</f>
        <v>1260</v>
      </c>
      <c r="K39" s="170" t="s">
        <v>40</v>
      </c>
    </row>
    <row r="40" spans="1:11" ht="24.75" customHeight="1">
      <c r="A40" s="43"/>
      <c r="B40" s="67">
        <v>27</v>
      </c>
      <c r="C40" s="123">
        <v>616</v>
      </c>
      <c r="D40" s="148"/>
      <c r="E40" s="149">
        <v>500</v>
      </c>
      <c r="F40" s="150">
        <v>1000</v>
      </c>
      <c r="G40" s="151">
        <v>330</v>
      </c>
      <c r="H40" s="167">
        <f t="shared" si="4"/>
        <v>1830</v>
      </c>
      <c r="I40" s="152"/>
      <c r="J40" s="169">
        <f t="shared" si="5"/>
        <v>1830</v>
      </c>
      <c r="K40" s="122" t="s">
        <v>40</v>
      </c>
    </row>
    <row r="41" spans="1:11" ht="24.75" customHeight="1">
      <c r="A41" s="43"/>
      <c r="B41" s="53">
        <v>28</v>
      </c>
      <c r="C41" s="123">
        <v>463</v>
      </c>
      <c r="D41" s="148"/>
      <c r="E41" s="149"/>
      <c r="F41" s="150">
        <v>990</v>
      </c>
      <c r="G41" s="151"/>
      <c r="H41" s="167">
        <f t="shared" si="4"/>
        <v>990</v>
      </c>
      <c r="I41" s="152"/>
      <c r="J41" s="169">
        <f t="shared" si="5"/>
        <v>990</v>
      </c>
      <c r="K41" s="122" t="s">
        <v>82</v>
      </c>
    </row>
    <row r="42" spans="1:11" ht="24.75" customHeight="1">
      <c r="A42" s="43"/>
      <c r="B42" s="53">
        <v>29</v>
      </c>
      <c r="C42" s="123">
        <v>809</v>
      </c>
      <c r="D42" s="148"/>
      <c r="E42" s="149"/>
      <c r="F42" s="150">
        <v>1050</v>
      </c>
      <c r="G42" s="151"/>
      <c r="H42" s="167">
        <f t="shared" si="4"/>
        <v>1050</v>
      </c>
      <c r="I42" s="152"/>
      <c r="J42" s="169">
        <f t="shared" si="5"/>
        <v>1050</v>
      </c>
      <c r="K42" s="122" t="s">
        <v>83</v>
      </c>
    </row>
    <row r="43" spans="1:11" ht="24.75" customHeight="1">
      <c r="A43" s="43"/>
      <c r="B43" s="53">
        <v>30</v>
      </c>
      <c r="C43" s="123">
        <v>614</v>
      </c>
      <c r="D43" s="148"/>
      <c r="E43" s="149"/>
      <c r="F43" s="150">
        <v>1170</v>
      </c>
      <c r="G43" s="151"/>
      <c r="H43" s="167">
        <f t="shared" si="4"/>
        <v>1170</v>
      </c>
      <c r="I43" s="152"/>
      <c r="J43" s="169">
        <f t="shared" si="5"/>
        <v>1170</v>
      </c>
      <c r="K43" s="122" t="s">
        <v>40</v>
      </c>
    </row>
    <row r="44" spans="1:11" ht="24.75" customHeight="1">
      <c r="A44" s="43"/>
      <c r="B44" s="53">
        <v>31</v>
      </c>
      <c r="C44" s="123">
        <v>616</v>
      </c>
      <c r="D44" s="148"/>
      <c r="E44" s="149"/>
      <c r="F44" s="150">
        <v>770</v>
      </c>
      <c r="G44" s="151"/>
      <c r="H44" s="167">
        <f t="shared" si="4"/>
        <v>770</v>
      </c>
      <c r="I44" s="152"/>
      <c r="J44" s="169">
        <f t="shared" si="5"/>
        <v>770</v>
      </c>
      <c r="K44" s="122" t="s">
        <v>40</v>
      </c>
    </row>
    <row r="45" spans="1:11" ht="24.75" customHeight="1">
      <c r="A45" s="43"/>
      <c r="B45" s="53">
        <v>32</v>
      </c>
      <c r="C45" s="123">
        <v>463</v>
      </c>
      <c r="D45" s="148"/>
      <c r="E45" s="149"/>
      <c r="F45" s="150">
        <v>830</v>
      </c>
      <c r="G45" s="151"/>
      <c r="H45" s="167">
        <f t="shared" si="4"/>
        <v>830</v>
      </c>
      <c r="I45" s="152"/>
      <c r="J45" s="169">
        <f t="shared" si="5"/>
        <v>830</v>
      </c>
      <c r="K45" s="122" t="s">
        <v>82</v>
      </c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7990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23580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1940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33510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120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33630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2170</v>
      </c>
      <c r="E82" s="122"/>
      <c r="F82" s="123"/>
      <c r="G82" s="124">
        <v>2870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2580</v>
      </c>
      <c r="E83" s="122"/>
      <c r="F83" s="123"/>
      <c r="G83" s="124">
        <v>2380</v>
      </c>
      <c r="H83" s="123"/>
      <c r="I83" s="125"/>
      <c r="J83" s="122">
        <v>2020</v>
      </c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2630</v>
      </c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769</v>
      </c>
      <c r="C85" s="120"/>
      <c r="D85" s="121">
        <v>7190</v>
      </c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21.84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2.3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106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4430.2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80904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4432.5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81010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1" sqref="K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44100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616</v>
      </c>
      <c r="D8" s="46"/>
      <c r="E8" s="134">
        <v>360</v>
      </c>
      <c r="F8" s="135">
        <v>1000</v>
      </c>
      <c r="G8" s="136"/>
      <c r="H8" s="137">
        <f aca="true" t="shared" si="0" ref="H8:H22">SUM(E8:G8)</f>
        <v>1360</v>
      </c>
      <c r="I8" s="138"/>
      <c r="J8" s="139">
        <f aca="true" t="shared" si="1" ref="J8:J22">H8+I8</f>
        <v>1360</v>
      </c>
      <c r="K8" s="140" t="s">
        <v>81</v>
      </c>
    </row>
    <row r="9" spans="1:11" ht="24.75" customHeight="1">
      <c r="A9" s="43"/>
      <c r="B9" s="53">
        <v>2</v>
      </c>
      <c r="C9" s="24">
        <v>616</v>
      </c>
      <c r="D9" s="54"/>
      <c r="E9" s="141">
        <v>580</v>
      </c>
      <c r="F9" s="142">
        <v>1000</v>
      </c>
      <c r="G9" s="143"/>
      <c r="H9" s="144">
        <f t="shared" si="0"/>
        <v>1580</v>
      </c>
      <c r="I9" s="145"/>
      <c r="J9" s="146">
        <f t="shared" si="1"/>
        <v>1580</v>
      </c>
      <c r="K9" s="147" t="s">
        <v>81</v>
      </c>
    </row>
    <row r="10" spans="1:11" ht="24.75" customHeight="1">
      <c r="A10" s="43"/>
      <c r="B10" s="53">
        <v>3</v>
      </c>
      <c r="C10" s="24">
        <v>423</v>
      </c>
      <c r="D10" s="54"/>
      <c r="E10" s="141">
        <v>2000</v>
      </c>
      <c r="F10" s="142">
        <v>2060</v>
      </c>
      <c r="G10" s="143"/>
      <c r="H10" s="144">
        <f t="shared" si="0"/>
        <v>4060</v>
      </c>
      <c r="I10" s="145"/>
      <c r="J10" s="146">
        <f t="shared" si="1"/>
        <v>4060</v>
      </c>
      <c r="K10" s="147" t="s">
        <v>78</v>
      </c>
    </row>
    <row r="11" spans="1:11" ht="24.75" customHeight="1">
      <c r="A11" s="43"/>
      <c r="B11" s="53">
        <v>4</v>
      </c>
      <c r="C11" s="24">
        <v>463</v>
      </c>
      <c r="D11" s="54"/>
      <c r="E11" s="141"/>
      <c r="F11" s="142">
        <v>1240</v>
      </c>
      <c r="G11" s="143"/>
      <c r="H11" s="144">
        <f t="shared" si="0"/>
        <v>1240</v>
      </c>
      <c r="I11" s="145"/>
      <c r="J11" s="146">
        <f t="shared" si="1"/>
        <v>1240</v>
      </c>
      <c r="K11" s="147" t="s">
        <v>78</v>
      </c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2940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5300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8240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8240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0" sqref="K1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44101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616</v>
      </c>
      <c r="D8" s="46"/>
      <c r="E8" s="134">
        <v>1000</v>
      </c>
      <c r="F8" s="135">
        <v>1120</v>
      </c>
      <c r="G8" s="136"/>
      <c r="H8" s="137">
        <f aca="true" t="shared" si="0" ref="H8:H22">SUM(E8:G8)</f>
        <v>2120</v>
      </c>
      <c r="I8" s="138"/>
      <c r="J8" s="139">
        <f aca="true" t="shared" si="1" ref="J8:J22">H8+I8</f>
        <v>2120</v>
      </c>
      <c r="K8" s="140" t="s">
        <v>81</v>
      </c>
    </row>
    <row r="9" spans="1:11" ht="24.75" customHeight="1">
      <c r="A9" s="43"/>
      <c r="B9" s="53">
        <v>2</v>
      </c>
      <c r="C9" s="24">
        <v>616</v>
      </c>
      <c r="D9" s="54"/>
      <c r="E9" s="141">
        <v>1160</v>
      </c>
      <c r="F9" s="142">
        <v>1000</v>
      </c>
      <c r="G9" s="143"/>
      <c r="H9" s="144">
        <f t="shared" si="0"/>
        <v>2160</v>
      </c>
      <c r="I9" s="145"/>
      <c r="J9" s="146">
        <f t="shared" si="1"/>
        <v>2160</v>
      </c>
      <c r="K9" s="147" t="s">
        <v>81</v>
      </c>
    </row>
    <row r="10" spans="1:11" ht="24.75" customHeight="1">
      <c r="A10" s="43"/>
      <c r="B10" s="53">
        <v>3</v>
      </c>
      <c r="C10" s="24"/>
      <c r="D10" s="54"/>
      <c r="E10" s="141"/>
      <c r="F10" s="142"/>
      <c r="G10" s="143"/>
      <c r="H10" s="144">
        <f t="shared" si="0"/>
        <v>0</v>
      </c>
      <c r="I10" s="145"/>
      <c r="J10" s="146">
        <f t="shared" si="1"/>
        <v>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2160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2120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4280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4280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09" sqref="K10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44102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876</v>
      </c>
      <c r="D8" s="46"/>
      <c r="E8" s="134"/>
      <c r="F8" s="135">
        <v>980</v>
      </c>
      <c r="G8" s="136"/>
      <c r="H8" s="137">
        <f aca="true" t="shared" si="0" ref="H8:H22">SUM(E8:G8)</f>
        <v>980</v>
      </c>
      <c r="I8" s="138"/>
      <c r="J8" s="139">
        <f aca="true" t="shared" si="1" ref="J8:J22">H8+I8</f>
        <v>980</v>
      </c>
      <c r="K8" s="140" t="s">
        <v>77</v>
      </c>
    </row>
    <row r="9" spans="1:11" ht="24.75" customHeight="1">
      <c r="A9" s="43"/>
      <c r="B9" s="53">
        <v>2</v>
      </c>
      <c r="C9" s="24">
        <v>616</v>
      </c>
      <c r="D9" s="54"/>
      <c r="E9" s="141">
        <v>530</v>
      </c>
      <c r="F9" s="142">
        <v>1000</v>
      </c>
      <c r="G9" s="143"/>
      <c r="H9" s="144">
        <f t="shared" si="0"/>
        <v>1530</v>
      </c>
      <c r="I9" s="145"/>
      <c r="J9" s="146">
        <f t="shared" si="1"/>
        <v>1530</v>
      </c>
      <c r="K9" s="147"/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>
        <v>660</v>
      </c>
      <c r="G10" s="143"/>
      <c r="H10" s="144">
        <f t="shared" si="0"/>
        <v>660</v>
      </c>
      <c r="I10" s="145"/>
      <c r="J10" s="146">
        <f t="shared" si="1"/>
        <v>660</v>
      </c>
      <c r="K10" s="147"/>
    </row>
    <row r="11" spans="1:11" ht="24.75" customHeight="1">
      <c r="A11" s="43"/>
      <c r="B11" s="53">
        <v>4</v>
      </c>
      <c r="C11" s="24">
        <v>614</v>
      </c>
      <c r="D11" s="54"/>
      <c r="E11" s="141">
        <v>170</v>
      </c>
      <c r="F11" s="142">
        <v>1000</v>
      </c>
      <c r="G11" s="143"/>
      <c r="H11" s="144">
        <f t="shared" si="0"/>
        <v>1170</v>
      </c>
      <c r="I11" s="145"/>
      <c r="J11" s="146">
        <f t="shared" si="1"/>
        <v>1170</v>
      </c>
      <c r="K11" s="147" t="s">
        <v>43</v>
      </c>
    </row>
    <row r="12" spans="1:11" ht="24.75" customHeight="1">
      <c r="A12" s="43"/>
      <c r="B12" s="53">
        <v>5</v>
      </c>
      <c r="C12" s="24">
        <v>872</v>
      </c>
      <c r="D12" s="54"/>
      <c r="E12" s="141"/>
      <c r="F12" s="142">
        <v>1040</v>
      </c>
      <c r="G12" s="143"/>
      <c r="H12" s="144">
        <f t="shared" si="0"/>
        <v>1040</v>
      </c>
      <c r="I12" s="145"/>
      <c r="J12" s="146">
        <f t="shared" si="1"/>
        <v>1040</v>
      </c>
      <c r="K12" s="147"/>
    </row>
    <row r="13" spans="1:11" ht="24.75" customHeight="1">
      <c r="A13" s="43"/>
      <c r="B13" s="53">
        <v>6</v>
      </c>
      <c r="C13" s="24">
        <v>595</v>
      </c>
      <c r="D13" s="54"/>
      <c r="E13" s="141"/>
      <c r="F13" s="142">
        <v>3390</v>
      </c>
      <c r="G13" s="143"/>
      <c r="H13" s="144">
        <f t="shared" si="0"/>
        <v>3390</v>
      </c>
      <c r="I13" s="145"/>
      <c r="J13" s="146">
        <f t="shared" si="1"/>
        <v>3390</v>
      </c>
      <c r="K13" s="147" t="s">
        <v>43</v>
      </c>
    </row>
    <row r="14" spans="1:11" ht="24.75" customHeight="1">
      <c r="A14" s="43"/>
      <c r="B14" s="53">
        <v>7</v>
      </c>
      <c r="C14" s="123">
        <v>876</v>
      </c>
      <c r="D14" s="148"/>
      <c r="E14" s="149"/>
      <c r="F14" s="150">
        <v>740</v>
      </c>
      <c r="G14" s="151"/>
      <c r="H14" s="144">
        <f t="shared" si="0"/>
        <v>740</v>
      </c>
      <c r="I14" s="152"/>
      <c r="J14" s="146">
        <f t="shared" si="1"/>
        <v>740</v>
      </c>
      <c r="K14" s="122"/>
    </row>
    <row r="15" spans="1:11" ht="24.75" customHeight="1">
      <c r="A15" s="43"/>
      <c r="B15" s="53">
        <v>8</v>
      </c>
      <c r="C15" s="123">
        <v>423</v>
      </c>
      <c r="D15" s="148"/>
      <c r="E15" s="149"/>
      <c r="F15" s="150">
        <v>3770</v>
      </c>
      <c r="G15" s="151"/>
      <c r="H15" s="144">
        <f t="shared" si="0"/>
        <v>3770</v>
      </c>
      <c r="I15" s="152"/>
      <c r="J15" s="146">
        <f t="shared" si="1"/>
        <v>3770</v>
      </c>
      <c r="K15" s="122"/>
    </row>
    <row r="16" spans="1:11" ht="24.75" customHeight="1">
      <c r="A16" s="43"/>
      <c r="B16" s="53">
        <v>9</v>
      </c>
      <c r="C16" s="123">
        <v>572</v>
      </c>
      <c r="D16" s="148"/>
      <c r="E16" s="149"/>
      <c r="F16" s="150">
        <v>4120</v>
      </c>
      <c r="G16" s="151"/>
      <c r="H16" s="144">
        <f t="shared" si="0"/>
        <v>4120</v>
      </c>
      <c r="I16" s="152"/>
      <c r="J16" s="146">
        <f t="shared" si="1"/>
        <v>4120</v>
      </c>
      <c r="K16" s="122"/>
    </row>
    <row r="17" spans="1:11" ht="24.75" customHeight="1">
      <c r="A17" s="43"/>
      <c r="B17" s="53">
        <v>10</v>
      </c>
      <c r="C17" s="123">
        <v>614</v>
      </c>
      <c r="D17" s="148"/>
      <c r="E17" s="149"/>
      <c r="F17" s="150">
        <v>1200</v>
      </c>
      <c r="G17" s="151"/>
      <c r="H17" s="144">
        <f t="shared" si="0"/>
        <v>1200</v>
      </c>
      <c r="I17" s="152"/>
      <c r="J17" s="146">
        <f t="shared" si="1"/>
        <v>1200</v>
      </c>
      <c r="K17" s="122"/>
    </row>
    <row r="18" spans="1:11" ht="24.75" customHeight="1">
      <c r="A18" s="43"/>
      <c r="B18" s="53">
        <v>11</v>
      </c>
      <c r="C18" s="123">
        <v>370</v>
      </c>
      <c r="D18" s="148"/>
      <c r="E18" s="149"/>
      <c r="F18" s="150"/>
      <c r="G18" s="151"/>
      <c r="H18" s="144">
        <f t="shared" si="0"/>
        <v>0</v>
      </c>
      <c r="I18" s="152">
        <v>870</v>
      </c>
      <c r="J18" s="146">
        <f t="shared" si="1"/>
        <v>870</v>
      </c>
      <c r="K18" s="122"/>
    </row>
    <row r="19" spans="1:11" ht="24.75" customHeight="1">
      <c r="A19" s="43"/>
      <c r="B19" s="53">
        <v>12</v>
      </c>
      <c r="C19" s="123">
        <v>463</v>
      </c>
      <c r="D19" s="148"/>
      <c r="E19" s="149"/>
      <c r="F19" s="150">
        <v>1210</v>
      </c>
      <c r="G19" s="151"/>
      <c r="H19" s="144">
        <f t="shared" si="0"/>
        <v>1210</v>
      </c>
      <c r="I19" s="152"/>
      <c r="J19" s="146">
        <f t="shared" si="1"/>
        <v>1210</v>
      </c>
      <c r="K19" s="122"/>
    </row>
    <row r="20" spans="1:11" ht="24.75" customHeight="1">
      <c r="A20" s="43"/>
      <c r="B20" s="53">
        <v>13</v>
      </c>
      <c r="C20" s="123">
        <v>595</v>
      </c>
      <c r="D20" s="148"/>
      <c r="E20" s="149"/>
      <c r="F20" s="150">
        <v>1460</v>
      </c>
      <c r="G20" s="151"/>
      <c r="H20" s="144">
        <f t="shared" si="0"/>
        <v>1460</v>
      </c>
      <c r="I20" s="152"/>
      <c r="J20" s="146">
        <f t="shared" si="1"/>
        <v>1460</v>
      </c>
      <c r="K20" s="122" t="s">
        <v>43</v>
      </c>
    </row>
    <row r="21" spans="1:11" ht="24.75" customHeight="1">
      <c r="A21" s="43"/>
      <c r="B21" s="53">
        <v>14</v>
      </c>
      <c r="C21" s="123">
        <v>872</v>
      </c>
      <c r="D21" s="148"/>
      <c r="E21" s="149"/>
      <c r="F21" s="150">
        <v>1080</v>
      </c>
      <c r="G21" s="151"/>
      <c r="H21" s="144">
        <f t="shared" si="0"/>
        <v>1080</v>
      </c>
      <c r="I21" s="152"/>
      <c r="J21" s="146">
        <f t="shared" si="1"/>
        <v>1080</v>
      </c>
      <c r="K21" s="122" t="s">
        <v>40</v>
      </c>
    </row>
    <row r="22" spans="1:11" ht="24.75" customHeight="1">
      <c r="A22" s="43"/>
      <c r="B22" s="67">
        <v>15</v>
      </c>
      <c r="C22" s="153">
        <v>614</v>
      </c>
      <c r="D22" s="154"/>
      <c r="E22" s="155"/>
      <c r="F22" s="156">
        <v>2450</v>
      </c>
      <c r="G22" s="157"/>
      <c r="H22" s="158">
        <f t="shared" si="0"/>
        <v>2450</v>
      </c>
      <c r="I22" s="159"/>
      <c r="J22" s="146">
        <f t="shared" si="1"/>
        <v>2450</v>
      </c>
      <c r="K22" s="160" t="s">
        <v>44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876</v>
      </c>
      <c r="D26" s="54"/>
      <c r="E26" s="141"/>
      <c r="F26" s="142">
        <v>1950</v>
      </c>
      <c r="G26" s="143"/>
      <c r="H26" s="144">
        <f aca="true" t="shared" si="2" ref="H26:H35">SUM(E26:G26)</f>
        <v>1950</v>
      </c>
      <c r="I26" s="145"/>
      <c r="J26" s="161">
        <f aca="true" t="shared" si="3" ref="J26:J35">H26+I26</f>
        <v>1950</v>
      </c>
      <c r="K26" s="147" t="s">
        <v>40</v>
      </c>
    </row>
    <row r="27" spans="1:11" ht="24.75" customHeight="1">
      <c r="A27" s="82"/>
      <c r="B27" s="67">
        <v>17</v>
      </c>
      <c r="C27" s="24">
        <v>614</v>
      </c>
      <c r="D27" s="54"/>
      <c r="E27" s="141"/>
      <c r="F27" s="142">
        <v>520</v>
      </c>
      <c r="G27" s="143"/>
      <c r="H27" s="144">
        <f t="shared" si="2"/>
        <v>520</v>
      </c>
      <c r="I27" s="145"/>
      <c r="J27" s="161">
        <f t="shared" si="3"/>
        <v>520</v>
      </c>
      <c r="K27" s="147" t="s">
        <v>44</v>
      </c>
    </row>
    <row r="28" spans="1:11" ht="24.75" customHeight="1">
      <c r="A28" s="82"/>
      <c r="B28" s="53">
        <v>18</v>
      </c>
      <c r="C28" s="123">
        <v>616</v>
      </c>
      <c r="D28" s="148"/>
      <c r="E28" s="149"/>
      <c r="F28" s="150">
        <v>660</v>
      </c>
      <c r="G28" s="151"/>
      <c r="H28" s="144">
        <f t="shared" si="2"/>
        <v>660</v>
      </c>
      <c r="I28" s="152"/>
      <c r="J28" s="161">
        <f t="shared" si="3"/>
        <v>660</v>
      </c>
      <c r="K28" s="122" t="s">
        <v>42</v>
      </c>
    </row>
    <row r="29" spans="1:11" ht="24.75" customHeight="1">
      <c r="A29" s="82"/>
      <c r="B29" s="53">
        <v>19</v>
      </c>
      <c r="C29" s="123">
        <v>423</v>
      </c>
      <c r="D29" s="148"/>
      <c r="E29" s="149"/>
      <c r="F29" s="150">
        <v>3860</v>
      </c>
      <c r="G29" s="151"/>
      <c r="H29" s="144">
        <f t="shared" si="2"/>
        <v>3860</v>
      </c>
      <c r="I29" s="152"/>
      <c r="J29" s="161">
        <f t="shared" si="3"/>
        <v>3860</v>
      </c>
      <c r="K29" s="122" t="s">
        <v>40</v>
      </c>
    </row>
    <row r="30" spans="1:11" ht="24.75" customHeight="1">
      <c r="A30" s="82"/>
      <c r="B30" s="53">
        <v>20</v>
      </c>
      <c r="C30" s="123">
        <v>876</v>
      </c>
      <c r="D30" s="148"/>
      <c r="E30" s="149"/>
      <c r="F30" s="150">
        <v>1760</v>
      </c>
      <c r="G30" s="151"/>
      <c r="H30" s="144">
        <f t="shared" si="2"/>
        <v>1760</v>
      </c>
      <c r="I30" s="152"/>
      <c r="J30" s="161">
        <f t="shared" si="3"/>
        <v>1760</v>
      </c>
      <c r="K30" s="122" t="s">
        <v>40</v>
      </c>
    </row>
    <row r="31" spans="1:11" ht="24.75" customHeight="1">
      <c r="A31" s="82"/>
      <c r="B31" s="53">
        <v>21</v>
      </c>
      <c r="C31" s="123">
        <v>614</v>
      </c>
      <c r="D31" s="148"/>
      <c r="E31" s="149"/>
      <c r="F31" s="150">
        <v>1050</v>
      </c>
      <c r="G31" s="151"/>
      <c r="H31" s="144">
        <f t="shared" si="2"/>
        <v>1050</v>
      </c>
      <c r="I31" s="152"/>
      <c r="J31" s="161">
        <f t="shared" si="3"/>
        <v>1050</v>
      </c>
      <c r="K31" s="122" t="s">
        <v>40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665</v>
      </c>
      <c r="D39" s="163"/>
      <c r="E39" s="164"/>
      <c r="F39" s="165">
        <v>1100</v>
      </c>
      <c r="G39" s="166"/>
      <c r="H39" s="167">
        <f aca="true" t="shared" si="4" ref="H39:H48">SUM(E39:G39)</f>
        <v>1100</v>
      </c>
      <c r="I39" s="168"/>
      <c r="J39" s="169">
        <f aca="true" t="shared" si="5" ref="J39:J48">H39+I39</f>
        <v>1100</v>
      </c>
      <c r="K39" s="170" t="s">
        <v>40</v>
      </c>
    </row>
    <row r="40" spans="1:11" ht="24.75" customHeight="1">
      <c r="A40" s="43"/>
      <c r="B40" s="67">
        <v>27</v>
      </c>
      <c r="C40" s="123">
        <v>463</v>
      </c>
      <c r="D40" s="148"/>
      <c r="E40" s="149"/>
      <c r="F40" s="150">
        <v>990</v>
      </c>
      <c r="G40" s="151"/>
      <c r="H40" s="167">
        <f t="shared" si="4"/>
        <v>990</v>
      </c>
      <c r="I40" s="152"/>
      <c r="J40" s="169">
        <f t="shared" si="5"/>
        <v>990</v>
      </c>
      <c r="K40" s="122" t="s">
        <v>42</v>
      </c>
    </row>
    <row r="41" spans="1:11" ht="24.75" customHeight="1">
      <c r="A41" s="43"/>
      <c r="B41" s="53">
        <v>28</v>
      </c>
      <c r="C41" s="123">
        <v>809</v>
      </c>
      <c r="D41" s="148"/>
      <c r="E41" s="149"/>
      <c r="F41" s="150">
        <v>1080</v>
      </c>
      <c r="G41" s="151"/>
      <c r="H41" s="167">
        <f t="shared" si="4"/>
        <v>1080</v>
      </c>
      <c r="I41" s="152"/>
      <c r="J41" s="169">
        <f t="shared" si="5"/>
        <v>1080</v>
      </c>
      <c r="K41" s="122"/>
    </row>
    <row r="42" spans="1:11" ht="24.75" customHeight="1">
      <c r="A42" s="43"/>
      <c r="B42" s="53">
        <v>29</v>
      </c>
      <c r="C42" s="123">
        <v>614</v>
      </c>
      <c r="D42" s="148"/>
      <c r="E42" s="149"/>
      <c r="F42" s="150">
        <v>990</v>
      </c>
      <c r="G42" s="151"/>
      <c r="H42" s="167">
        <f t="shared" si="4"/>
        <v>990</v>
      </c>
      <c r="I42" s="152"/>
      <c r="J42" s="169">
        <f t="shared" si="5"/>
        <v>990</v>
      </c>
      <c r="K42" s="122" t="s">
        <v>40</v>
      </c>
    </row>
    <row r="43" spans="1:11" ht="24.75" customHeight="1">
      <c r="A43" s="43"/>
      <c r="B43" s="53">
        <v>30</v>
      </c>
      <c r="C43" s="123">
        <v>665</v>
      </c>
      <c r="D43" s="148"/>
      <c r="E43" s="149"/>
      <c r="F43" s="150">
        <v>760</v>
      </c>
      <c r="G43" s="151"/>
      <c r="H43" s="167">
        <f t="shared" si="4"/>
        <v>760</v>
      </c>
      <c r="I43" s="152"/>
      <c r="J43" s="169">
        <f t="shared" si="5"/>
        <v>760</v>
      </c>
      <c r="K43" s="122" t="s">
        <v>40</v>
      </c>
    </row>
    <row r="44" spans="1:11" ht="24.75" customHeight="1">
      <c r="A44" s="43"/>
      <c r="B44" s="53">
        <v>31</v>
      </c>
      <c r="C44" s="123">
        <v>463</v>
      </c>
      <c r="D44" s="148"/>
      <c r="E44" s="149"/>
      <c r="F44" s="150">
        <v>980</v>
      </c>
      <c r="G44" s="151"/>
      <c r="H44" s="167">
        <f t="shared" si="4"/>
        <v>980</v>
      </c>
      <c r="I44" s="152"/>
      <c r="J44" s="169">
        <f t="shared" si="5"/>
        <v>980</v>
      </c>
      <c r="K44" s="122" t="s">
        <v>42</v>
      </c>
    </row>
    <row r="45" spans="1:11" ht="24.75" customHeight="1">
      <c r="A45" s="43"/>
      <c r="B45" s="53">
        <v>32</v>
      </c>
      <c r="C45" s="123">
        <v>809</v>
      </c>
      <c r="D45" s="148"/>
      <c r="E45" s="149"/>
      <c r="F45" s="150">
        <v>1060</v>
      </c>
      <c r="G45" s="151"/>
      <c r="H45" s="167">
        <f t="shared" si="4"/>
        <v>1060</v>
      </c>
      <c r="I45" s="152"/>
      <c r="J45" s="169">
        <f t="shared" si="5"/>
        <v>1060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700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40860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41560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870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42430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573</v>
      </c>
      <c r="C82" s="120"/>
      <c r="D82" s="121">
        <v>2830</v>
      </c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875</v>
      </c>
      <c r="C83" s="120"/>
      <c r="D83" s="121">
        <v>1750</v>
      </c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3360</v>
      </c>
      <c r="E84" s="122"/>
      <c r="F84" s="123"/>
      <c r="G84" s="124">
        <v>1900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2220</v>
      </c>
      <c r="E85" s="122"/>
      <c r="F85" s="123"/>
      <c r="G85" s="124">
        <v>2460</v>
      </c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>
        <v>847</v>
      </c>
      <c r="C86" s="120"/>
      <c r="D86" s="121">
        <v>2630</v>
      </c>
      <c r="E86" s="122"/>
      <c r="F86" s="123"/>
      <c r="G86" s="124">
        <v>3820</v>
      </c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873</v>
      </c>
      <c r="C87" s="120"/>
      <c r="D87" s="121">
        <v>3180</v>
      </c>
      <c r="E87" s="122"/>
      <c r="F87" s="123"/>
      <c r="G87" s="124">
        <v>2500</v>
      </c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26.65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3.6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58.5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4432.5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81010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4436.1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81068.5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109" sqref="L10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44076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/>
      <c r="F8" s="135">
        <v>1020</v>
      </c>
      <c r="G8" s="136"/>
      <c r="H8" s="137">
        <f aca="true" t="shared" si="0" ref="H8:H22">SUM(E8:G8)</f>
        <v>1020</v>
      </c>
      <c r="I8" s="138"/>
      <c r="J8" s="139">
        <f aca="true" t="shared" si="1" ref="J8:J22">H8+I8</f>
        <v>1020</v>
      </c>
      <c r="K8" s="140" t="s">
        <v>43</v>
      </c>
    </row>
    <row r="9" spans="1:11" ht="24.75" customHeight="1">
      <c r="A9" s="43"/>
      <c r="B9" s="53">
        <v>2</v>
      </c>
      <c r="C9" s="24">
        <v>876</v>
      </c>
      <c r="D9" s="54"/>
      <c r="E9" s="141"/>
      <c r="F9" s="142">
        <v>860</v>
      </c>
      <c r="G9" s="143"/>
      <c r="H9" s="144">
        <f t="shared" si="0"/>
        <v>860</v>
      </c>
      <c r="I9" s="145"/>
      <c r="J9" s="146">
        <f t="shared" si="1"/>
        <v>860</v>
      </c>
      <c r="K9" s="147" t="s">
        <v>42</v>
      </c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>
        <v>610</v>
      </c>
      <c r="G10" s="143"/>
      <c r="H10" s="144">
        <f t="shared" si="0"/>
        <v>610</v>
      </c>
      <c r="I10" s="145"/>
      <c r="J10" s="146">
        <f t="shared" si="1"/>
        <v>610</v>
      </c>
      <c r="K10" s="147"/>
    </row>
    <row r="11" spans="1:11" ht="24.75" customHeight="1">
      <c r="A11" s="43"/>
      <c r="B11" s="53">
        <v>4</v>
      </c>
      <c r="C11" s="24">
        <v>423</v>
      </c>
      <c r="D11" s="54"/>
      <c r="E11" s="141">
        <v>700</v>
      </c>
      <c r="F11" s="142">
        <v>1000</v>
      </c>
      <c r="G11" s="143">
        <v>1000</v>
      </c>
      <c r="H11" s="144">
        <f t="shared" si="0"/>
        <v>2700</v>
      </c>
      <c r="I11" s="145"/>
      <c r="J11" s="146">
        <f t="shared" si="1"/>
        <v>2700</v>
      </c>
      <c r="K11" s="147" t="s">
        <v>39</v>
      </c>
    </row>
    <row r="12" spans="1:11" ht="24.75" customHeight="1">
      <c r="A12" s="43"/>
      <c r="B12" s="53">
        <v>5</v>
      </c>
      <c r="C12" s="24">
        <v>595</v>
      </c>
      <c r="D12" s="54"/>
      <c r="E12" s="141">
        <v>180</v>
      </c>
      <c r="F12" s="142">
        <v>2000</v>
      </c>
      <c r="G12" s="143">
        <v>1000</v>
      </c>
      <c r="H12" s="144">
        <f t="shared" si="0"/>
        <v>3180</v>
      </c>
      <c r="I12" s="145"/>
      <c r="J12" s="146">
        <f t="shared" si="1"/>
        <v>3180</v>
      </c>
      <c r="K12" s="147" t="s">
        <v>44</v>
      </c>
    </row>
    <row r="13" spans="1:11" ht="24.75" customHeight="1">
      <c r="A13" s="43"/>
      <c r="B13" s="53">
        <v>6</v>
      </c>
      <c r="C13" s="24">
        <v>876</v>
      </c>
      <c r="D13" s="54"/>
      <c r="E13" s="141"/>
      <c r="F13" s="142">
        <v>780</v>
      </c>
      <c r="G13" s="143"/>
      <c r="H13" s="144">
        <f t="shared" si="0"/>
        <v>780</v>
      </c>
      <c r="I13" s="145"/>
      <c r="J13" s="146">
        <f t="shared" si="1"/>
        <v>780</v>
      </c>
      <c r="K13" s="147"/>
    </row>
    <row r="14" spans="1:11" ht="24.75" customHeight="1">
      <c r="A14" s="43"/>
      <c r="B14" s="53">
        <v>7</v>
      </c>
      <c r="C14" s="123">
        <v>572</v>
      </c>
      <c r="D14" s="148"/>
      <c r="E14" s="149">
        <v>680</v>
      </c>
      <c r="F14" s="150">
        <v>2000</v>
      </c>
      <c r="G14" s="151">
        <v>1000</v>
      </c>
      <c r="H14" s="144">
        <f t="shared" si="0"/>
        <v>3680</v>
      </c>
      <c r="I14" s="152"/>
      <c r="J14" s="146">
        <f t="shared" si="1"/>
        <v>3680</v>
      </c>
      <c r="K14" s="122" t="s">
        <v>40</v>
      </c>
    </row>
    <row r="15" spans="1:11" ht="24.75" customHeight="1">
      <c r="A15" s="43"/>
      <c r="B15" s="53">
        <v>8</v>
      </c>
      <c r="C15" s="123">
        <v>614</v>
      </c>
      <c r="D15" s="148"/>
      <c r="E15" s="149"/>
      <c r="F15" s="150">
        <v>780</v>
      </c>
      <c r="G15" s="151"/>
      <c r="H15" s="144">
        <f t="shared" si="0"/>
        <v>780</v>
      </c>
      <c r="I15" s="152"/>
      <c r="J15" s="146">
        <f t="shared" si="1"/>
        <v>780</v>
      </c>
      <c r="K15" s="122" t="s">
        <v>43</v>
      </c>
    </row>
    <row r="16" spans="1:11" ht="24.75" customHeight="1">
      <c r="A16" s="43"/>
      <c r="B16" s="53">
        <v>9</v>
      </c>
      <c r="C16" s="123">
        <v>463</v>
      </c>
      <c r="D16" s="148"/>
      <c r="E16" s="149"/>
      <c r="F16" s="150">
        <v>710</v>
      </c>
      <c r="G16" s="151"/>
      <c r="H16" s="144">
        <f t="shared" si="0"/>
        <v>710</v>
      </c>
      <c r="I16" s="152"/>
      <c r="J16" s="146">
        <f t="shared" si="1"/>
        <v>710</v>
      </c>
      <c r="K16" s="122" t="s">
        <v>40</v>
      </c>
    </row>
    <row r="17" spans="1:11" ht="24.75" customHeight="1">
      <c r="A17" s="43"/>
      <c r="B17" s="53">
        <v>10</v>
      </c>
      <c r="C17" s="123">
        <v>595</v>
      </c>
      <c r="D17" s="148"/>
      <c r="E17" s="149">
        <v>940</v>
      </c>
      <c r="F17" s="150">
        <v>2000</v>
      </c>
      <c r="G17" s="151">
        <v>1000</v>
      </c>
      <c r="H17" s="144">
        <f t="shared" si="0"/>
        <v>3940</v>
      </c>
      <c r="I17" s="152"/>
      <c r="J17" s="146">
        <f t="shared" si="1"/>
        <v>3940</v>
      </c>
      <c r="K17" s="122"/>
    </row>
    <row r="18" spans="1:11" ht="24.75" customHeight="1">
      <c r="A18" s="43"/>
      <c r="B18" s="53">
        <v>11</v>
      </c>
      <c r="C18" s="123">
        <v>614</v>
      </c>
      <c r="D18" s="148"/>
      <c r="E18" s="149">
        <v>480</v>
      </c>
      <c r="F18" s="150">
        <v>500</v>
      </c>
      <c r="G18" s="151">
        <v>500</v>
      </c>
      <c r="H18" s="144">
        <f t="shared" si="0"/>
        <v>1480</v>
      </c>
      <c r="I18" s="152"/>
      <c r="J18" s="146">
        <f t="shared" si="1"/>
        <v>1480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/>
      <c r="F26" s="142">
        <v>1600</v>
      </c>
      <c r="G26" s="143"/>
      <c r="H26" s="144">
        <f aca="true" t="shared" si="2" ref="H26:H35">SUM(E26:G26)</f>
        <v>1600</v>
      </c>
      <c r="I26" s="145"/>
      <c r="J26" s="161">
        <f aca="true" t="shared" si="3" ref="J26:J35">H26+I26</f>
        <v>1600</v>
      </c>
      <c r="K26" s="147"/>
    </row>
    <row r="27" spans="1:11" ht="24.75" customHeight="1">
      <c r="A27" s="82"/>
      <c r="B27" s="67">
        <v>17</v>
      </c>
      <c r="C27" s="24">
        <v>463</v>
      </c>
      <c r="D27" s="54"/>
      <c r="E27" s="141"/>
      <c r="F27" s="142">
        <v>960</v>
      </c>
      <c r="G27" s="143"/>
      <c r="H27" s="144">
        <f t="shared" si="2"/>
        <v>960</v>
      </c>
      <c r="I27" s="145"/>
      <c r="J27" s="161">
        <f t="shared" si="3"/>
        <v>960</v>
      </c>
      <c r="K27" s="147"/>
    </row>
    <row r="28" spans="1:11" ht="24.75" customHeight="1">
      <c r="A28" s="82"/>
      <c r="B28" s="53">
        <v>18</v>
      </c>
      <c r="C28" s="123">
        <v>423</v>
      </c>
      <c r="D28" s="148"/>
      <c r="E28" s="149"/>
      <c r="F28" s="150">
        <v>570</v>
      </c>
      <c r="G28" s="151"/>
      <c r="H28" s="144">
        <f t="shared" si="2"/>
        <v>570</v>
      </c>
      <c r="I28" s="152"/>
      <c r="J28" s="161">
        <f t="shared" si="3"/>
        <v>570</v>
      </c>
      <c r="K28" s="122" t="s">
        <v>40</v>
      </c>
    </row>
    <row r="29" spans="1:11" ht="24.75" customHeight="1">
      <c r="A29" s="82"/>
      <c r="B29" s="53">
        <v>19</v>
      </c>
      <c r="C29" s="123">
        <v>876</v>
      </c>
      <c r="D29" s="148"/>
      <c r="E29" s="149">
        <v>120</v>
      </c>
      <c r="F29" s="150">
        <v>500</v>
      </c>
      <c r="G29" s="151">
        <v>500</v>
      </c>
      <c r="H29" s="144">
        <f t="shared" si="2"/>
        <v>1120</v>
      </c>
      <c r="I29" s="152"/>
      <c r="J29" s="161">
        <f t="shared" si="3"/>
        <v>1120</v>
      </c>
      <c r="K29" s="122" t="s">
        <v>40</v>
      </c>
    </row>
    <row r="30" spans="1:11" ht="24.75" customHeight="1">
      <c r="A30" s="82"/>
      <c r="B30" s="53">
        <v>20</v>
      </c>
      <c r="C30" s="123">
        <v>614</v>
      </c>
      <c r="D30" s="148"/>
      <c r="E30" s="149">
        <v>170</v>
      </c>
      <c r="F30" s="150">
        <v>500</v>
      </c>
      <c r="G30" s="151">
        <v>500</v>
      </c>
      <c r="H30" s="144">
        <f t="shared" si="2"/>
        <v>1170</v>
      </c>
      <c r="I30" s="152"/>
      <c r="J30" s="161">
        <f t="shared" si="3"/>
        <v>1170</v>
      </c>
      <c r="K30" s="122" t="s">
        <v>42</v>
      </c>
    </row>
    <row r="31" spans="1:11" ht="24.75" customHeight="1">
      <c r="A31" s="82"/>
      <c r="B31" s="53">
        <v>21</v>
      </c>
      <c r="C31" s="123">
        <v>463</v>
      </c>
      <c r="D31" s="148"/>
      <c r="E31" s="149">
        <v>270</v>
      </c>
      <c r="F31" s="150">
        <v>1000</v>
      </c>
      <c r="G31" s="151">
        <v>1000</v>
      </c>
      <c r="H31" s="144">
        <f t="shared" si="2"/>
        <v>2270</v>
      </c>
      <c r="I31" s="152"/>
      <c r="J31" s="161">
        <f t="shared" si="3"/>
        <v>2270</v>
      </c>
      <c r="K31" s="122" t="s">
        <v>40</v>
      </c>
    </row>
    <row r="32" spans="1:11" ht="24.75" customHeight="1">
      <c r="A32" s="82"/>
      <c r="B32" s="53">
        <v>22</v>
      </c>
      <c r="C32" s="123">
        <v>809</v>
      </c>
      <c r="D32" s="148"/>
      <c r="E32" s="149"/>
      <c r="F32" s="150">
        <v>520</v>
      </c>
      <c r="G32" s="151"/>
      <c r="H32" s="144">
        <f t="shared" si="2"/>
        <v>520</v>
      </c>
      <c r="I32" s="152"/>
      <c r="J32" s="161">
        <f t="shared" si="3"/>
        <v>520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/>
      <c r="F39" s="165">
        <v>1110</v>
      </c>
      <c r="G39" s="166"/>
      <c r="H39" s="167">
        <f aca="true" t="shared" si="4" ref="H39:H48">SUM(E39:G39)</f>
        <v>1110</v>
      </c>
      <c r="I39" s="168"/>
      <c r="J39" s="169">
        <f aca="true" t="shared" si="5" ref="J39:J48">H39+I39</f>
        <v>1110</v>
      </c>
      <c r="K39" s="170" t="s">
        <v>40</v>
      </c>
    </row>
    <row r="40" spans="1:11" ht="24.75" customHeight="1">
      <c r="A40" s="43"/>
      <c r="B40" s="67">
        <v>27</v>
      </c>
      <c r="C40" s="123">
        <v>876</v>
      </c>
      <c r="D40" s="148"/>
      <c r="E40" s="149"/>
      <c r="F40" s="150">
        <v>1010</v>
      </c>
      <c r="G40" s="151"/>
      <c r="H40" s="167">
        <f t="shared" si="4"/>
        <v>1010</v>
      </c>
      <c r="I40" s="152"/>
      <c r="J40" s="169">
        <f t="shared" si="5"/>
        <v>1010</v>
      </c>
      <c r="K40" s="122" t="s">
        <v>40</v>
      </c>
    </row>
    <row r="41" spans="1:11" ht="24.75" customHeight="1">
      <c r="A41" s="43"/>
      <c r="B41" s="53">
        <v>28</v>
      </c>
      <c r="C41" s="123">
        <v>614</v>
      </c>
      <c r="D41" s="148"/>
      <c r="E41" s="149">
        <v>480</v>
      </c>
      <c r="F41" s="150">
        <v>500</v>
      </c>
      <c r="G41" s="151">
        <v>500</v>
      </c>
      <c r="H41" s="167">
        <f t="shared" si="4"/>
        <v>1480</v>
      </c>
      <c r="I41" s="152"/>
      <c r="J41" s="169">
        <f t="shared" si="5"/>
        <v>1480</v>
      </c>
      <c r="K41" s="122" t="s">
        <v>42</v>
      </c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4020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20530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7000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31550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31550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2960</v>
      </c>
      <c r="E82" s="122"/>
      <c r="F82" s="123"/>
      <c r="G82" s="124">
        <v>2570</v>
      </c>
      <c r="H82" s="123"/>
      <c r="I82" s="125"/>
      <c r="J82" s="122">
        <v>2660</v>
      </c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2650</v>
      </c>
      <c r="E83" s="122"/>
      <c r="F83" s="123"/>
      <c r="G83" s="124">
        <v>2230</v>
      </c>
      <c r="H83" s="123"/>
      <c r="I83" s="125"/>
      <c r="J83" s="122">
        <v>2200</v>
      </c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2480</v>
      </c>
      <c r="E84" s="122"/>
      <c r="F84" s="123"/>
      <c r="G84" s="124">
        <v>2940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2080</v>
      </c>
      <c r="E85" s="122"/>
      <c r="F85" s="123"/>
      <c r="G85" s="124">
        <v>3310</v>
      </c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>
        <v>573</v>
      </c>
      <c r="C86" s="120"/>
      <c r="D86" s="121">
        <v>2250</v>
      </c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>
        <v>875</v>
      </c>
      <c r="C87" s="120"/>
      <c r="D87" s="121">
        <v>1600</v>
      </c>
      <c r="E87" s="122"/>
      <c r="F87" s="123"/>
      <c r="G87" s="124">
        <v>1310</v>
      </c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>
        <v>769</v>
      </c>
      <c r="C88" s="120"/>
      <c r="D88" s="121">
        <v>7650</v>
      </c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38.89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3.1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61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4393.9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80318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4397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80379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44103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/>
      <c r="F8" s="135">
        <v>730</v>
      </c>
      <c r="G8" s="136"/>
      <c r="H8" s="137">
        <f aca="true" t="shared" si="0" ref="H8:H22">SUM(E8:G8)</f>
        <v>730</v>
      </c>
      <c r="I8" s="138"/>
      <c r="J8" s="139">
        <f aca="true" t="shared" si="1" ref="J8:J22">H8+I8</f>
        <v>730</v>
      </c>
      <c r="K8" s="140" t="s">
        <v>41</v>
      </c>
    </row>
    <row r="9" spans="1:11" ht="24.75" customHeight="1">
      <c r="A9" s="43"/>
      <c r="B9" s="53">
        <v>2</v>
      </c>
      <c r="C9" s="24">
        <v>876</v>
      </c>
      <c r="D9" s="54"/>
      <c r="E9" s="141">
        <v>300</v>
      </c>
      <c r="F9" s="142">
        <v>1000</v>
      </c>
      <c r="G9" s="143"/>
      <c r="H9" s="144">
        <f t="shared" si="0"/>
        <v>1300</v>
      </c>
      <c r="I9" s="145"/>
      <c r="J9" s="146">
        <f t="shared" si="1"/>
        <v>1300</v>
      </c>
      <c r="K9" s="147" t="s">
        <v>42</v>
      </c>
    </row>
    <row r="10" spans="1:11" ht="24.75" customHeight="1">
      <c r="A10" s="43"/>
      <c r="B10" s="53">
        <v>3</v>
      </c>
      <c r="C10" s="24">
        <v>665</v>
      </c>
      <c r="D10" s="54"/>
      <c r="E10" s="141">
        <v>140</v>
      </c>
      <c r="F10" s="142">
        <v>1000</v>
      </c>
      <c r="G10" s="143"/>
      <c r="H10" s="144">
        <f t="shared" si="0"/>
        <v>1140</v>
      </c>
      <c r="I10" s="145"/>
      <c r="J10" s="146">
        <f t="shared" si="1"/>
        <v>1140</v>
      </c>
      <c r="K10" s="147"/>
    </row>
    <row r="11" spans="1:11" ht="24.75" customHeight="1">
      <c r="A11" s="43"/>
      <c r="B11" s="53">
        <v>4</v>
      </c>
      <c r="C11" s="24">
        <v>463</v>
      </c>
      <c r="D11" s="54"/>
      <c r="E11" s="141">
        <v>420</v>
      </c>
      <c r="F11" s="142">
        <v>1000</v>
      </c>
      <c r="G11" s="143"/>
      <c r="H11" s="144">
        <f t="shared" si="0"/>
        <v>1420</v>
      </c>
      <c r="I11" s="145"/>
      <c r="J11" s="146">
        <f t="shared" si="1"/>
        <v>1420</v>
      </c>
      <c r="K11" s="147" t="s">
        <v>44</v>
      </c>
    </row>
    <row r="12" spans="1:11" ht="24.75" customHeight="1">
      <c r="A12" s="43"/>
      <c r="B12" s="53">
        <v>5</v>
      </c>
      <c r="C12" s="24">
        <v>875</v>
      </c>
      <c r="D12" s="54"/>
      <c r="E12" s="141">
        <v>120</v>
      </c>
      <c r="F12" s="142">
        <v>1000</v>
      </c>
      <c r="G12" s="143"/>
      <c r="H12" s="144">
        <f t="shared" si="0"/>
        <v>1120</v>
      </c>
      <c r="I12" s="145"/>
      <c r="J12" s="146">
        <f t="shared" si="1"/>
        <v>1120</v>
      </c>
      <c r="K12" s="147" t="s">
        <v>39</v>
      </c>
    </row>
    <row r="13" spans="1:11" ht="24.75" customHeight="1">
      <c r="A13" s="43"/>
      <c r="B13" s="53">
        <v>6</v>
      </c>
      <c r="C13" s="24">
        <v>872</v>
      </c>
      <c r="D13" s="54"/>
      <c r="E13" s="141"/>
      <c r="F13" s="142">
        <v>880</v>
      </c>
      <c r="G13" s="143"/>
      <c r="H13" s="144">
        <f t="shared" si="0"/>
        <v>880</v>
      </c>
      <c r="I13" s="145"/>
      <c r="J13" s="146">
        <f t="shared" si="1"/>
        <v>880</v>
      </c>
      <c r="K13" s="147" t="s">
        <v>40</v>
      </c>
    </row>
    <row r="14" spans="1:11" ht="24.75" customHeight="1">
      <c r="A14" s="43"/>
      <c r="B14" s="53">
        <v>7</v>
      </c>
      <c r="C14" s="123">
        <v>812</v>
      </c>
      <c r="D14" s="148"/>
      <c r="E14" s="149">
        <v>460</v>
      </c>
      <c r="F14" s="150">
        <v>1000</v>
      </c>
      <c r="G14" s="151">
        <v>1000</v>
      </c>
      <c r="H14" s="144">
        <f t="shared" si="0"/>
        <v>2460</v>
      </c>
      <c r="I14" s="152"/>
      <c r="J14" s="146">
        <f t="shared" si="1"/>
        <v>2460</v>
      </c>
      <c r="K14" s="122"/>
    </row>
    <row r="15" spans="1:11" ht="24.75" customHeight="1">
      <c r="A15" s="43"/>
      <c r="B15" s="53">
        <v>8</v>
      </c>
      <c r="C15" s="123">
        <v>423</v>
      </c>
      <c r="D15" s="148"/>
      <c r="E15" s="149"/>
      <c r="F15" s="150">
        <v>5100</v>
      </c>
      <c r="G15" s="151"/>
      <c r="H15" s="144">
        <f t="shared" si="0"/>
        <v>5100</v>
      </c>
      <c r="I15" s="152"/>
      <c r="J15" s="146">
        <f t="shared" si="1"/>
        <v>5100</v>
      </c>
      <c r="K15" s="122"/>
    </row>
    <row r="16" spans="1:11" ht="24.75" customHeight="1">
      <c r="A16" s="43"/>
      <c r="B16" s="53">
        <v>9</v>
      </c>
      <c r="C16" s="123">
        <v>876</v>
      </c>
      <c r="D16" s="148"/>
      <c r="E16" s="149"/>
      <c r="F16" s="150">
        <v>1090</v>
      </c>
      <c r="G16" s="151"/>
      <c r="H16" s="144">
        <f t="shared" si="0"/>
        <v>1090</v>
      </c>
      <c r="I16" s="152"/>
      <c r="J16" s="146">
        <f t="shared" si="1"/>
        <v>1090</v>
      </c>
      <c r="K16" s="122" t="s">
        <v>42</v>
      </c>
    </row>
    <row r="17" spans="1:11" ht="24.75" customHeight="1">
      <c r="A17" s="43"/>
      <c r="B17" s="53">
        <v>10</v>
      </c>
      <c r="C17" s="123">
        <v>665</v>
      </c>
      <c r="D17" s="148"/>
      <c r="E17" s="149"/>
      <c r="F17" s="150">
        <v>740</v>
      </c>
      <c r="G17" s="151"/>
      <c r="H17" s="144">
        <f t="shared" si="0"/>
        <v>740</v>
      </c>
      <c r="I17" s="152"/>
      <c r="J17" s="146">
        <f t="shared" si="1"/>
        <v>740</v>
      </c>
      <c r="K17" s="122"/>
    </row>
    <row r="18" spans="1:11" ht="24.75" customHeight="1">
      <c r="A18" s="43"/>
      <c r="B18" s="53">
        <v>11</v>
      </c>
      <c r="C18" s="123">
        <v>614</v>
      </c>
      <c r="D18" s="148"/>
      <c r="E18" s="149"/>
      <c r="F18" s="150">
        <v>450</v>
      </c>
      <c r="G18" s="151"/>
      <c r="H18" s="144">
        <f t="shared" si="0"/>
        <v>450</v>
      </c>
      <c r="I18" s="152"/>
      <c r="J18" s="146">
        <f t="shared" si="1"/>
        <v>450</v>
      </c>
      <c r="K18" s="122" t="s">
        <v>41</v>
      </c>
    </row>
    <row r="19" spans="1:11" ht="24.75" customHeight="1">
      <c r="A19" s="43"/>
      <c r="B19" s="53">
        <v>12</v>
      </c>
      <c r="C19" s="123">
        <v>595</v>
      </c>
      <c r="D19" s="148"/>
      <c r="E19" s="149"/>
      <c r="F19" s="150">
        <v>3580</v>
      </c>
      <c r="G19" s="151"/>
      <c r="H19" s="144">
        <f t="shared" si="0"/>
        <v>3580</v>
      </c>
      <c r="I19" s="152"/>
      <c r="J19" s="146">
        <f t="shared" si="1"/>
        <v>3580</v>
      </c>
      <c r="K19" s="122" t="s">
        <v>43</v>
      </c>
    </row>
    <row r="20" spans="1:11" ht="24.75" customHeight="1">
      <c r="A20" s="43"/>
      <c r="B20" s="53">
        <v>13</v>
      </c>
      <c r="C20" s="123">
        <v>463</v>
      </c>
      <c r="D20" s="148"/>
      <c r="E20" s="149"/>
      <c r="F20" s="150">
        <v>800</v>
      </c>
      <c r="G20" s="151"/>
      <c r="H20" s="144">
        <f t="shared" si="0"/>
        <v>800</v>
      </c>
      <c r="I20" s="152"/>
      <c r="J20" s="146">
        <f t="shared" si="1"/>
        <v>800</v>
      </c>
      <c r="K20" s="122" t="s">
        <v>44</v>
      </c>
    </row>
    <row r="21" spans="1:11" ht="24.75" customHeight="1">
      <c r="A21" s="43"/>
      <c r="B21" s="53">
        <v>14</v>
      </c>
      <c r="C21" s="123">
        <v>875</v>
      </c>
      <c r="D21" s="148"/>
      <c r="E21" s="149"/>
      <c r="F21" s="150">
        <v>590</v>
      </c>
      <c r="G21" s="151"/>
      <c r="H21" s="144">
        <f t="shared" si="0"/>
        <v>590</v>
      </c>
      <c r="I21" s="152"/>
      <c r="J21" s="146">
        <f t="shared" si="1"/>
        <v>590</v>
      </c>
      <c r="K21" s="122" t="s">
        <v>39</v>
      </c>
    </row>
    <row r="22" spans="1:11" ht="24.75" customHeight="1">
      <c r="A22" s="43"/>
      <c r="B22" s="67">
        <v>15</v>
      </c>
      <c r="C22" s="153">
        <v>872</v>
      </c>
      <c r="D22" s="154"/>
      <c r="E22" s="155">
        <v>190</v>
      </c>
      <c r="F22" s="156">
        <v>1000</v>
      </c>
      <c r="G22" s="157"/>
      <c r="H22" s="158">
        <f t="shared" si="0"/>
        <v>1190</v>
      </c>
      <c r="I22" s="159"/>
      <c r="J22" s="146">
        <f t="shared" si="1"/>
        <v>1190</v>
      </c>
      <c r="K22" s="160" t="s">
        <v>40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370</v>
      </c>
      <c r="D26" s="54"/>
      <c r="E26" s="141"/>
      <c r="F26" s="142">
        <v>1020</v>
      </c>
      <c r="G26" s="143"/>
      <c r="H26" s="144">
        <f aca="true" t="shared" si="2" ref="H26:H35">SUM(E26:G26)</f>
        <v>1020</v>
      </c>
      <c r="I26" s="145"/>
      <c r="J26" s="161">
        <f aca="true" t="shared" si="3" ref="J26:J35">H26+I26</f>
        <v>1020</v>
      </c>
      <c r="K26" s="147"/>
    </row>
    <row r="27" spans="1:11" ht="24.75" customHeight="1">
      <c r="A27" s="82"/>
      <c r="B27" s="67">
        <v>17</v>
      </c>
      <c r="C27" s="24">
        <v>572</v>
      </c>
      <c r="D27" s="54"/>
      <c r="E27" s="141"/>
      <c r="F27" s="142">
        <v>4110</v>
      </c>
      <c r="G27" s="143"/>
      <c r="H27" s="144">
        <f t="shared" si="2"/>
        <v>4110</v>
      </c>
      <c r="I27" s="145"/>
      <c r="J27" s="161">
        <f t="shared" si="3"/>
        <v>4110</v>
      </c>
      <c r="K27" s="147" t="s">
        <v>40</v>
      </c>
    </row>
    <row r="28" spans="1:11" ht="24.75" customHeight="1">
      <c r="A28" s="82"/>
      <c r="B28" s="53">
        <v>18</v>
      </c>
      <c r="C28" s="123">
        <v>876</v>
      </c>
      <c r="D28" s="148"/>
      <c r="E28" s="149"/>
      <c r="F28" s="150">
        <v>2050</v>
      </c>
      <c r="G28" s="151"/>
      <c r="H28" s="144">
        <f t="shared" si="2"/>
        <v>2050</v>
      </c>
      <c r="I28" s="152"/>
      <c r="J28" s="161">
        <f t="shared" si="3"/>
        <v>2050</v>
      </c>
      <c r="K28" s="122" t="s">
        <v>40</v>
      </c>
    </row>
    <row r="29" spans="1:11" ht="24.75" customHeight="1">
      <c r="A29" s="82"/>
      <c r="B29" s="53">
        <v>19</v>
      </c>
      <c r="C29" s="123">
        <v>423</v>
      </c>
      <c r="D29" s="148"/>
      <c r="E29" s="149">
        <v>370</v>
      </c>
      <c r="F29" s="150">
        <v>1000</v>
      </c>
      <c r="G29" s="151">
        <v>1000</v>
      </c>
      <c r="H29" s="144">
        <f t="shared" si="2"/>
        <v>2370</v>
      </c>
      <c r="I29" s="152"/>
      <c r="J29" s="161">
        <f t="shared" si="3"/>
        <v>2370</v>
      </c>
      <c r="K29" s="122"/>
    </row>
    <row r="30" spans="1:11" ht="24.75" customHeight="1">
      <c r="A30" s="82"/>
      <c r="B30" s="53">
        <v>20</v>
      </c>
      <c r="C30" s="123">
        <v>614</v>
      </c>
      <c r="D30" s="148"/>
      <c r="E30" s="149"/>
      <c r="F30" s="150">
        <v>640</v>
      </c>
      <c r="G30" s="151"/>
      <c r="H30" s="144">
        <f t="shared" si="2"/>
        <v>640</v>
      </c>
      <c r="I30" s="152"/>
      <c r="J30" s="161">
        <f t="shared" si="3"/>
        <v>640</v>
      </c>
      <c r="K30" s="122"/>
    </row>
    <row r="31" spans="1:11" ht="24.75" customHeight="1">
      <c r="A31" s="82"/>
      <c r="B31" s="53">
        <v>21</v>
      </c>
      <c r="C31" s="123">
        <v>665</v>
      </c>
      <c r="D31" s="148"/>
      <c r="E31" s="149"/>
      <c r="F31" s="150">
        <v>600</v>
      </c>
      <c r="G31" s="151"/>
      <c r="H31" s="144">
        <f t="shared" si="2"/>
        <v>600</v>
      </c>
      <c r="I31" s="152"/>
      <c r="J31" s="161">
        <f t="shared" si="3"/>
        <v>600</v>
      </c>
      <c r="K31" s="122"/>
    </row>
    <row r="32" spans="1:11" ht="24.75" customHeight="1">
      <c r="A32" s="82"/>
      <c r="B32" s="53">
        <v>22</v>
      </c>
      <c r="C32" s="123">
        <v>572</v>
      </c>
      <c r="D32" s="148"/>
      <c r="E32" s="149">
        <v>510</v>
      </c>
      <c r="F32" s="150">
        <v>1000</v>
      </c>
      <c r="G32" s="151">
        <v>200</v>
      </c>
      <c r="H32" s="144">
        <f t="shared" si="2"/>
        <v>1710</v>
      </c>
      <c r="I32" s="152"/>
      <c r="J32" s="161">
        <f t="shared" si="3"/>
        <v>1710</v>
      </c>
      <c r="K32" s="122"/>
    </row>
    <row r="33" spans="1:11" ht="24.75" customHeight="1">
      <c r="A33" s="82"/>
      <c r="B33" s="53">
        <v>23</v>
      </c>
      <c r="C33" s="123">
        <v>876</v>
      </c>
      <c r="D33" s="148"/>
      <c r="E33" s="149"/>
      <c r="F33" s="150">
        <v>1490</v>
      </c>
      <c r="G33" s="151"/>
      <c r="H33" s="144">
        <f t="shared" si="2"/>
        <v>1490</v>
      </c>
      <c r="I33" s="152"/>
      <c r="J33" s="161">
        <f t="shared" si="3"/>
        <v>1490</v>
      </c>
      <c r="K33" s="122" t="s">
        <v>40</v>
      </c>
    </row>
    <row r="34" spans="1:11" ht="24.75" customHeight="1">
      <c r="A34" s="82"/>
      <c r="B34" s="53">
        <v>24</v>
      </c>
      <c r="C34" s="123">
        <v>614</v>
      </c>
      <c r="D34" s="148"/>
      <c r="E34" s="149">
        <v>220</v>
      </c>
      <c r="F34" s="150">
        <v>1000</v>
      </c>
      <c r="G34" s="151"/>
      <c r="H34" s="144">
        <f t="shared" si="2"/>
        <v>1220</v>
      </c>
      <c r="I34" s="152"/>
      <c r="J34" s="161">
        <f t="shared" si="3"/>
        <v>1220</v>
      </c>
      <c r="K34" s="122" t="s">
        <v>40</v>
      </c>
    </row>
    <row r="35" spans="1:11" ht="24.75" customHeight="1">
      <c r="A35" s="82"/>
      <c r="B35" s="67">
        <v>25</v>
      </c>
      <c r="C35" s="153">
        <v>665</v>
      </c>
      <c r="D35" s="154"/>
      <c r="E35" s="155"/>
      <c r="F35" s="156">
        <v>710</v>
      </c>
      <c r="G35" s="157"/>
      <c r="H35" s="144">
        <f t="shared" si="2"/>
        <v>710</v>
      </c>
      <c r="I35" s="159"/>
      <c r="J35" s="161">
        <f t="shared" si="3"/>
        <v>710</v>
      </c>
      <c r="K35" s="160" t="s">
        <v>40</v>
      </c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463</v>
      </c>
      <c r="D39" s="163"/>
      <c r="E39" s="164">
        <v>130</v>
      </c>
      <c r="F39" s="165">
        <v>1000</v>
      </c>
      <c r="G39" s="166"/>
      <c r="H39" s="167">
        <f aca="true" t="shared" si="4" ref="H39:H48">SUM(E39:G39)</f>
        <v>1130</v>
      </c>
      <c r="I39" s="168"/>
      <c r="J39" s="169">
        <f aca="true" t="shared" si="5" ref="J39:J48">H39+I39</f>
        <v>1130</v>
      </c>
      <c r="K39" s="170"/>
    </row>
    <row r="40" spans="1:11" ht="24.75" customHeight="1">
      <c r="A40" s="43"/>
      <c r="B40" s="67">
        <v>27</v>
      </c>
      <c r="C40" s="123">
        <v>614</v>
      </c>
      <c r="D40" s="148"/>
      <c r="E40" s="149"/>
      <c r="F40" s="150">
        <v>1580</v>
      </c>
      <c r="G40" s="151"/>
      <c r="H40" s="167">
        <f t="shared" si="4"/>
        <v>1580</v>
      </c>
      <c r="I40" s="152"/>
      <c r="J40" s="169">
        <f t="shared" si="5"/>
        <v>1580</v>
      </c>
      <c r="K40" s="122" t="s">
        <v>40</v>
      </c>
    </row>
    <row r="41" spans="1:11" ht="24.75" customHeight="1">
      <c r="A41" s="43"/>
      <c r="B41" s="53">
        <v>28</v>
      </c>
      <c r="C41" s="123">
        <v>463</v>
      </c>
      <c r="D41" s="148"/>
      <c r="E41" s="149"/>
      <c r="F41" s="150">
        <v>610</v>
      </c>
      <c r="G41" s="151"/>
      <c r="H41" s="167">
        <f t="shared" si="4"/>
        <v>610</v>
      </c>
      <c r="I41" s="152"/>
      <c r="J41" s="169">
        <f t="shared" si="5"/>
        <v>610</v>
      </c>
      <c r="K41" s="122" t="s">
        <v>42</v>
      </c>
    </row>
    <row r="42" spans="1:11" ht="24.75" customHeight="1">
      <c r="A42" s="43"/>
      <c r="B42" s="53">
        <v>29</v>
      </c>
      <c r="C42" s="123">
        <v>665</v>
      </c>
      <c r="D42" s="148"/>
      <c r="E42" s="149"/>
      <c r="F42" s="150">
        <v>750</v>
      </c>
      <c r="G42" s="151"/>
      <c r="H42" s="167">
        <f t="shared" si="4"/>
        <v>750</v>
      </c>
      <c r="I42" s="152"/>
      <c r="J42" s="169">
        <f t="shared" si="5"/>
        <v>750</v>
      </c>
      <c r="K42" s="122" t="s">
        <v>40</v>
      </c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2860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37520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2200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42580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42580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847</v>
      </c>
      <c r="C82" s="120"/>
      <c r="D82" s="121">
        <v>2850</v>
      </c>
      <c r="E82" s="122"/>
      <c r="F82" s="123"/>
      <c r="G82" s="124">
        <v>3640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3270</v>
      </c>
      <c r="E83" s="122"/>
      <c r="F83" s="123"/>
      <c r="G83" s="124">
        <v>2210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4330</v>
      </c>
      <c r="E84" s="122"/>
      <c r="F84" s="123"/>
      <c r="G84" s="124">
        <v>1550</v>
      </c>
      <c r="H84" s="123"/>
      <c r="I84" s="125"/>
      <c r="J84" s="122">
        <v>2280</v>
      </c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3610</v>
      </c>
      <c r="E85" s="122"/>
      <c r="F85" s="123"/>
      <c r="G85" s="124">
        <v>4130</v>
      </c>
      <c r="H85" s="123"/>
      <c r="I85" s="125"/>
      <c r="J85" s="122">
        <v>3440</v>
      </c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31.31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8" sqref="J10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44104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876</v>
      </c>
      <c r="D8" s="46"/>
      <c r="E8" s="134">
        <v>210</v>
      </c>
      <c r="F8" s="135">
        <v>1000</v>
      </c>
      <c r="G8" s="136"/>
      <c r="H8" s="137">
        <f aca="true" t="shared" si="0" ref="H8:H22">SUM(E8:G8)</f>
        <v>1210</v>
      </c>
      <c r="I8" s="138"/>
      <c r="J8" s="139">
        <f aca="true" t="shared" si="1" ref="J8:J22">H8+I8</f>
        <v>1210</v>
      </c>
      <c r="K8" s="140"/>
    </row>
    <row r="9" spans="1:11" ht="24.75" customHeight="1">
      <c r="A9" s="43"/>
      <c r="B9" s="53">
        <v>2</v>
      </c>
      <c r="C9" s="24">
        <v>665</v>
      </c>
      <c r="D9" s="54"/>
      <c r="E9" s="141"/>
      <c r="F9" s="142">
        <v>1010</v>
      </c>
      <c r="G9" s="143"/>
      <c r="H9" s="144">
        <f t="shared" si="0"/>
        <v>1010</v>
      </c>
      <c r="I9" s="145"/>
      <c r="J9" s="146">
        <f t="shared" si="1"/>
        <v>1010</v>
      </c>
      <c r="K9" s="147"/>
    </row>
    <row r="10" spans="1:11" ht="24.75" customHeight="1">
      <c r="A10" s="43"/>
      <c r="B10" s="53">
        <v>3</v>
      </c>
      <c r="C10" s="24">
        <v>614</v>
      </c>
      <c r="D10" s="54"/>
      <c r="E10" s="141"/>
      <c r="F10" s="142">
        <v>1000</v>
      </c>
      <c r="G10" s="143">
        <v>340</v>
      </c>
      <c r="H10" s="144">
        <f t="shared" si="0"/>
        <v>1340</v>
      </c>
      <c r="I10" s="145"/>
      <c r="J10" s="146">
        <f t="shared" si="1"/>
        <v>1340</v>
      </c>
      <c r="K10" s="147" t="s">
        <v>43</v>
      </c>
    </row>
    <row r="11" spans="1:11" ht="24.75" customHeight="1">
      <c r="A11" s="43"/>
      <c r="B11" s="53">
        <v>4</v>
      </c>
      <c r="C11" s="24">
        <v>463</v>
      </c>
      <c r="D11" s="54"/>
      <c r="E11" s="141"/>
      <c r="F11" s="142">
        <v>540</v>
      </c>
      <c r="G11" s="143"/>
      <c r="H11" s="144">
        <f t="shared" si="0"/>
        <v>540</v>
      </c>
      <c r="I11" s="145"/>
      <c r="J11" s="146">
        <f t="shared" si="1"/>
        <v>540</v>
      </c>
      <c r="K11" s="147" t="s">
        <v>44</v>
      </c>
    </row>
    <row r="12" spans="1:11" ht="24.75" customHeight="1">
      <c r="A12" s="43"/>
      <c r="B12" s="53">
        <v>5</v>
      </c>
      <c r="C12" s="24">
        <v>872</v>
      </c>
      <c r="D12" s="54"/>
      <c r="E12" s="141"/>
      <c r="F12" s="142">
        <v>900</v>
      </c>
      <c r="G12" s="143"/>
      <c r="H12" s="144">
        <f t="shared" si="0"/>
        <v>900</v>
      </c>
      <c r="I12" s="145"/>
      <c r="J12" s="146">
        <f t="shared" si="1"/>
        <v>900</v>
      </c>
      <c r="K12" s="147" t="s">
        <v>40</v>
      </c>
    </row>
    <row r="13" spans="1:11" ht="24.75" customHeight="1">
      <c r="A13" s="43"/>
      <c r="B13" s="53">
        <v>6</v>
      </c>
      <c r="C13" s="24">
        <v>876</v>
      </c>
      <c r="D13" s="54"/>
      <c r="E13" s="141"/>
      <c r="F13" s="142">
        <v>1860</v>
      </c>
      <c r="G13" s="143"/>
      <c r="H13" s="144">
        <f t="shared" si="0"/>
        <v>1860</v>
      </c>
      <c r="I13" s="145"/>
      <c r="J13" s="146">
        <f t="shared" si="1"/>
        <v>1860</v>
      </c>
      <c r="K13" s="147"/>
    </row>
    <row r="14" spans="1:11" ht="24.75" customHeight="1">
      <c r="A14" s="43"/>
      <c r="B14" s="53">
        <v>7</v>
      </c>
      <c r="C14" s="123">
        <v>423</v>
      </c>
      <c r="D14" s="148"/>
      <c r="E14" s="149"/>
      <c r="F14" s="150">
        <v>4460</v>
      </c>
      <c r="G14" s="151"/>
      <c r="H14" s="144">
        <f t="shared" si="0"/>
        <v>4460</v>
      </c>
      <c r="I14" s="152"/>
      <c r="J14" s="146">
        <f t="shared" si="1"/>
        <v>4460</v>
      </c>
      <c r="K14" s="122"/>
    </row>
    <row r="15" spans="1:11" ht="24.75" customHeight="1">
      <c r="A15" s="43"/>
      <c r="B15" s="53">
        <v>8</v>
      </c>
      <c r="C15" s="123">
        <v>614</v>
      </c>
      <c r="D15" s="148"/>
      <c r="E15" s="149">
        <v>360</v>
      </c>
      <c r="F15" s="150">
        <v>500</v>
      </c>
      <c r="G15" s="151">
        <v>500</v>
      </c>
      <c r="H15" s="144">
        <f t="shared" si="0"/>
        <v>1360</v>
      </c>
      <c r="I15" s="152"/>
      <c r="J15" s="146">
        <f t="shared" si="1"/>
        <v>1360</v>
      </c>
      <c r="K15" s="122" t="s">
        <v>43</v>
      </c>
    </row>
    <row r="16" spans="1:11" ht="24.75" customHeight="1">
      <c r="A16" s="43"/>
      <c r="B16" s="53">
        <v>9</v>
      </c>
      <c r="C16" s="123">
        <v>665</v>
      </c>
      <c r="D16" s="148"/>
      <c r="E16" s="149"/>
      <c r="F16" s="150">
        <v>1010</v>
      </c>
      <c r="G16" s="151"/>
      <c r="H16" s="144">
        <f t="shared" si="0"/>
        <v>1010</v>
      </c>
      <c r="I16" s="152"/>
      <c r="J16" s="146">
        <f t="shared" si="1"/>
        <v>1010</v>
      </c>
      <c r="K16" s="122" t="s">
        <v>41</v>
      </c>
    </row>
    <row r="17" spans="1:11" ht="24.75" customHeight="1">
      <c r="A17" s="43"/>
      <c r="B17" s="53">
        <v>10</v>
      </c>
      <c r="C17" s="123">
        <v>370</v>
      </c>
      <c r="D17" s="148"/>
      <c r="E17" s="149"/>
      <c r="F17" s="150"/>
      <c r="G17" s="151"/>
      <c r="H17" s="144">
        <f t="shared" si="0"/>
        <v>0</v>
      </c>
      <c r="I17" s="152">
        <v>300</v>
      </c>
      <c r="J17" s="146">
        <f t="shared" si="1"/>
        <v>300</v>
      </c>
      <c r="K17" s="122"/>
    </row>
    <row r="18" spans="1:11" ht="24.75" customHeight="1">
      <c r="A18" s="43"/>
      <c r="B18" s="53">
        <v>11</v>
      </c>
      <c r="C18" s="123">
        <v>463</v>
      </c>
      <c r="D18" s="148"/>
      <c r="E18" s="149"/>
      <c r="F18" s="150">
        <v>950</v>
      </c>
      <c r="G18" s="151"/>
      <c r="H18" s="144">
        <f t="shared" si="0"/>
        <v>950</v>
      </c>
      <c r="I18" s="152"/>
      <c r="J18" s="146">
        <f t="shared" si="1"/>
        <v>950</v>
      </c>
      <c r="K18" s="122" t="s">
        <v>44</v>
      </c>
    </row>
    <row r="19" spans="1:11" ht="24.75" customHeight="1">
      <c r="A19" s="43"/>
      <c r="B19" s="53">
        <v>12</v>
      </c>
      <c r="C19" s="123">
        <v>572</v>
      </c>
      <c r="D19" s="148"/>
      <c r="E19" s="149">
        <v>770</v>
      </c>
      <c r="F19" s="150">
        <v>3000</v>
      </c>
      <c r="G19" s="151">
        <v>2000</v>
      </c>
      <c r="H19" s="144">
        <f t="shared" si="0"/>
        <v>5770</v>
      </c>
      <c r="I19" s="152"/>
      <c r="J19" s="146">
        <f t="shared" si="1"/>
        <v>5770</v>
      </c>
      <c r="K19" s="122" t="s">
        <v>40</v>
      </c>
    </row>
    <row r="20" spans="1:11" ht="24.75" customHeight="1">
      <c r="A20" s="43"/>
      <c r="B20" s="53">
        <v>13</v>
      </c>
      <c r="C20" s="123">
        <v>595</v>
      </c>
      <c r="D20" s="148"/>
      <c r="E20" s="149">
        <v>490</v>
      </c>
      <c r="F20" s="150">
        <v>2000</v>
      </c>
      <c r="G20" s="151">
        <v>2000</v>
      </c>
      <c r="H20" s="144">
        <f t="shared" si="0"/>
        <v>4490</v>
      </c>
      <c r="I20" s="152"/>
      <c r="J20" s="146">
        <f t="shared" si="1"/>
        <v>4490</v>
      </c>
      <c r="K20" s="122"/>
    </row>
    <row r="21" spans="1:11" ht="24.75" customHeight="1">
      <c r="A21" s="43"/>
      <c r="B21" s="53">
        <v>14</v>
      </c>
      <c r="C21" s="123">
        <v>872</v>
      </c>
      <c r="D21" s="148"/>
      <c r="E21" s="149"/>
      <c r="F21" s="150">
        <v>580</v>
      </c>
      <c r="G21" s="151"/>
      <c r="H21" s="144">
        <f t="shared" si="0"/>
        <v>580</v>
      </c>
      <c r="I21" s="152"/>
      <c r="J21" s="146">
        <f t="shared" si="1"/>
        <v>580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423</v>
      </c>
      <c r="D26" s="54"/>
      <c r="E26" s="141">
        <v>660</v>
      </c>
      <c r="F26" s="142">
        <v>1000</v>
      </c>
      <c r="G26" s="143"/>
      <c r="H26" s="144">
        <f aca="true" t="shared" si="2" ref="H26:H35">SUM(E26:G26)</f>
        <v>1660</v>
      </c>
      <c r="I26" s="145"/>
      <c r="J26" s="161">
        <f aca="true" t="shared" si="3" ref="J26:J35">H26+I26</f>
        <v>1660</v>
      </c>
      <c r="K26" s="147"/>
    </row>
    <row r="27" spans="1:11" ht="24.75" customHeight="1">
      <c r="A27" s="82"/>
      <c r="B27" s="67">
        <v>17</v>
      </c>
      <c r="C27" s="24">
        <v>614</v>
      </c>
      <c r="D27" s="54"/>
      <c r="E27" s="141"/>
      <c r="F27" s="142">
        <v>1290</v>
      </c>
      <c r="G27" s="143"/>
      <c r="H27" s="144">
        <f t="shared" si="2"/>
        <v>1290</v>
      </c>
      <c r="I27" s="145"/>
      <c r="J27" s="161">
        <f t="shared" si="3"/>
        <v>1290</v>
      </c>
      <c r="K27" s="147"/>
    </row>
    <row r="28" spans="1:11" ht="24.75" customHeight="1">
      <c r="A28" s="82"/>
      <c r="B28" s="53">
        <v>18</v>
      </c>
      <c r="C28" s="123">
        <v>876</v>
      </c>
      <c r="D28" s="148"/>
      <c r="E28" s="149"/>
      <c r="F28" s="150">
        <v>1780</v>
      </c>
      <c r="G28" s="151"/>
      <c r="H28" s="144">
        <f t="shared" si="2"/>
        <v>1780</v>
      </c>
      <c r="I28" s="152"/>
      <c r="J28" s="161">
        <f t="shared" si="3"/>
        <v>1780</v>
      </c>
      <c r="K28" s="122"/>
    </row>
    <row r="29" spans="1:11" ht="24.75" customHeight="1">
      <c r="A29" s="82"/>
      <c r="B29" s="53">
        <v>19</v>
      </c>
      <c r="C29" s="123">
        <v>665</v>
      </c>
      <c r="D29" s="148"/>
      <c r="E29" s="149"/>
      <c r="F29" s="150">
        <v>1400</v>
      </c>
      <c r="G29" s="151"/>
      <c r="H29" s="144">
        <f t="shared" si="2"/>
        <v>1400</v>
      </c>
      <c r="I29" s="152"/>
      <c r="J29" s="161">
        <f t="shared" si="3"/>
        <v>1400</v>
      </c>
      <c r="K29" s="122" t="s">
        <v>39</v>
      </c>
    </row>
    <row r="30" spans="1:11" ht="24.75" customHeight="1">
      <c r="A30" s="82"/>
      <c r="B30" s="53">
        <v>20</v>
      </c>
      <c r="C30" s="123">
        <v>614</v>
      </c>
      <c r="D30" s="148"/>
      <c r="E30" s="149">
        <v>300</v>
      </c>
      <c r="F30" s="150">
        <v>1000</v>
      </c>
      <c r="G30" s="151"/>
      <c r="H30" s="144">
        <f t="shared" si="2"/>
        <v>1300</v>
      </c>
      <c r="I30" s="152"/>
      <c r="J30" s="161">
        <f t="shared" si="3"/>
        <v>1300</v>
      </c>
      <c r="K30" s="122" t="s">
        <v>42</v>
      </c>
    </row>
    <row r="31" spans="1:11" ht="24.75" customHeight="1">
      <c r="A31" s="82"/>
      <c r="B31" s="53">
        <v>21</v>
      </c>
      <c r="C31" s="123">
        <v>876</v>
      </c>
      <c r="D31" s="148"/>
      <c r="E31" s="149">
        <v>370</v>
      </c>
      <c r="F31" s="150">
        <v>1000</v>
      </c>
      <c r="G31" s="151"/>
      <c r="H31" s="144">
        <f t="shared" si="2"/>
        <v>1370</v>
      </c>
      <c r="I31" s="152"/>
      <c r="J31" s="161">
        <f t="shared" si="3"/>
        <v>1370</v>
      </c>
      <c r="K31" s="122" t="s">
        <v>40</v>
      </c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876</v>
      </c>
      <c r="D39" s="163"/>
      <c r="E39" s="164">
        <v>350</v>
      </c>
      <c r="F39" s="165">
        <v>1000</v>
      </c>
      <c r="G39" s="166"/>
      <c r="H39" s="167">
        <f aca="true" t="shared" si="4" ref="H39:H48">SUM(E39:G39)</f>
        <v>1350</v>
      </c>
      <c r="I39" s="168"/>
      <c r="J39" s="169">
        <f aca="true" t="shared" si="5" ref="J39:J48">H39+I39</f>
        <v>1350</v>
      </c>
      <c r="K39" s="170" t="s">
        <v>40</v>
      </c>
    </row>
    <row r="40" spans="1:11" ht="24.75" customHeight="1">
      <c r="A40" s="43"/>
      <c r="B40" s="67">
        <v>27</v>
      </c>
      <c r="C40" s="123">
        <v>665</v>
      </c>
      <c r="D40" s="148"/>
      <c r="E40" s="149"/>
      <c r="F40" s="150">
        <v>760</v>
      </c>
      <c r="G40" s="151"/>
      <c r="H40" s="167">
        <f t="shared" si="4"/>
        <v>760</v>
      </c>
      <c r="I40" s="152"/>
      <c r="J40" s="169">
        <f t="shared" si="5"/>
        <v>760</v>
      </c>
      <c r="K40" s="122" t="s">
        <v>40</v>
      </c>
    </row>
    <row r="41" spans="1:11" ht="24.75" customHeight="1">
      <c r="A41" s="43"/>
      <c r="B41" s="53">
        <v>28</v>
      </c>
      <c r="C41" s="123">
        <v>876</v>
      </c>
      <c r="D41" s="148"/>
      <c r="E41" s="149"/>
      <c r="F41" s="150">
        <v>570</v>
      </c>
      <c r="G41" s="151"/>
      <c r="H41" s="167">
        <f t="shared" si="4"/>
        <v>570</v>
      </c>
      <c r="I41" s="152"/>
      <c r="J41" s="169">
        <f t="shared" si="5"/>
        <v>570</v>
      </c>
      <c r="K41" s="122" t="s">
        <v>40</v>
      </c>
    </row>
    <row r="42" spans="1:11" ht="24.75" customHeight="1">
      <c r="A42" s="43"/>
      <c r="B42" s="53">
        <v>29</v>
      </c>
      <c r="C42" s="123">
        <v>614</v>
      </c>
      <c r="D42" s="148"/>
      <c r="E42" s="149">
        <v>250</v>
      </c>
      <c r="F42" s="150">
        <v>1000</v>
      </c>
      <c r="G42" s="151"/>
      <c r="H42" s="167">
        <f t="shared" si="4"/>
        <v>1250</v>
      </c>
      <c r="I42" s="152"/>
      <c r="J42" s="169">
        <f t="shared" si="5"/>
        <v>1250</v>
      </c>
      <c r="K42" s="122" t="s">
        <v>42</v>
      </c>
    </row>
    <row r="43" spans="1:11" ht="24.75" customHeight="1">
      <c r="A43" s="43"/>
      <c r="B43" s="53">
        <v>30</v>
      </c>
      <c r="C43" s="123">
        <v>665</v>
      </c>
      <c r="D43" s="148"/>
      <c r="E43" s="149"/>
      <c r="F43" s="150">
        <v>780</v>
      </c>
      <c r="G43" s="151"/>
      <c r="H43" s="167">
        <f t="shared" si="4"/>
        <v>780</v>
      </c>
      <c r="I43" s="152"/>
      <c r="J43" s="169">
        <f t="shared" si="5"/>
        <v>780</v>
      </c>
      <c r="K43" s="122" t="s">
        <v>40</v>
      </c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3760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30390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4840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38990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300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39290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769</v>
      </c>
      <c r="C82" s="120"/>
      <c r="D82" s="121">
        <v>8290</v>
      </c>
      <c r="E82" s="122"/>
      <c r="F82" s="123"/>
      <c r="G82" s="124">
        <v>6110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3240</v>
      </c>
      <c r="E83" s="122"/>
      <c r="F83" s="123"/>
      <c r="G83" s="124">
        <v>1600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3710</v>
      </c>
      <c r="E84" s="122"/>
      <c r="F84" s="123"/>
      <c r="G84" s="124">
        <v>2110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2170</v>
      </c>
      <c r="E85" s="122"/>
      <c r="F85" s="123"/>
      <c r="G85" s="124">
        <v>1660</v>
      </c>
      <c r="H85" s="123"/>
      <c r="I85" s="125"/>
      <c r="J85" s="122">
        <v>2560</v>
      </c>
      <c r="K85" s="123"/>
      <c r="L85" s="126"/>
      <c r="M85" s="119"/>
    </row>
    <row r="86" spans="1:13" ht="24.75" customHeight="1">
      <c r="A86" s="118">
        <v>5</v>
      </c>
      <c r="B86" s="119">
        <v>847</v>
      </c>
      <c r="C86" s="120"/>
      <c r="D86" s="121">
        <v>2010</v>
      </c>
      <c r="E86" s="122"/>
      <c r="F86" s="123"/>
      <c r="G86" s="124">
        <v>1780</v>
      </c>
      <c r="H86" s="123"/>
      <c r="I86" s="125"/>
      <c r="J86" s="122">
        <v>2920</v>
      </c>
      <c r="K86" s="123"/>
      <c r="L86" s="126"/>
      <c r="M86" s="119"/>
    </row>
    <row r="87" spans="1:13" ht="24.75" customHeight="1">
      <c r="A87" s="118">
        <v>6</v>
      </c>
      <c r="B87" s="119">
        <v>875</v>
      </c>
      <c r="C87" s="120"/>
      <c r="D87" s="121">
        <v>1260</v>
      </c>
      <c r="E87" s="122"/>
      <c r="F87" s="123"/>
      <c r="G87" s="124">
        <v>1150</v>
      </c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>
        <v>573</v>
      </c>
      <c r="C88" s="120"/>
      <c r="D88" s="121">
        <v>1430</v>
      </c>
      <c r="E88" s="122"/>
      <c r="F88" s="123"/>
      <c r="G88" s="124">
        <v>2650</v>
      </c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44.650000000000006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3.8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65.5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4436.1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81068.5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4439.9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81134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2" sqref="J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5"/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/>
      <c r="D8" s="46"/>
      <c r="E8" s="134"/>
      <c r="F8" s="135"/>
      <c r="G8" s="136"/>
      <c r="H8" s="137">
        <f aca="true" t="shared" si="0" ref="H8:H22">SUM(E8:G8)</f>
        <v>0</v>
      </c>
      <c r="I8" s="138"/>
      <c r="J8" s="139">
        <f aca="true" t="shared" si="1" ref="J8:J22">H8+I8</f>
        <v>0</v>
      </c>
      <c r="K8" s="140"/>
    </row>
    <row r="9" spans="1:11" ht="24.75" customHeight="1">
      <c r="A9" s="43"/>
      <c r="B9" s="53">
        <v>2</v>
      </c>
      <c r="C9" s="24"/>
      <c r="D9" s="54"/>
      <c r="E9" s="141"/>
      <c r="F9" s="142"/>
      <c r="G9" s="143"/>
      <c r="H9" s="144">
        <f t="shared" si="0"/>
        <v>0</v>
      </c>
      <c r="I9" s="145"/>
      <c r="J9" s="146">
        <f t="shared" si="1"/>
        <v>0</v>
      </c>
      <c r="K9" s="147"/>
    </row>
    <row r="10" spans="1:11" ht="24.75" customHeight="1">
      <c r="A10" s="43"/>
      <c r="B10" s="53">
        <v>3</v>
      </c>
      <c r="C10" s="24"/>
      <c r="D10" s="54"/>
      <c r="E10" s="141"/>
      <c r="F10" s="142"/>
      <c r="G10" s="143"/>
      <c r="H10" s="144">
        <f t="shared" si="0"/>
        <v>0</v>
      </c>
      <c r="I10" s="145"/>
      <c r="J10" s="146">
        <f t="shared" si="1"/>
        <v>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05" sqref="K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44077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872</v>
      </c>
      <c r="D8" s="46"/>
      <c r="E8" s="134"/>
      <c r="F8" s="135">
        <v>380</v>
      </c>
      <c r="G8" s="136"/>
      <c r="H8" s="137">
        <f aca="true" t="shared" si="0" ref="H8:H22">SUM(E8:G8)</f>
        <v>380</v>
      </c>
      <c r="I8" s="138"/>
      <c r="J8" s="139">
        <f aca="true" t="shared" si="1" ref="J8:J22">H8+I8</f>
        <v>380</v>
      </c>
      <c r="K8" s="140" t="s">
        <v>40</v>
      </c>
    </row>
    <row r="9" spans="1:11" ht="24.75" customHeight="1">
      <c r="A9" s="43"/>
      <c r="B9" s="53">
        <v>2</v>
      </c>
      <c r="C9" s="24">
        <v>614</v>
      </c>
      <c r="D9" s="54"/>
      <c r="E9" s="141">
        <v>560</v>
      </c>
      <c r="F9" s="142">
        <v>1000</v>
      </c>
      <c r="G9" s="143">
        <v>200</v>
      </c>
      <c r="H9" s="144">
        <f t="shared" si="0"/>
        <v>1760</v>
      </c>
      <c r="I9" s="145"/>
      <c r="J9" s="146">
        <f t="shared" si="1"/>
        <v>1760</v>
      </c>
      <c r="K9" s="147" t="s">
        <v>43</v>
      </c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>
        <v>940</v>
      </c>
      <c r="G10" s="143"/>
      <c r="H10" s="144">
        <f t="shared" si="0"/>
        <v>940</v>
      </c>
      <c r="I10" s="145"/>
      <c r="J10" s="146">
        <f t="shared" si="1"/>
        <v>940</v>
      </c>
      <c r="K10" s="147"/>
    </row>
    <row r="11" spans="1:11" ht="24.75" customHeight="1">
      <c r="A11" s="43"/>
      <c r="B11" s="53">
        <v>4</v>
      </c>
      <c r="C11" s="24">
        <v>876</v>
      </c>
      <c r="D11" s="54"/>
      <c r="E11" s="141">
        <v>240</v>
      </c>
      <c r="F11" s="142">
        <v>500</v>
      </c>
      <c r="G11" s="143">
        <v>500</v>
      </c>
      <c r="H11" s="144">
        <f t="shared" si="0"/>
        <v>1240</v>
      </c>
      <c r="I11" s="145"/>
      <c r="J11" s="146">
        <f t="shared" si="1"/>
        <v>1240</v>
      </c>
      <c r="K11" s="147" t="s">
        <v>42</v>
      </c>
    </row>
    <row r="12" spans="1:11" ht="24.75" customHeight="1">
      <c r="A12" s="43"/>
      <c r="B12" s="53">
        <v>5</v>
      </c>
      <c r="C12" s="24">
        <v>872</v>
      </c>
      <c r="D12" s="54"/>
      <c r="E12" s="141"/>
      <c r="F12" s="142">
        <v>440</v>
      </c>
      <c r="G12" s="143"/>
      <c r="H12" s="144">
        <f t="shared" si="0"/>
        <v>440</v>
      </c>
      <c r="I12" s="145"/>
      <c r="J12" s="146">
        <f t="shared" si="1"/>
        <v>440</v>
      </c>
      <c r="K12" s="147" t="s">
        <v>41</v>
      </c>
    </row>
    <row r="13" spans="1:11" ht="24.75" customHeight="1">
      <c r="A13" s="43"/>
      <c r="B13" s="53">
        <v>6</v>
      </c>
      <c r="C13" s="24">
        <v>614</v>
      </c>
      <c r="D13" s="54"/>
      <c r="E13" s="141"/>
      <c r="F13" s="142">
        <v>1760</v>
      </c>
      <c r="G13" s="143"/>
      <c r="H13" s="144">
        <f t="shared" si="0"/>
        <v>1760</v>
      </c>
      <c r="I13" s="145"/>
      <c r="J13" s="146">
        <f t="shared" si="1"/>
        <v>1760</v>
      </c>
      <c r="K13" s="147" t="s">
        <v>43</v>
      </c>
    </row>
    <row r="14" spans="1:11" ht="24.75" customHeight="1">
      <c r="A14" s="43"/>
      <c r="B14" s="53">
        <v>7</v>
      </c>
      <c r="C14" s="123">
        <v>595</v>
      </c>
      <c r="D14" s="148"/>
      <c r="E14" s="149">
        <v>640</v>
      </c>
      <c r="F14" s="150">
        <v>2000</v>
      </c>
      <c r="G14" s="151">
        <v>1000</v>
      </c>
      <c r="H14" s="144">
        <f t="shared" si="0"/>
        <v>3640</v>
      </c>
      <c r="I14" s="152"/>
      <c r="J14" s="146">
        <f t="shared" si="1"/>
        <v>3640</v>
      </c>
      <c r="K14" s="122" t="s">
        <v>40</v>
      </c>
    </row>
    <row r="15" spans="1:11" ht="24.75" customHeight="1">
      <c r="A15" s="43"/>
      <c r="B15" s="53">
        <v>8</v>
      </c>
      <c r="C15" s="123">
        <v>572</v>
      </c>
      <c r="D15" s="148"/>
      <c r="E15" s="149">
        <v>340</v>
      </c>
      <c r="F15" s="150">
        <v>3000</v>
      </c>
      <c r="G15" s="151">
        <v>2000</v>
      </c>
      <c r="H15" s="144">
        <f t="shared" si="0"/>
        <v>5340</v>
      </c>
      <c r="I15" s="152"/>
      <c r="J15" s="146">
        <f t="shared" si="1"/>
        <v>5340</v>
      </c>
      <c r="K15" s="122" t="s">
        <v>40</v>
      </c>
    </row>
    <row r="16" spans="1:11" ht="24.75" customHeight="1">
      <c r="A16" s="43"/>
      <c r="B16" s="53">
        <v>9</v>
      </c>
      <c r="C16" s="123">
        <v>463</v>
      </c>
      <c r="D16" s="148"/>
      <c r="E16" s="149"/>
      <c r="F16" s="150">
        <v>660</v>
      </c>
      <c r="G16" s="151"/>
      <c r="H16" s="144">
        <f t="shared" si="0"/>
        <v>660</v>
      </c>
      <c r="I16" s="152"/>
      <c r="J16" s="146">
        <f t="shared" si="1"/>
        <v>660</v>
      </c>
      <c r="K16" s="122"/>
    </row>
    <row r="17" spans="1:11" ht="24.75" customHeight="1">
      <c r="A17" s="43"/>
      <c r="B17" s="53">
        <v>10</v>
      </c>
      <c r="C17" s="123">
        <v>872</v>
      </c>
      <c r="D17" s="148"/>
      <c r="E17" s="149"/>
      <c r="F17" s="150">
        <v>750</v>
      </c>
      <c r="G17" s="151"/>
      <c r="H17" s="144">
        <f t="shared" si="0"/>
        <v>750</v>
      </c>
      <c r="I17" s="152"/>
      <c r="J17" s="146">
        <f t="shared" si="1"/>
        <v>750</v>
      </c>
      <c r="K17" s="122" t="s">
        <v>41</v>
      </c>
    </row>
    <row r="18" spans="1:11" ht="24.75" customHeight="1">
      <c r="A18" s="43"/>
      <c r="B18" s="53">
        <v>11</v>
      </c>
      <c r="C18" s="123">
        <v>423</v>
      </c>
      <c r="D18" s="148"/>
      <c r="E18" s="149">
        <v>470</v>
      </c>
      <c r="F18" s="150">
        <v>2000</v>
      </c>
      <c r="G18" s="151">
        <v>1000</v>
      </c>
      <c r="H18" s="144">
        <f t="shared" si="0"/>
        <v>3470</v>
      </c>
      <c r="I18" s="152"/>
      <c r="J18" s="146">
        <f t="shared" si="1"/>
        <v>3470</v>
      </c>
      <c r="K18" s="122" t="s">
        <v>39</v>
      </c>
    </row>
    <row r="19" spans="1:11" ht="24.75" customHeight="1">
      <c r="A19" s="43"/>
      <c r="B19" s="53">
        <v>12</v>
      </c>
      <c r="C19" s="123">
        <v>370</v>
      </c>
      <c r="D19" s="148"/>
      <c r="E19" s="149"/>
      <c r="F19" s="150"/>
      <c r="G19" s="151"/>
      <c r="H19" s="144">
        <f t="shared" si="0"/>
        <v>0</v>
      </c>
      <c r="I19" s="152">
        <v>2270</v>
      </c>
      <c r="J19" s="146">
        <f t="shared" si="1"/>
        <v>2270</v>
      </c>
      <c r="K19" s="122"/>
    </row>
    <row r="20" spans="1:11" ht="24.75" customHeight="1">
      <c r="A20" s="43"/>
      <c r="B20" s="53">
        <v>13</v>
      </c>
      <c r="C20" s="123">
        <v>876</v>
      </c>
      <c r="D20" s="148"/>
      <c r="E20" s="149"/>
      <c r="F20" s="150">
        <v>730</v>
      </c>
      <c r="G20" s="151"/>
      <c r="H20" s="144">
        <f t="shared" si="0"/>
        <v>730</v>
      </c>
      <c r="I20" s="152"/>
      <c r="J20" s="146">
        <f t="shared" si="1"/>
        <v>730</v>
      </c>
      <c r="K20" s="122"/>
    </row>
    <row r="21" spans="1:11" ht="24.75" customHeight="1">
      <c r="A21" s="43"/>
      <c r="B21" s="53">
        <v>14</v>
      </c>
      <c r="C21" s="123">
        <v>614</v>
      </c>
      <c r="D21" s="148"/>
      <c r="E21" s="149">
        <v>520</v>
      </c>
      <c r="F21" s="150">
        <v>1500</v>
      </c>
      <c r="G21" s="151">
        <v>100</v>
      </c>
      <c r="H21" s="144">
        <f t="shared" si="0"/>
        <v>2120</v>
      </c>
      <c r="I21" s="152"/>
      <c r="J21" s="146">
        <f t="shared" si="1"/>
        <v>2120</v>
      </c>
      <c r="K21" s="122" t="s">
        <v>44</v>
      </c>
    </row>
    <row r="22" spans="1:11" ht="24.75" customHeight="1">
      <c r="A22" s="43"/>
      <c r="B22" s="67">
        <v>15</v>
      </c>
      <c r="C22" s="153">
        <v>463</v>
      </c>
      <c r="D22" s="154"/>
      <c r="E22" s="155"/>
      <c r="F22" s="156">
        <v>1030</v>
      </c>
      <c r="G22" s="157"/>
      <c r="H22" s="158">
        <f t="shared" si="0"/>
        <v>1030</v>
      </c>
      <c r="I22" s="159"/>
      <c r="J22" s="146">
        <f t="shared" si="1"/>
        <v>1030</v>
      </c>
      <c r="K22" s="160" t="s">
        <v>42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/>
      <c r="F26" s="142">
        <v>1080</v>
      </c>
      <c r="G26" s="143"/>
      <c r="H26" s="144">
        <f aca="true" t="shared" si="2" ref="H26:H35">SUM(E26:G26)</f>
        <v>1080</v>
      </c>
      <c r="I26" s="145"/>
      <c r="J26" s="161">
        <f aca="true" t="shared" si="3" ref="J26:J35">H26+I26</f>
        <v>1080</v>
      </c>
      <c r="K26" s="147" t="s">
        <v>44</v>
      </c>
    </row>
    <row r="27" spans="1:11" ht="24.75" customHeight="1">
      <c r="A27" s="82"/>
      <c r="B27" s="67">
        <v>17</v>
      </c>
      <c r="C27" s="24">
        <v>423</v>
      </c>
      <c r="D27" s="54"/>
      <c r="E27" s="141">
        <v>800</v>
      </c>
      <c r="F27" s="142">
        <v>4000</v>
      </c>
      <c r="G27" s="143"/>
      <c r="H27" s="144">
        <f t="shared" si="2"/>
        <v>4800</v>
      </c>
      <c r="I27" s="145"/>
      <c r="J27" s="161">
        <f t="shared" si="3"/>
        <v>4800</v>
      </c>
      <c r="K27" s="147" t="s">
        <v>40</v>
      </c>
    </row>
    <row r="28" spans="1:11" ht="24.75" customHeight="1">
      <c r="A28" s="82"/>
      <c r="B28" s="53">
        <v>18</v>
      </c>
      <c r="C28" s="123">
        <v>876</v>
      </c>
      <c r="D28" s="148"/>
      <c r="E28" s="149">
        <v>310</v>
      </c>
      <c r="F28" s="150">
        <v>1000</v>
      </c>
      <c r="G28" s="151"/>
      <c r="H28" s="144">
        <f t="shared" si="2"/>
        <v>1310</v>
      </c>
      <c r="I28" s="152"/>
      <c r="J28" s="161">
        <f t="shared" si="3"/>
        <v>1310</v>
      </c>
      <c r="K28" s="122" t="s">
        <v>40</v>
      </c>
    </row>
    <row r="29" spans="1:11" ht="24.75" customHeight="1">
      <c r="A29" s="82"/>
      <c r="B29" s="53">
        <v>19</v>
      </c>
      <c r="C29" s="123">
        <v>463</v>
      </c>
      <c r="D29" s="148"/>
      <c r="E29" s="149">
        <v>320</v>
      </c>
      <c r="F29" s="150">
        <v>500</v>
      </c>
      <c r="G29" s="151">
        <v>500</v>
      </c>
      <c r="H29" s="144">
        <f t="shared" si="2"/>
        <v>1320</v>
      </c>
      <c r="I29" s="152"/>
      <c r="J29" s="161">
        <f t="shared" si="3"/>
        <v>1320</v>
      </c>
      <c r="K29" s="122" t="s">
        <v>42</v>
      </c>
    </row>
    <row r="30" spans="1:11" ht="24.75" customHeight="1">
      <c r="A30" s="82"/>
      <c r="B30" s="53">
        <v>20</v>
      </c>
      <c r="C30" s="123">
        <v>872</v>
      </c>
      <c r="D30" s="148"/>
      <c r="E30" s="149">
        <v>150</v>
      </c>
      <c r="F30" s="150">
        <v>1000</v>
      </c>
      <c r="G30" s="151"/>
      <c r="H30" s="144">
        <f t="shared" si="2"/>
        <v>1150</v>
      </c>
      <c r="I30" s="152"/>
      <c r="J30" s="161">
        <f t="shared" si="3"/>
        <v>1150</v>
      </c>
      <c r="K30" s="122" t="s">
        <v>40</v>
      </c>
    </row>
    <row r="31" spans="1:11" ht="24.75" customHeight="1">
      <c r="A31" s="82"/>
      <c r="B31" s="53">
        <v>21</v>
      </c>
      <c r="C31" s="123">
        <v>876</v>
      </c>
      <c r="D31" s="148"/>
      <c r="E31" s="149"/>
      <c r="F31" s="150">
        <v>1090</v>
      </c>
      <c r="G31" s="151"/>
      <c r="H31" s="144">
        <f t="shared" si="2"/>
        <v>1090</v>
      </c>
      <c r="I31" s="152"/>
      <c r="J31" s="161">
        <f t="shared" si="3"/>
        <v>1090</v>
      </c>
      <c r="K31" s="122" t="s">
        <v>40</v>
      </c>
    </row>
    <row r="32" spans="1:11" ht="24.75" customHeight="1">
      <c r="A32" s="82"/>
      <c r="B32" s="53">
        <v>22</v>
      </c>
      <c r="C32" s="123">
        <v>463</v>
      </c>
      <c r="D32" s="148"/>
      <c r="E32" s="149"/>
      <c r="F32" s="150">
        <v>1060</v>
      </c>
      <c r="G32" s="151"/>
      <c r="H32" s="144">
        <f t="shared" si="2"/>
        <v>1060</v>
      </c>
      <c r="I32" s="152"/>
      <c r="J32" s="161">
        <f t="shared" si="3"/>
        <v>1060</v>
      </c>
      <c r="K32" s="122" t="s">
        <v>42</v>
      </c>
    </row>
    <row r="33" spans="1:11" ht="24.75" customHeight="1">
      <c r="A33" s="82"/>
      <c r="B33" s="53">
        <v>23</v>
      </c>
      <c r="C33" s="123">
        <v>872</v>
      </c>
      <c r="D33" s="148"/>
      <c r="E33" s="149"/>
      <c r="F33" s="150">
        <v>940</v>
      </c>
      <c r="G33" s="151"/>
      <c r="H33" s="144">
        <f t="shared" si="2"/>
        <v>940</v>
      </c>
      <c r="I33" s="152"/>
      <c r="J33" s="161">
        <f t="shared" si="3"/>
        <v>940</v>
      </c>
      <c r="K33" s="122" t="s">
        <v>40</v>
      </c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4350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27360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5300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37010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2270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39280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2500</v>
      </c>
      <c r="E82" s="122"/>
      <c r="F82" s="123"/>
      <c r="G82" s="124">
        <v>3070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2100</v>
      </c>
      <c r="E83" s="122"/>
      <c r="F83" s="123"/>
      <c r="G83" s="124">
        <v>2600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2160</v>
      </c>
      <c r="E84" s="122"/>
      <c r="F84" s="123"/>
      <c r="G84" s="124">
        <v>2220</v>
      </c>
      <c r="H84" s="123"/>
      <c r="I84" s="125"/>
      <c r="J84" s="122">
        <v>2790</v>
      </c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2500</v>
      </c>
      <c r="E85" s="122"/>
      <c r="F85" s="123"/>
      <c r="G85" s="124">
        <v>2300</v>
      </c>
      <c r="H85" s="123"/>
      <c r="I85" s="125"/>
      <c r="J85" s="122">
        <v>3260</v>
      </c>
      <c r="K85" s="123"/>
      <c r="L85" s="126"/>
      <c r="M85" s="119"/>
    </row>
    <row r="86" spans="1:13" ht="24.75" customHeight="1">
      <c r="A86" s="118">
        <v>5</v>
      </c>
      <c r="B86" s="119">
        <v>769</v>
      </c>
      <c r="C86" s="120"/>
      <c r="D86" s="121">
        <v>5760</v>
      </c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31.26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1.4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17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4397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80379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4398.4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80396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106" sqref="L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44078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463</v>
      </c>
      <c r="D8" s="46"/>
      <c r="E8" s="134"/>
      <c r="F8" s="135">
        <v>920</v>
      </c>
      <c r="G8" s="136"/>
      <c r="H8" s="137">
        <f aca="true" t="shared" si="0" ref="H8:H22">SUM(E8:G8)</f>
        <v>920</v>
      </c>
      <c r="I8" s="138"/>
      <c r="J8" s="139">
        <f aca="true" t="shared" si="1" ref="J8:J22">H8+I8</f>
        <v>920</v>
      </c>
      <c r="K8" s="140" t="s">
        <v>43</v>
      </c>
    </row>
    <row r="9" spans="1:11" ht="24.75" customHeight="1">
      <c r="A9" s="43"/>
      <c r="B9" s="53">
        <v>2</v>
      </c>
      <c r="C9" s="24">
        <v>876</v>
      </c>
      <c r="D9" s="54"/>
      <c r="E9" s="141"/>
      <c r="F9" s="142">
        <v>1100</v>
      </c>
      <c r="G9" s="143"/>
      <c r="H9" s="144">
        <f t="shared" si="0"/>
        <v>1100</v>
      </c>
      <c r="I9" s="145"/>
      <c r="J9" s="146">
        <f t="shared" si="1"/>
        <v>1100</v>
      </c>
      <c r="K9" s="147" t="s">
        <v>42</v>
      </c>
    </row>
    <row r="10" spans="1:11" ht="24.75" customHeight="1">
      <c r="A10" s="43"/>
      <c r="B10" s="53">
        <v>3</v>
      </c>
      <c r="C10" s="24">
        <v>614</v>
      </c>
      <c r="D10" s="54"/>
      <c r="E10" s="141">
        <v>330</v>
      </c>
      <c r="F10" s="142">
        <v>1000</v>
      </c>
      <c r="G10" s="143"/>
      <c r="H10" s="144">
        <f t="shared" si="0"/>
        <v>1330</v>
      </c>
      <c r="I10" s="145"/>
      <c r="J10" s="146">
        <f t="shared" si="1"/>
        <v>1330</v>
      </c>
      <c r="K10" s="147"/>
    </row>
    <row r="11" spans="1:11" ht="24.75" customHeight="1">
      <c r="A11" s="43"/>
      <c r="B11" s="53">
        <v>4</v>
      </c>
      <c r="C11" s="24">
        <v>872</v>
      </c>
      <c r="D11" s="54"/>
      <c r="E11" s="141">
        <v>160</v>
      </c>
      <c r="F11" s="142">
        <v>1000</v>
      </c>
      <c r="G11" s="143"/>
      <c r="H11" s="144">
        <f t="shared" si="0"/>
        <v>1160</v>
      </c>
      <c r="I11" s="145"/>
      <c r="J11" s="146">
        <f t="shared" si="1"/>
        <v>1160</v>
      </c>
      <c r="K11" s="147" t="s">
        <v>44</v>
      </c>
    </row>
    <row r="12" spans="1:11" ht="24.75" customHeight="1">
      <c r="A12" s="43"/>
      <c r="B12" s="53">
        <v>5</v>
      </c>
      <c r="C12" s="24">
        <v>595</v>
      </c>
      <c r="D12" s="54"/>
      <c r="E12" s="141">
        <v>540</v>
      </c>
      <c r="F12" s="142">
        <v>1000</v>
      </c>
      <c r="G12" s="143">
        <v>1000</v>
      </c>
      <c r="H12" s="144">
        <f t="shared" si="0"/>
        <v>2540</v>
      </c>
      <c r="I12" s="145"/>
      <c r="J12" s="146">
        <f t="shared" si="1"/>
        <v>2540</v>
      </c>
      <c r="K12" s="147" t="s">
        <v>41</v>
      </c>
    </row>
    <row r="13" spans="1:11" ht="24.75" customHeight="1">
      <c r="A13" s="43"/>
      <c r="B13" s="53">
        <v>6</v>
      </c>
      <c r="C13" s="24">
        <v>463</v>
      </c>
      <c r="D13" s="54"/>
      <c r="E13" s="141">
        <v>280</v>
      </c>
      <c r="F13" s="142">
        <v>1000</v>
      </c>
      <c r="G13" s="143">
        <v>500</v>
      </c>
      <c r="H13" s="144">
        <f t="shared" si="0"/>
        <v>1780</v>
      </c>
      <c r="I13" s="145">
        <v>500</v>
      </c>
      <c r="J13" s="146">
        <f t="shared" si="1"/>
        <v>2280</v>
      </c>
      <c r="K13" s="147"/>
    </row>
    <row r="14" spans="1:11" ht="24.75" customHeight="1">
      <c r="A14" s="43"/>
      <c r="B14" s="53">
        <v>7</v>
      </c>
      <c r="C14" s="123">
        <v>423</v>
      </c>
      <c r="D14" s="148"/>
      <c r="E14" s="149">
        <v>180</v>
      </c>
      <c r="F14" s="150">
        <v>2000</v>
      </c>
      <c r="G14" s="151">
        <v>1000</v>
      </c>
      <c r="H14" s="144">
        <f t="shared" si="0"/>
        <v>3180</v>
      </c>
      <c r="I14" s="152"/>
      <c r="J14" s="146">
        <f t="shared" si="1"/>
        <v>3180</v>
      </c>
      <c r="K14" s="122" t="s">
        <v>39</v>
      </c>
    </row>
    <row r="15" spans="1:11" ht="24.75" customHeight="1">
      <c r="A15" s="43"/>
      <c r="B15" s="53">
        <v>8</v>
      </c>
      <c r="C15" s="123">
        <v>572</v>
      </c>
      <c r="D15" s="148"/>
      <c r="E15" s="149">
        <v>530</v>
      </c>
      <c r="F15" s="150">
        <v>1000</v>
      </c>
      <c r="G15" s="151">
        <v>400</v>
      </c>
      <c r="H15" s="144">
        <f t="shared" si="0"/>
        <v>1930</v>
      </c>
      <c r="I15" s="152"/>
      <c r="J15" s="146">
        <f t="shared" si="1"/>
        <v>1930</v>
      </c>
      <c r="K15" s="122"/>
    </row>
    <row r="16" spans="1:11" ht="24.75" customHeight="1">
      <c r="A16" s="43"/>
      <c r="B16" s="53">
        <v>9</v>
      </c>
      <c r="C16" s="123">
        <v>370</v>
      </c>
      <c r="D16" s="148"/>
      <c r="E16" s="149"/>
      <c r="F16" s="150"/>
      <c r="G16" s="151"/>
      <c r="H16" s="144">
        <f t="shared" si="0"/>
        <v>0</v>
      </c>
      <c r="I16" s="152">
        <v>420</v>
      </c>
      <c r="J16" s="146">
        <f t="shared" si="1"/>
        <v>420</v>
      </c>
      <c r="K16" s="122"/>
    </row>
    <row r="17" spans="1:11" ht="24.75" customHeight="1">
      <c r="A17" s="43"/>
      <c r="B17" s="53">
        <v>10</v>
      </c>
      <c r="C17" s="123">
        <v>876</v>
      </c>
      <c r="D17" s="148"/>
      <c r="E17" s="149"/>
      <c r="F17" s="150">
        <v>690</v>
      </c>
      <c r="G17" s="151"/>
      <c r="H17" s="144">
        <f t="shared" si="0"/>
        <v>690</v>
      </c>
      <c r="I17" s="152"/>
      <c r="J17" s="146">
        <f t="shared" si="1"/>
        <v>690</v>
      </c>
      <c r="K17" s="122"/>
    </row>
    <row r="18" spans="1:11" ht="24.75" customHeight="1">
      <c r="A18" s="43"/>
      <c r="B18" s="53">
        <v>11</v>
      </c>
      <c r="C18" s="123">
        <v>614</v>
      </c>
      <c r="D18" s="148"/>
      <c r="E18" s="149">
        <v>380</v>
      </c>
      <c r="F18" s="150">
        <v>500</v>
      </c>
      <c r="G18" s="151">
        <v>500</v>
      </c>
      <c r="H18" s="144">
        <f t="shared" si="0"/>
        <v>1380</v>
      </c>
      <c r="I18" s="152"/>
      <c r="J18" s="146">
        <f t="shared" si="1"/>
        <v>1380</v>
      </c>
      <c r="K18" s="122"/>
    </row>
    <row r="19" spans="1:11" ht="24.75" customHeight="1">
      <c r="A19" s="43"/>
      <c r="B19" s="53">
        <v>12</v>
      </c>
      <c r="C19" s="123">
        <v>872</v>
      </c>
      <c r="D19" s="148"/>
      <c r="E19" s="149"/>
      <c r="F19" s="150">
        <v>300</v>
      </c>
      <c r="G19" s="151"/>
      <c r="H19" s="144">
        <f t="shared" si="0"/>
        <v>300</v>
      </c>
      <c r="I19" s="152"/>
      <c r="J19" s="146">
        <f t="shared" si="1"/>
        <v>300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>
        <v>390</v>
      </c>
      <c r="F26" s="142">
        <v>2000</v>
      </c>
      <c r="G26" s="143">
        <v>1000</v>
      </c>
      <c r="H26" s="144">
        <f aca="true" t="shared" si="2" ref="H26:H35">SUM(E26:G26)</f>
        <v>3390</v>
      </c>
      <c r="I26" s="145"/>
      <c r="J26" s="161">
        <f aca="true" t="shared" si="3" ref="J26:J35">H26+I26</f>
        <v>3390</v>
      </c>
      <c r="K26" s="147"/>
    </row>
    <row r="27" spans="1:11" ht="24.75" customHeight="1">
      <c r="A27" s="82"/>
      <c r="B27" s="67">
        <v>17</v>
      </c>
      <c r="C27" s="24">
        <v>665</v>
      </c>
      <c r="D27" s="54"/>
      <c r="E27" s="141"/>
      <c r="F27" s="142">
        <v>540</v>
      </c>
      <c r="G27" s="143"/>
      <c r="H27" s="144">
        <f t="shared" si="2"/>
        <v>540</v>
      </c>
      <c r="I27" s="145"/>
      <c r="J27" s="161">
        <f t="shared" si="3"/>
        <v>540</v>
      </c>
      <c r="K27" s="147"/>
    </row>
    <row r="28" spans="1:11" ht="24.75" customHeight="1">
      <c r="A28" s="82"/>
      <c r="B28" s="53">
        <v>18</v>
      </c>
      <c r="C28" s="123">
        <v>463</v>
      </c>
      <c r="D28" s="148"/>
      <c r="E28" s="149">
        <v>260</v>
      </c>
      <c r="F28" s="150">
        <v>1000</v>
      </c>
      <c r="G28" s="151"/>
      <c r="H28" s="144">
        <f t="shared" si="2"/>
        <v>1260</v>
      </c>
      <c r="I28" s="152"/>
      <c r="J28" s="161">
        <f t="shared" si="3"/>
        <v>1260</v>
      </c>
      <c r="K28" s="122"/>
    </row>
    <row r="29" spans="1:11" ht="24.75" customHeight="1">
      <c r="A29" s="82"/>
      <c r="B29" s="53">
        <v>19</v>
      </c>
      <c r="C29" s="123">
        <v>614</v>
      </c>
      <c r="D29" s="148"/>
      <c r="E29" s="149"/>
      <c r="F29" s="150">
        <v>720</v>
      </c>
      <c r="G29" s="151"/>
      <c r="H29" s="144">
        <f t="shared" si="2"/>
        <v>720</v>
      </c>
      <c r="I29" s="152"/>
      <c r="J29" s="161">
        <f t="shared" si="3"/>
        <v>720</v>
      </c>
      <c r="K29" s="122"/>
    </row>
    <row r="30" spans="1:11" ht="24.75" customHeight="1">
      <c r="A30" s="82"/>
      <c r="B30" s="53">
        <v>20</v>
      </c>
      <c r="C30" s="123">
        <v>665</v>
      </c>
      <c r="D30" s="148"/>
      <c r="E30" s="149"/>
      <c r="F30" s="150">
        <v>620</v>
      </c>
      <c r="G30" s="151"/>
      <c r="H30" s="144">
        <f t="shared" si="2"/>
        <v>620</v>
      </c>
      <c r="I30" s="152"/>
      <c r="J30" s="161">
        <f t="shared" si="3"/>
        <v>620</v>
      </c>
      <c r="K30" s="122" t="s">
        <v>40</v>
      </c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876</v>
      </c>
      <c r="D39" s="163"/>
      <c r="E39" s="164"/>
      <c r="F39" s="165">
        <v>650</v>
      </c>
      <c r="G39" s="166"/>
      <c r="H39" s="167">
        <f aca="true" t="shared" si="4" ref="H39:H48">SUM(E39:G39)</f>
        <v>650</v>
      </c>
      <c r="I39" s="168"/>
      <c r="J39" s="169">
        <f aca="true" t="shared" si="5" ref="J39:J48">H39+I39</f>
        <v>650</v>
      </c>
      <c r="K39" s="170" t="s">
        <v>40</v>
      </c>
    </row>
    <row r="40" spans="1:11" ht="24.75" customHeight="1">
      <c r="A40" s="43"/>
      <c r="B40" s="67">
        <v>27</v>
      </c>
      <c r="C40" s="123">
        <v>463</v>
      </c>
      <c r="D40" s="148"/>
      <c r="E40" s="149">
        <v>530</v>
      </c>
      <c r="F40" s="150">
        <v>1000</v>
      </c>
      <c r="G40" s="151"/>
      <c r="H40" s="167">
        <f t="shared" si="4"/>
        <v>1530</v>
      </c>
      <c r="I40" s="152"/>
      <c r="J40" s="169">
        <f t="shared" si="5"/>
        <v>1530</v>
      </c>
      <c r="K40" s="122" t="s">
        <v>40</v>
      </c>
    </row>
    <row r="41" spans="1:11" ht="24.75" customHeight="1">
      <c r="A41" s="43"/>
      <c r="B41" s="53">
        <v>28</v>
      </c>
      <c r="C41" s="123">
        <v>614</v>
      </c>
      <c r="D41" s="148"/>
      <c r="E41" s="149">
        <v>360</v>
      </c>
      <c r="F41" s="150">
        <v>500</v>
      </c>
      <c r="G41" s="151">
        <v>500</v>
      </c>
      <c r="H41" s="167">
        <f t="shared" si="4"/>
        <v>1360</v>
      </c>
      <c r="I41" s="152"/>
      <c r="J41" s="169">
        <f t="shared" si="5"/>
        <v>1360</v>
      </c>
      <c r="K41" s="122" t="s">
        <v>42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780</v>
      </c>
      <c r="G42" s="151"/>
      <c r="H42" s="167">
        <f t="shared" si="4"/>
        <v>780</v>
      </c>
      <c r="I42" s="152"/>
      <c r="J42" s="169">
        <f t="shared" si="5"/>
        <v>780</v>
      </c>
      <c r="K42" s="122" t="s">
        <v>40</v>
      </c>
    </row>
    <row r="43" spans="1:11" ht="24.75" customHeight="1">
      <c r="A43" s="43"/>
      <c r="B43" s="53">
        <v>30</v>
      </c>
      <c r="C43" s="123">
        <v>614</v>
      </c>
      <c r="D43" s="148"/>
      <c r="E43" s="149">
        <v>160</v>
      </c>
      <c r="F43" s="150">
        <v>500</v>
      </c>
      <c r="G43" s="151">
        <v>500</v>
      </c>
      <c r="H43" s="167">
        <f t="shared" si="4"/>
        <v>1160</v>
      </c>
      <c r="I43" s="152"/>
      <c r="J43" s="169">
        <f t="shared" si="5"/>
        <v>1160</v>
      </c>
      <c r="K43" s="122" t="s">
        <v>42</v>
      </c>
    </row>
    <row r="44" spans="1:11" ht="24.75" customHeight="1">
      <c r="A44" s="43"/>
      <c r="B44" s="53">
        <v>31</v>
      </c>
      <c r="C44" s="123">
        <v>463</v>
      </c>
      <c r="D44" s="148"/>
      <c r="E44" s="149">
        <v>590</v>
      </c>
      <c r="F44" s="150">
        <v>1000</v>
      </c>
      <c r="G44" s="151">
        <v>300</v>
      </c>
      <c r="H44" s="167">
        <f t="shared" si="4"/>
        <v>1890</v>
      </c>
      <c r="I44" s="152"/>
      <c r="J44" s="169">
        <f t="shared" si="5"/>
        <v>1890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4690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19820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5700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30210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920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31130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847</v>
      </c>
      <c r="C82" s="120"/>
      <c r="D82" s="121">
        <v>2680</v>
      </c>
      <c r="E82" s="122"/>
      <c r="F82" s="123"/>
      <c r="G82" s="124">
        <v>1970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873</v>
      </c>
      <c r="C83" s="120"/>
      <c r="D83" s="121">
        <v>2350</v>
      </c>
      <c r="E83" s="122"/>
      <c r="F83" s="123"/>
      <c r="G83" s="124">
        <v>2790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2510</v>
      </c>
      <c r="E84" s="122"/>
      <c r="F84" s="123"/>
      <c r="G84" s="124">
        <v>2730</v>
      </c>
      <c r="H84" s="123"/>
      <c r="I84" s="125"/>
      <c r="J84" s="122">
        <v>1900</v>
      </c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2310</v>
      </c>
      <c r="E85" s="122"/>
      <c r="F85" s="123"/>
      <c r="G85" s="124">
        <v>2040</v>
      </c>
      <c r="H85" s="123"/>
      <c r="I85" s="125"/>
      <c r="J85" s="122">
        <v>1830</v>
      </c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23.11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3.1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47.5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4398.4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80396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4401.5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80443.5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44079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/>
      <c r="F8" s="135">
        <v>980</v>
      </c>
      <c r="G8" s="136"/>
      <c r="H8" s="137">
        <f aca="true" t="shared" si="0" ref="H8:H22">SUM(E8:G8)</f>
        <v>980</v>
      </c>
      <c r="I8" s="138"/>
      <c r="J8" s="139">
        <f aca="true" t="shared" si="1" ref="J8:J22">H8+I8</f>
        <v>980</v>
      </c>
      <c r="K8" s="140" t="s">
        <v>42</v>
      </c>
    </row>
    <row r="9" spans="1:11" ht="24.75" customHeight="1">
      <c r="A9" s="43"/>
      <c r="B9" s="53">
        <v>2</v>
      </c>
      <c r="C9" s="24">
        <v>595</v>
      </c>
      <c r="D9" s="54"/>
      <c r="E9" s="141">
        <v>950</v>
      </c>
      <c r="F9" s="142">
        <v>2000</v>
      </c>
      <c r="G9" s="143">
        <v>1000</v>
      </c>
      <c r="H9" s="144">
        <f t="shared" si="0"/>
        <v>3950</v>
      </c>
      <c r="I9" s="145"/>
      <c r="J9" s="146">
        <f t="shared" si="1"/>
        <v>3950</v>
      </c>
      <c r="K9" s="147" t="s">
        <v>40</v>
      </c>
    </row>
    <row r="10" spans="1:11" ht="24.75" customHeight="1">
      <c r="A10" s="43"/>
      <c r="B10" s="53">
        <v>3</v>
      </c>
      <c r="C10" s="24">
        <v>614</v>
      </c>
      <c r="D10" s="54"/>
      <c r="E10" s="141"/>
      <c r="F10" s="142">
        <v>770</v>
      </c>
      <c r="G10" s="143"/>
      <c r="H10" s="144">
        <f t="shared" si="0"/>
        <v>770</v>
      </c>
      <c r="I10" s="145"/>
      <c r="J10" s="146">
        <f t="shared" si="1"/>
        <v>770</v>
      </c>
      <c r="K10" s="147" t="s">
        <v>42</v>
      </c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950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3750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1000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5700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5700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44080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/>
      <c r="F8" s="135">
        <v>820</v>
      </c>
      <c r="G8" s="136"/>
      <c r="H8" s="137">
        <f aca="true" t="shared" si="0" ref="H8:H22">SUM(E8:G8)</f>
        <v>820</v>
      </c>
      <c r="I8" s="138"/>
      <c r="J8" s="139">
        <f aca="true" t="shared" si="1" ref="J8:J22">H8+I8</f>
        <v>820</v>
      </c>
      <c r="K8" s="140" t="s">
        <v>42</v>
      </c>
    </row>
    <row r="9" spans="1:11" ht="24.75" customHeight="1">
      <c r="A9" s="43"/>
      <c r="B9" s="53">
        <v>2</v>
      </c>
      <c r="C9" s="24">
        <v>614</v>
      </c>
      <c r="D9" s="54"/>
      <c r="E9" s="141"/>
      <c r="F9" s="142">
        <v>1050</v>
      </c>
      <c r="G9" s="143"/>
      <c r="H9" s="144">
        <f t="shared" si="0"/>
        <v>1050</v>
      </c>
      <c r="I9" s="145"/>
      <c r="J9" s="146">
        <f t="shared" si="1"/>
        <v>1050</v>
      </c>
      <c r="K9" s="147" t="s">
        <v>42</v>
      </c>
    </row>
    <row r="10" spans="1:11" ht="24.75" customHeight="1">
      <c r="A10" s="43"/>
      <c r="B10" s="53">
        <v>3</v>
      </c>
      <c r="C10" s="24"/>
      <c r="D10" s="54"/>
      <c r="E10" s="141"/>
      <c r="F10" s="142"/>
      <c r="G10" s="143"/>
      <c r="H10" s="144">
        <f t="shared" si="0"/>
        <v>0</v>
      </c>
      <c r="I10" s="145"/>
      <c r="J10" s="146">
        <f t="shared" si="1"/>
        <v>0</v>
      </c>
      <c r="K10" s="147"/>
    </row>
    <row r="11" spans="1:11" ht="24.75" customHeight="1">
      <c r="A11" s="43"/>
      <c r="B11" s="53">
        <v>4</v>
      </c>
      <c r="C11" s="24"/>
      <c r="D11" s="54"/>
      <c r="E11" s="141"/>
      <c r="F11" s="142"/>
      <c r="G11" s="143"/>
      <c r="H11" s="144">
        <f t="shared" si="0"/>
        <v>0</v>
      </c>
      <c r="I11" s="145"/>
      <c r="J11" s="146">
        <f t="shared" si="1"/>
        <v>0</v>
      </c>
      <c r="K11" s="147"/>
    </row>
    <row r="12" spans="1:11" ht="24.75" customHeight="1">
      <c r="A12" s="43"/>
      <c r="B12" s="53">
        <v>5</v>
      </c>
      <c r="C12" s="24"/>
      <c r="D12" s="54"/>
      <c r="E12" s="141"/>
      <c r="F12" s="142"/>
      <c r="G12" s="143"/>
      <c r="H12" s="144">
        <f t="shared" si="0"/>
        <v>0</v>
      </c>
      <c r="I12" s="145"/>
      <c r="J12" s="146">
        <f t="shared" si="1"/>
        <v>0</v>
      </c>
      <c r="K12" s="147"/>
    </row>
    <row r="13" spans="1:11" ht="24.75" customHeight="1">
      <c r="A13" s="43"/>
      <c r="B13" s="53">
        <v>6</v>
      </c>
      <c r="C13" s="24"/>
      <c r="D13" s="54"/>
      <c r="E13" s="141"/>
      <c r="F13" s="142"/>
      <c r="G13" s="143"/>
      <c r="H13" s="144">
        <f t="shared" si="0"/>
        <v>0</v>
      </c>
      <c r="I13" s="145"/>
      <c r="J13" s="146">
        <f t="shared" si="1"/>
        <v>0</v>
      </c>
      <c r="K13" s="147"/>
    </row>
    <row r="14" spans="1:11" ht="24.75" customHeight="1">
      <c r="A14" s="43"/>
      <c r="B14" s="53">
        <v>7</v>
      </c>
      <c r="C14" s="123"/>
      <c r="D14" s="148"/>
      <c r="E14" s="149"/>
      <c r="F14" s="150"/>
      <c r="G14" s="151"/>
      <c r="H14" s="144">
        <f t="shared" si="0"/>
        <v>0</v>
      </c>
      <c r="I14" s="152"/>
      <c r="J14" s="146">
        <f t="shared" si="1"/>
        <v>0</v>
      </c>
      <c r="K14" s="122"/>
    </row>
    <row r="15" spans="1:11" ht="24.75" customHeight="1">
      <c r="A15" s="43"/>
      <c r="B15" s="53">
        <v>8</v>
      </c>
      <c r="C15" s="123"/>
      <c r="D15" s="148"/>
      <c r="E15" s="149"/>
      <c r="F15" s="150"/>
      <c r="G15" s="151"/>
      <c r="H15" s="144">
        <f t="shared" si="0"/>
        <v>0</v>
      </c>
      <c r="I15" s="152"/>
      <c r="J15" s="146">
        <f t="shared" si="1"/>
        <v>0</v>
      </c>
      <c r="K15" s="122"/>
    </row>
    <row r="16" spans="1:11" ht="24.75" customHeight="1">
      <c r="A16" s="43"/>
      <c r="B16" s="53">
        <v>9</v>
      </c>
      <c r="C16" s="123"/>
      <c r="D16" s="148"/>
      <c r="E16" s="149"/>
      <c r="F16" s="150"/>
      <c r="G16" s="151"/>
      <c r="H16" s="144">
        <f t="shared" si="0"/>
        <v>0</v>
      </c>
      <c r="I16" s="152"/>
      <c r="J16" s="146">
        <f t="shared" si="1"/>
        <v>0</v>
      </c>
      <c r="K16" s="122"/>
    </row>
    <row r="17" spans="1:11" ht="24.75" customHeight="1">
      <c r="A17" s="43"/>
      <c r="B17" s="53">
        <v>10</v>
      </c>
      <c r="C17" s="123"/>
      <c r="D17" s="148"/>
      <c r="E17" s="149"/>
      <c r="F17" s="150"/>
      <c r="G17" s="151"/>
      <c r="H17" s="144">
        <f t="shared" si="0"/>
        <v>0</v>
      </c>
      <c r="I17" s="152"/>
      <c r="J17" s="146">
        <f t="shared" si="1"/>
        <v>0</v>
      </c>
      <c r="K17" s="122"/>
    </row>
    <row r="18" spans="1:11" ht="24.75" customHeight="1">
      <c r="A18" s="43"/>
      <c r="B18" s="53">
        <v>11</v>
      </c>
      <c r="C18" s="123"/>
      <c r="D18" s="148"/>
      <c r="E18" s="149"/>
      <c r="F18" s="150"/>
      <c r="G18" s="151"/>
      <c r="H18" s="144">
        <f t="shared" si="0"/>
        <v>0</v>
      </c>
      <c r="I18" s="152"/>
      <c r="J18" s="146">
        <f t="shared" si="1"/>
        <v>0</v>
      </c>
      <c r="K18" s="122"/>
    </row>
    <row r="19" spans="1:11" ht="24.75" customHeight="1">
      <c r="A19" s="43"/>
      <c r="B19" s="53">
        <v>12</v>
      </c>
      <c r="C19" s="123"/>
      <c r="D19" s="148"/>
      <c r="E19" s="149"/>
      <c r="F19" s="150"/>
      <c r="G19" s="151"/>
      <c r="H19" s="144">
        <f t="shared" si="0"/>
        <v>0</v>
      </c>
      <c r="I19" s="152"/>
      <c r="J19" s="146">
        <f t="shared" si="1"/>
        <v>0</v>
      </c>
      <c r="K19" s="122"/>
    </row>
    <row r="20" spans="1:11" ht="24.75" customHeight="1">
      <c r="A20" s="43"/>
      <c r="B20" s="53">
        <v>13</v>
      </c>
      <c r="C20" s="123"/>
      <c r="D20" s="148"/>
      <c r="E20" s="149"/>
      <c r="F20" s="150"/>
      <c r="G20" s="151"/>
      <c r="H20" s="144">
        <f t="shared" si="0"/>
        <v>0</v>
      </c>
      <c r="I20" s="152"/>
      <c r="J20" s="146">
        <f t="shared" si="1"/>
        <v>0</v>
      </c>
      <c r="K20" s="122"/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/>
      <c r="D26" s="54"/>
      <c r="E26" s="141"/>
      <c r="F26" s="142"/>
      <c r="G26" s="143"/>
      <c r="H26" s="144">
        <f aca="true" t="shared" si="2" ref="H26:H35">SUM(E26:G26)</f>
        <v>0</v>
      </c>
      <c r="I26" s="145"/>
      <c r="J26" s="161">
        <f aca="true" t="shared" si="3" ref="J26:J35">H26+I26</f>
        <v>0</v>
      </c>
      <c r="K26" s="147"/>
    </row>
    <row r="27" spans="1:11" ht="24.75" customHeight="1">
      <c r="A27" s="82"/>
      <c r="B27" s="67">
        <v>17</v>
      </c>
      <c r="C27" s="24"/>
      <c r="D27" s="54"/>
      <c r="E27" s="141"/>
      <c r="F27" s="142"/>
      <c r="G27" s="143"/>
      <c r="H27" s="144">
        <f t="shared" si="2"/>
        <v>0</v>
      </c>
      <c r="I27" s="145"/>
      <c r="J27" s="161">
        <f t="shared" si="3"/>
        <v>0</v>
      </c>
      <c r="K27" s="147"/>
    </row>
    <row r="28" spans="1:11" ht="24.75" customHeight="1">
      <c r="A28" s="82"/>
      <c r="B28" s="53">
        <v>18</v>
      </c>
      <c r="C28" s="123"/>
      <c r="D28" s="148"/>
      <c r="E28" s="149"/>
      <c r="F28" s="150"/>
      <c r="G28" s="151"/>
      <c r="H28" s="144">
        <f t="shared" si="2"/>
        <v>0</v>
      </c>
      <c r="I28" s="152"/>
      <c r="J28" s="161">
        <f t="shared" si="3"/>
        <v>0</v>
      </c>
      <c r="K28" s="122"/>
    </row>
    <row r="29" spans="1:11" ht="24.75" customHeight="1">
      <c r="A29" s="82"/>
      <c r="B29" s="53">
        <v>19</v>
      </c>
      <c r="C29" s="123"/>
      <c r="D29" s="148"/>
      <c r="E29" s="149"/>
      <c r="F29" s="150"/>
      <c r="G29" s="151"/>
      <c r="H29" s="144">
        <f t="shared" si="2"/>
        <v>0</v>
      </c>
      <c r="I29" s="152"/>
      <c r="J29" s="161">
        <f t="shared" si="3"/>
        <v>0</v>
      </c>
      <c r="K29" s="122"/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/>
      <c r="D39" s="163"/>
      <c r="E39" s="164"/>
      <c r="F39" s="165"/>
      <c r="G39" s="166"/>
      <c r="H39" s="167">
        <f aca="true" t="shared" si="4" ref="H39:H48">SUM(E39:G39)</f>
        <v>0</v>
      </c>
      <c r="I39" s="168"/>
      <c r="J39" s="169">
        <f aca="true" t="shared" si="5" ref="J39:J48">H39+I39</f>
        <v>0</v>
      </c>
      <c r="K39" s="170"/>
    </row>
    <row r="40" spans="1:11" ht="24.75" customHeight="1">
      <c r="A40" s="43"/>
      <c r="B40" s="67">
        <v>27</v>
      </c>
      <c r="C40" s="123"/>
      <c r="D40" s="148"/>
      <c r="E40" s="149"/>
      <c r="F40" s="150"/>
      <c r="G40" s="151"/>
      <c r="H40" s="167">
        <f t="shared" si="4"/>
        <v>0</v>
      </c>
      <c r="I40" s="152"/>
      <c r="J40" s="169">
        <f t="shared" si="5"/>
        <v>0</v>
      </c>
      <c r="K40" s="122"/>
    </row>
    <row r="41" spans="1:11" ht="24.75" customHeight="1">
      <c r="A41" s="43"/>
      <c r="B41" s="53">
        <v>28</v>
      </c>
      <c r="C41" s="123"/>
      <c r="D41" s="148"/>
      <c r="E41" s="149"/>
      <c r="F41" s="150"/>
      <c r="G41" s="151"/>
      <c r="H41" s="167">
        <f t="shared" si="4"/>
        <v>0</v>
      </c>
      <c r="I41" s="152"/>
      <c r="J41" s="169">
        <f t="shared" si="5"/>
        <v>0</v>
      </c>
      <c r="K41" s="122"/>
    </row>
    <row r="42" spans="1:11" ht="24.75" customHeight="1">
      <c r="A42" s="43"/>
      <c r="B42" s="53">
        <v>29</v>
      </c>
      <c r="C42" s="123"/>
      <c r="D42" s="148"/>
      <c r="E42" s="149"/>
      <c r="F42" s="150"/>
      <c r="G42" s="151"/>
      <c r="H42" s="167">
        <f t="shared" si="4"/>
        <v>0</v>
      </c>
      <c r="I42" s="152"/>
      <c r="J42" s="169">
        <f t="shared" si="5"/>
        <v>0</v>
      </c>
      <c r="K42" s="122"/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1870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1870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1870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0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/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/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/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/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/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/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105" sqref="L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44081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>
        <v>614</v>
      </c>
      <c r="D8" s="46"/>
      <c r="E8" s="134">
        <v>170</v>
      </c>
      <c r="F8" s="135">
        <v>500</v>
      </c>
      <c r="G8" s="136">
        <v>500</v>
      </c>
      <c r="H8" s="137">
        <f aca="true" t="shared" si="0" ref="H8:H22">SUM(E8:G8)</f>
        <v>1170</v>
      </c>
      <c r="I8" s="138"/>
      <c r="J8" s="139">
        <f aca="true" t="shared" si="1" ref="J8:J22">H8+I8</f>
        <v>1170</v>
      </c>
      <c r="K8" s="140" t="s">
        <v>43</v>
      </c>
    </row>
    <row r="9" spans="1:11" ht="24.75" customHeight="1">
      <c r="A9" s="43"/>
      <c r="B9" s="53">
        <v>2</v>
      </c>
      <c r="C9" s="24">
        <v>876</v>
      </c>
      <c r="D9" s="54"/>
      <c r="E9" s="141">
        <v>180</v>
      </c>
      <c r="F9" s="142">
        <v>1000</v>
      </c>
      <c r="G9" s="143"/>
      <c r="H9" s="144">
        <f t="shared" si="0"/>
        <v>1180</v>
      </c>
      <c r="I9" s="145"/>
      <c r="J9" s="146">
        <f t="shared" si="1"/>
        <v>1180</v>
      </c>
      <c r="K9" s="147" t="s">
        <v>42</v>
      </c>
    </row>
    <row r="10" spans="1:11" ht="24.75" customHeight="1">
      <c r="A10" s="43"/>
      <c r="B10" s="53">
        <v>3</v>
      </c>
      <c r="C10" s="24">
        <v>595</v>
      </c>
      <c r="D10" s="54"/>
      <c r="E10" s="141">
        <v>450</v>
      </c>
      <c r="F10" s="142">
        <v>2000</v>
      </c>
      <c r="G10" s="143">
        <v>1000</v>
      </c>
      <c r="H10" s="144">
        <f t="shared" si="0"/>
        <v>3450</v>
      </c>
      <c r="I10" s="145"/>
      <c r="J10" s="146">
        <f t="shared" si="1"/>
        <v>3450</v>
      </c>
      <c r="K10" s="147" t="s">
        <v>44</v>
      </c>
    </row>
    <row r="11" spans="1:11" ht="24.75" customHeight="1">
      <c r="A11" s="43"/>
      <c r="B11" s="53">
        <v>4</v>
      </c>
      <c r="C11" s="24">
        <v>213</v>
      </c>
      <c r="D11" s="54"/>
      <c r="E11" s="141">
        <v>520</v>
      </c>
      <c r="F11" s="142">
        <v>1000</v>
      </c>
      <c r="G11" s="143">
        <v>400</v>
      </c>
      <c r="H11" s="144">
        <f t="shared" si="0"/>
        <v>1920</v>
      </c>
      <c r="I11" s="145"/>
      <c r="J11" s="146">
        <f t="shared" si="1"/>
        <v>1920</v>
      </c>
      <c r="K11" s="147"/>
    </row>
    <row r="12" spans="1:11" ht="24.75" customHeight="1">
      <c r="A12" s="43"/>
      <c r="B12" s="53">
        <v>5</v>
      </c>
      <c r="C12" s="24">
        <v>840</v>
      </c>
      <c r="D12" s="54"/>
      <c r="E12" s="141"/>
      <c r="F12" s="142">
        <v>3920</v>
      </c>
      <c r="G12" s="143"/>
      <c r="H12" s="144">
        <f t="shared" si="0"/>
        <v>3920</v>
      </c>
      <c r="I12" s="145"/>
      <c r="J12" s="146">
        <f t="shared" si="1"/>
        <v>3920</v>
      </c>
      <c r="K12" s="147"/>
    </row>
    <row r="13" spans="1:11" ht="24.75" customHeight="1">
      <c r="A13" s="43"/>
      <c r="B13" s="53">
        <v>6</v>
      </c>
      <c r="C13" s="24">
        <v>876</v>
      </c>
      <c r="D13" s="54"/>
      <c r="E13" s="141"/>
      <c r="F13" s="142">
        <v>240</v>
      </c>
      <c r="G13" s="143"/>
      <c r="H13" s="144">
        <f t="shared" si="0"/>
        <v>240</v>
      </c>
      <c r="I13" s="145"/>
      <c r="J13" s="146">
        <f t="shared" si="1"/>
        <v>240</v>
      </c>
      <c r="K13" s="147"/>
    </row>
    <row r="14" spans="1:11" ht="24.75" customHeight="1">
      <c r="A14" s="43"/>
      <c r="B14" s="53">
        <v>7</v>
      </c>
      <c r="C14" s="123">
        <v>423</v>
      </c>
      <c r="D14" s="148"/>
      <c r="E14" s="149"/>
      <c r="F14" s="150">
        <v>3640</v>
      </c>
      <c r="G14" s="151"/>
      <c r="H14" s="144">
        <f t="shared" si="0"/>
        <v>3640</v>
      </c>
      <c r="I14" s="152"/>
      <c r="J14" s="146">
        <f t="shared" si="1"/>
        <v>3640</v>
      </c>
      <c r="K14" s="122"/>
    </row>
    <row r="15" spans="1:11" ht="24.75" customHeight="1">
      <c r="A15" s="43"/>
      <c r="B15" s="53">
        <v>8</v>
      </c>
      <c r="C15" s="123">
        <v>614</v>
      </c>
      <c r="D15" s="148"/>
      <c r="E15" s="149"/>
      <c r="F15" s="150">
        <v>920</v>
      </c>
      <c r="G15" s="151"/>
      <c r="H15" s="144">
        <f t="shared" si="0"/>
        <v>920</v>
      </c>
      <c r="I15" s="152"/>
      <c r="J15" s="146">
        <f t="shared" si="1"/>
        <v>920</v>
      </c>
      <c r="K15" s="122"/>
    </row>
    <row r="16" spans="1:11" ht="24.75" customHeight="1">
      <c r="A16" s="43"/>
      <c r="B16" s="53">
        <v>9</v>
      </c>
      <c r="C16" s="123">
        <v>573</v>
      </c>
      <c r="D16" s="148"/>
      <c r="E16" s="149"/>
      <c r="F16" s="150">
        <v>3350</v>
      </c>
      <c r="G16" s="151"/>
      <c r="H16" s="144">
        <f t="shared" si="0"/>
        <v>3350</v>
      </c>
      <c r="I16" s="152"/>
      <c r="J16" s="146">
        <f t="shared" si="1"/>
        <v>3350</v>
      </c>
      <c r="K16" s="122" t="s">
        <v>39</v>
      </c>
    </row>
    <row r="17" spans="1:11" ht="24.75" customHeight="1">
      <c r="A17" s="43"/>
      <c r="B17" s="53">
        <v>10</v>
      </c>
      <c r="C17" s="123">
        <v>370</v>
      </c>
      <c r="D17" s="148"/>
      <c r="E17" s="149"/>
      <c r="F17" s="150"/>
      <c r="G17" s="151"/>
      <c r="H17" s="144">
        <f t="shared" si="0"/>
        <v>0</v>
      </c>
      <c r="I17" s="152">
        <v>1670</v>
      </c>
      <c r="J17" s="146">
        <f t="shared" si="1"/>
        <v>1670</v>
      </c>
      <c r="K17" s="122"/>
    </row>
    <row r="18" spans="1:11" ht="24.75" customHeight="1">
      <c r="A18" s="43"/>
      <c r="B18" s="53">
        <v>11</v>
      </c>
      <c r="C18" s="123">
        <v>572</v>
      </c>
      <c r="D18" s="148"/>
      <c r="E18" s="149">
        <v>500</v>
      </c>
      <c r="F18" s="150">
        <v>2000</v>
      </c>
      <c r="G18" s="151"/>
      <c r="H18" s="144">
        <f t="shared" si="0"/>
        <v>2500</v>
      </c>
      <c r="I18" s="152"/>
      <c r="J18" s="146">
        <f t="shared" si="1"/>
        <v>2500</v>
      </c>
      <c r="K18" s="122"/>
    </row>
    <row r="19" spans="1:11" ht="24.75" customHeight="1">
      <c r="A19" s="43"/>
      <c r="B19" s="53">
        <v>12</v>
      </c>
      <c r="C19" s="123">
        <v>840</v>
      </c>
      <c r="D19" s="148"/>
      <c r="E19" s="149"/>
      <c r="F19" s="150">
        <v>2060</v>
      </c>
      <c r="G19" s="151"/>
      <c r="H19" s="144">
        <f t="shared" si="0"/>
        <v>2060</v>
      </c>
      <c r="I19" s="152"/>
      <c r="J19" s="146">
        <f t="shared" si="1"/>
        <v>2060</v>
      </c>
      <c r="K19" s="122" t="s">
        <v>39</v>
      </c>
    </row>
    <row r="20" spans="1:11" ht="24.75" customHeight="1">
      <c r="A20" s="43"/>
      <c r="B20" s="53">
        <v>13</v>
      </c>
      <c r="C20" s="123">
        <v>573</v>
      </c>
      <c r="D20" s="148"/>
      <c r="E20" s="149">
        <v>880</v>
      </c>
      <c r="F20" s="150">
        <v>1000</v>
      </c>
      <c r="G20" s="151"/>
      <c r="H20" s="144">
        <f t="shared" si="0"/>
        <v>1880</v>
      </c>
      <c r="I20" s="152"/>
      <c r="J20" s="146">
        <f t="shared" si="1"/>
        <v>1880</v>
      </c>
      <c r="K20" s="122"/>
    </row>
    <row r="21" spans="1:11" ht="24.75" customHeight="1">
      <c r="A21" s="43"/>
      <c r="B21" s="53">
        <v>14</v>
      </c>
      <c r="C21" s="123">
        <v>614</v>
      </c>
      <c r="D21" s="148"/>
      <c r="E21" s="149">
        <v>500</v>
      </c>
      <c r="F21" s="150">
        <v>1000</v>
      </c>
      <c r="G21" s="151">
        <v>200</v>
      </c>
      <c r="H21" s="144">
        <f t="shared" si="0"/>
        <v>1700</v>
      </c>
      <c r="I21" s="152"/>
      <c r="J21" s="146">
        <f t="shared" si="1"/>
        <v>1700</v>
      </c>
      <c r="K21" s="122" t="s">
        <v>44</v>
      </c>
    </row>
    <row r="22" spans="1:11" ht="24.75" customHeight="1">
      <c r="A22" s="43"/>
      <c r="B22" s="67">
        <v>15</v>
      </c>
      <c r="C22" s="153">
        <v>665</v>
      </c>
      <c r="D22" s="154"/>
      <c r="E22" s="155"/>
      <c r="F22" s="156">
        <v>970</v>
      </c>
      <c r="G22" s="157"/>
      <c r="H22" s="158">
        <f t="shared" si="0"/>
        <v>970</v>
      </c>
      <c r="I22" s="159"/>
      <c r="J22" s="146">
        <f t="shared" si="1"/>
        <v>970</v>
      </c>
      <c r="K22" s="160" t="s">
        <v>40</v>
      </c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463</v>
      </c>
      <c r="D26" s="54"/>
      <c r="E26" s="141">
        <v>210</v>
      </c>
      <c r="F26" s="142">
        <v>1000</v>
      </c>
      <c r="G26" s="143"/>
      <c r="H26" s="144">
        <f aca="true" t="shared" si="2" ref="H26:H35">SUM(E26:G26)</f>
        <v>1210</v>
      </c>
      <c r="I26" s="145"/>
      <c r="J26" s="161">
        <f aca="true" t="shared" si="3" ref="J26:J35">H26+I26</f>
        <v>1210</v>
      </c>
      <c r="K26" s="147" t="s">
        <v>42</v>
      </c>
    </row>
    <row r="27" spans="1:11" ht="24.75" customHeight="1">
      <c r="A27" s="82"/>
      <c r="B27" s="67">
        <v>17</v>
      </c>
      <c r="C27" s="24">
        <v>665</v>
      </c>
      <c r="D27" s="54"/>
      <c r="E27" s="141">
        <v>260</v>
      </c>
      <c r="F27" s="142">
        <v>500</v>
      </c>
      <c r="G27" s="143">
        <v>500</v>
      </c>
      <c r="H27" s="144">
        <f t="shared" si="2"/>
        <v>1260</v>
      </c>
      <c r="I27" s="145"/>
      <c r="J27" s="161">
        <f t="shared" si="3"/>
        <v>1260</v>
      </c>
      <c r="K27" s="147"/>
    </row>
    <row r="28" spans="1:11" ht="24.75" customHeight="1">
      <c r="A28" s="82"/>
      <c r="B28" s="53">
        <v>18</v>
      </c>
      <c r="C28" s="123">
        <v>809</v>
      </c>
      <c r="D28" s="148"/>
      <c r="E28" s="149"/>
      <c r="F28" s="150">
        <v>970</v>
      </c>
      <c r="G28" s="151"/>
      <c r="H28" s="144">
        <f t="shared" si="2"/>
        <v>970</v>
      </c>
      <c r="I28" s="152"/>
      <c r="J28" s="161">
        <f t="shared" si="3"/>
        <v>970</v>
      </c>
      <c r="K28" s="122"/>
    </row>
    <row r="29" spans="1:11" ht="24.75" customHeight="1">
      <c r="A29" s="82"/>
      <c r="B29" s="53">
        <v>19</v>
      </c>
      <c r="C29" s="123">
        <v>463</v>
      </c>
      <c r="D29" s="148"/>
      <c r="E29" s="149"/>
      <c r="F29" s="150">
        <v>1050</v>
      </c>
      <c r="G29" s="151"/>
      <c r="H29" s="144">
        <f t="shared" si="2"/>
        <v>1050</v>
      </c>
      <c r="I29" s="152"/>
      <c r="J29" s="161">
        <f t="shared" si="3"/>
        <v>1050</v>
      </c>
      <c r="K29" s="122" t="s">
        <v>40</v>
      </c>
    </row>
    <row r="30" spans="1:11" ht="24.75" customHeight="1">
      <c r="A30" s="82"/>
      <c r="B30" s="53">
        <v>20</v>
      </c>
      <c r="C30" s="123"/>
      <c r="D30" s="148"/>
      <c r="E30" s="149"/>
      <c r="F30" s="150"/>
      <c r="G30" s="151"/>
      <c r="H30" s="144">
        <f t="shared" si="2"/>
        <v>0</v>
      </c>
      <c r="I30" s="152"/>
      <c r="J30" s="161">
        <f t="shared" si="3"/>
        <v>0</v>
      </c>
      <c r="K30" s="122"/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876</v>
      </c>
      <c r="D39" s="163"/>
      <c r="E39" s="164"/>
      <c r="F39" s="165">
        <v>950</v>
      </c>
      <c r="G39" s="166"/>
      <c r="H39" s="167">
        <f aca="true" t="shared" si="4" ref="H39:H48">SUM(E39:G39)</f>
        <v>950</v>
      </c>
      <c r="I39" s="168"/>
      <c r="J39" s="169">
        <f aca="true" t="shared" si="5" ref="J39:J48">H39+I39</f>
        <v>950</v>
      </c>
      <c r="K39" s="170" t="s">
        <v>40</v>
      </c>
    </row>
    <row r="40" spans="1:11" ht="24.75" customHeight="1">
      <c r="A40" s="43"/>
      <c r="B40" s="67">
        <v>27</v>
      </c>
      <c r="C40" s="123">
        <v>463</v>
      </c>
      <c r="D40" s="148"/>
      <c r="E40" s="149">
        <v>680</v>
      </c>
      <c r="F40" s="150">
        <v>1000</v>
      </c>
      <c r="G40" s="151"/>
      <c r="H40" s="167">
        <f t="shared" si="4"/>
        <v>1680</v>
      </c>
      <c r="I40" s="152"/>
      <c r="J40" s="169">
        <f t="shared" si="5"/>
        <v>1680</v>
      </c>
      <c r="K40" s="122" t="s">
        <v>40</v>
      </c>
    </row>
    <row r="41" spans="1:11" ht="24.75" customHeight="1">
      <c r="A41" s="43"/>
      <c r="B41" s="53">
        <v>28</v>
      </c>
      <c r="C41" s="123">
        <v>614</v>
      </c>
      <c r="D41" s="148"/>
      <c r="E41" s="149">
        <v>180</v>
      </c>
      <c r="F41" s="150">
        <v>1000</v>
      </c>
      <c r="G41" s="151"/>
      <c r="H41" s="167">
        <f t="shared" si="4"/>
        <v>1180</v>
      </c>
      <c r="I41" s="152"/>
      <c r="J41" s="169">
        <f t="shared" si="5"/>
        <v>1180</v>
      </c>
      <c r="K41" s="122" t="s">
        <v>42</v>
      </c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860</v>
      </c>
      <c r="G42" s="151"/>
      <c r="H42" s="167">
        <f t="shared" si="4"/>
        <v>860</v>
      </c>
      <c r="I42" s="152"/>
      <c r="J42" s="169">
        <f t="shared" si="5"/>
        <v>860</v>
      </c>
      <c r="K42" s="122" t="s">
        <v>40</v>
      </c>
    </row>
    <row r="43" spans="1:11" ht="24.75" customHeight="1">
      <c r="A43" s="43"/>
      <c r="B43" s="53">
        <v>30</v>
      </c>
      <c r="C43" s="123"/>
      <c r="D43" s="148"/>
      <c r="E43" s="149"/>
      <c r="F43" s="150"/>
      <c r="G43" s="151"/>
      <c r="H43" s="167">
        <f t="shared" si="4"/>
        <v>0</v>
      </c>
      <c r="I43" s="152"/>
      <c r="J43" s="169">
        <f t="shared" si="5"/>
        <v>0</v>
      </c>
      <c r="K43" s="122"/>
    </row>
    <row r="44" spans="1:11" ht="24.75" customHeight="1">
      <c r="A44" s="43"/>
      <c r="B44" s="53">
        <v>31</v>
      </c>
      <c r="C44" s="123"/>
      <c r="D44" s="148"/>
      <c r="E44" s="149"/>
      <c r="F44" s="150"/>
      <c r="G44" s="151"/>
      <c r="H44" s="167">
        <f t="shared" si="4"/>
        <v>0</v>
      </c>
      <c r="I44" s="152"/>
      <c r="J44" s="169">
        <f t="shared" si="5"/>
        <v>0</v>
      </c>
      <c r="K44" s="122"/>
    </row>
    <row r="45" spans="1:11" ht="24.75" customHeight="1">
      <c r="A45" s="43"/>
      <c r="B45" s="53">
        <v>32</v>
      </c>
      <c r="C45" s="123"/>
      <c r="D45" s="148"/>
      <c r="E45" s="149"/>
      <c r="F45" s="150"/>
      <c r="G45" s="151"/>
      <c r="H45" s="167">
        <f t="shared" si="4"/>
        <v>0</v>
      </c>
      <c r="I45" s="152"/>
      <c r="J45" s="169">
        <f t="shared" si="5"/>
        <v>0</v>
      </c>
      <c r="K45" s="122"/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4530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30930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2600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38060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1670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39730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2460</v>
      </c>
      <c r="E82" s="122"/>
      <c r="F82" s="123"/>
      <c r="G82" s="124">
        <v>2280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2570</v>
      </c>
      <c r="E83" s="122"/>
      <c r="F83" s="123"/>
      <c r="G83" s="124">
        <v>2540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873</v>
      </c>
      <c r="C84" s="120"/>
      <c r="D84" s="121">
        <v>2470</v>
      </c>
      <c r="E84" s="122"/>
      <c r="F84" s="123"/>
      <c r="G84" s="124">
        <v>3070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>
        <v>847</v>
      </c>
      <c r="C85" s="120"/>
      <c r="D85" s="121">
        <v>1890</v>
      </c>
      <c r="E85" s="122"/>
      <c r="F85" s="123"/>
      <c r="G85" s="124">
        <v>2190</v>
      </c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19.47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1.6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34.5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4401.5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80443.5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4403.1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80478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107" sqref="L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25</v>
      </c>
      <c r="B3" s="14"/>
      <c r="C3" s="33"/>
      <c r="D3" s="34">
        <v>44082</v>
      </c>
      <c r="E3" s="35"/>
      <c r="F3" s="3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6" t="s">
        <v>26</v>
      </c>
      <c r="B5" s="37" t="s">
        <v>27</v>
      </c>
      <c r="C5" s="37" t="s">
        <v>28</v>
      </c>
      <c r="D5" s="38" t="s">
        <v>29</v>
      </c>
      <c r="E5" s="39" t="s">
        <v>30</v>
      </c>
      <c r="F5" s="39"/>
      <c r="G5" s="39"/>
      <c r="H5" s="40" t="s">
        <v>31</v>
      </c>
      <c r="I5" s="40" t="s">
        <v>32</v>
      </c>
      <c r="J5" s="40" t="s">
        <v>33</v>
      </c>
      <c r="K5" s="41" t="s">
        <v>34</v>
      </c>
    </row>
    <row r="6" spans="1:11" ht="31.5" customHeight="1">
      <c r="A6" s="36"/>
      <c r="B6" s="37"/>
      <c r="C6" s="37"/>
      <c r="D6" s="38"/>
      <c r="E6" s="39"/>
      <c r="F6" s="39"/>
      <c r="G6" s="39"/>
      <c r="H6" s="40"/>
      <c r="I6" s="40"/>
      <c r="J6" s="40"/>
      <c r="K6" s="41"/>
    </row>
    <row r="7" spans="1:11" ht="36" customHeight="1">
      <c r="A7" s="36"/>
      <c r="B7" s="37"/>
      <c r="C7" s="37"/>
      <c r="D7" s="38"/>
      <c r="E7" s="42" t="s">
        <v>35</v>
      </c>
      <c r="F7" s="36" t="s">
        <v>36</v>
      </c>
      <c r="G7" s="38" t="s">
        <v>37</v>
      </c>
      <c r="H7" s="40"/>
      <c r="I7" s="40"/>
      <c r="J7" s="40"/>
      <c r="K7" s="41"/>
    </row>
    <row r="8" spans="1:11" ht="24.75" customHeight="1">
      <c r="A8" s="43" t="s">
        <v>38</v>
      </c>
      <c r="B8" s="44">
        <v>1</v>
      </c>
      <c r="C8" s="45"/>
      <c r="D8" s="46"/>
      <c r="E8" s="134">
        <v>320</v>
      </c>
      <c r="F8" s="135">
        <v>500</v>
      </c>
      <c r="G8" s="136">
        <v>500</v>
      </c>
      <c r="H8" s="137">
        <f aca="true" t="shared" si="0" ref="H8:H22">SUM(E8:G8)</f>
        <v>1320</v>
      </c>
      <c r="I8" s="138"/>
      <c r="J8" s="139">
        <f aca="true" t="shared" si="1" ref="J8:J22">H8+I8</f>
        <v>1320</v>
      </c>
      <c r="K8" s="140" t="s">
        <v>42</v>
      </c>
    </row>
    <row r="9" spans="1:11" ht="24.75" customHeight="1">
      <c r="A9" s="43"/>
      <c r="B9" s="53">
        <v>2</v>
      </c>
      <c r="C9" s="24">
        <v>872</v>
      </c>
      <c r="D9" s="54"/>
      <c r="E9" s="141"/>
      <c r="F9" s="142">
        <v>540</v>
      </c>
      <c r="G9" s="143"/>
      <c r="H9" s="144">
        <f t="shared" si="0"/>
        <v>540</v>
      </c>
      <c r="I9" s="145"/>
      <c r="J9" s="146">
        <f t="shared" si="1"/>
        <v>540</v>
      </c>
      <c r="K9" s="147" t="s">
        <v>43</v>
      </c>
    </row>
    <row r="10" spans="1:11" ht="24.75" customHeight="1">
      <c r="A10" s="43"/>
      <c r="B10" s="53">
        <v>3</v>
      </c>
      <c r="C10" s="24">
        <v>463</v>
      </c>
      <c r="D10" s="54"/>
      <c r="E10" s="141"/>
      <c r="F10" s="142"/>
      <c r="G10" s="143"/>
      <c r="H10" s="144">
        <f t="shared" si="0"/>
        <v>0</v>
      </c>
      <c r="I10" s="145">
        <v>610</v>
      </c>
      <c r="J10" s="146">
        <f t="shared" si="1"/>
        <v>610</v>
      </c>
      <c r="K10" s="147" t="s">
        <v>43</v>
      </c>
    </row>
    <row r="11" spans="1:11" ht="24.75" customHeight="1">
      <c r="A11" s="43"/>
      <c r="B11" s="53">
        <v>4</v>
      </c>
      <c r="C11" s="24">
        <v>213</v>
      </c>
      <c r="D11" s="54"/>
      <c r="E11" s="141"/>
      <c r="F11" s="142">
        <v>850</v>
      </c>
      <c r="G11" s="143"/>
      <c r="H11" s="144">
        <f t="shared" si="0"/>
        <v>850</v>
      </c>
      <c r="I11" s="145"/>
      <c r="J11" s="146">
        <f t="shared" si="1"/>
        <v>850</v>
      </c>
      <c r="K11" s="147"/>
    </row>
    <row r="12" spans="1:11" ht="24.75" customHeight="1">
      <c r="A12" s="43"/>
      <c r="B12" s="53">
        <v>5</v>
      </c>
      <c r="C12" s="24">
        <v>614</v>
      </c>
      <c r="D12" s="54"/>
      <c r="E12" s="141"/>
      <c r="F12" s="142">
        <v>610</v>
      </c>
      <c r="G12" s="143"/>
      <c r="H12" s="144">
        <f t="shared" si="0"/>
        <v>610</v>
      </c>
      <c r="I12" s="145"/>
      <c r="J12" s="146">
        <f t="shared" si="1"/>
        <v>610</v>
      </c>
      <c r="K12" s="147"/>
    </row>
    <row r="13" spans="1:11" ht="24.75" customHeight="1">
      <c r="A13" s="43"/>
      <c r="B13" s="53">
        <v>6</v>
      </c>
      <c r="C13" s="24">
        <v>423</v>
      </c>
      <c r="D13" s="54"/>
      <c r="E13" s="141">
        <v>720</v>
      </c>
      <c r="F13" s="142">
        <v>2000</v>
      </c>
      <c r="G13" s="143">
        <v>2000</v>
      </c>
      <c r="H13" s="144">
        <f t="shared" si="0"/>
        <v>4720</v>
      </c>
      <c r="I13" s="145"/>
      <c r="J13" s="146">
        <f t="shared" si="1"/>
        <v>4720</v>
      </c>
      <c r="K13" s="147" t="s">
        <v>40</v>
      </c>
    </row>
    <row r="14" spans="1:11" ht="24.75" customHeight="1">
      <c r="A14" s="43"/>
      <c r="B14" s="53">
        <v>7</v>
      </c>
      <c r="C14" s="123">
        <v>572</v>
      </c>
      <c r="D14" s="148"/>
      <c r="E14" s="149">
        <v>330</v>
      </c>
      <c r="F14" s="150">
        <v>1000</v>
      </c>
      <c r="G14" s="151">
        <v>1000</v>
      </c>
      <c r="H14" s="144">
        <f t="shared" si="0"/>
        <v>2330</v>
      </c>
      <c r="I14" s="152"/>
      <c r="J14" s="146">
        <f t="shared" si="1"/>
        <v>2330</v>
      </c>
      <c r="K14" s="122"/>
    </row>
    <row r="15" spans="1:11" ht="24.75" customHeight="1">
      <c r="A15" s="43"/>
      <c r="B15" s="53">
        <v>8</v>
      </c>
      <c r="C15" s="123">
        <v>463</v>
      </c>
      <c r="D15" s="148"/>
      <c r="E15" s="149"/>
      <c r="F15" s="150"/>
      <c r="G15" s="151"/>
      <c r="H15" s="144">
        <f t="shared" si="0"/>
        <v>0</v>
      </c>
      <c r="I15" s="152">
        <v>90</v>
      </c>
      <c r="J15" s="146">
        <f t="shared" si="1"/>
        <v>90</v>
      </c>
      <c r="K15" s="122"/>
    </row>
    <row r="16" spans="1:11" ht="24.75" customHeight="1">
      <c r="A16" s="43"/>
      <c r="B16" s="53">
        <v>9</v>
      </c>
      <c r="C16" s="123">
        <v>872</v>
      </c>
      <c r="D16" s="148"/>
      <c r="E16" s="149"/>
      <c r="F16" s="150">
        <v>180</v>
      </c>
      <c r="G16" s="151"/>
      <c r="H16" s="144">
        <f t="shared" si="0"/>
        <v>180</v>
      </c>
      <c r="I16" s="152"/>
      <c r="J16" s="146">
        <f t="shared" si="1"/>
        <v>180</v>
      </c>
      <c r="K16" s="122"/>
    </row>
    <row r="17" spans="1:11" ht="24.75" customHeight="1">
      <c r="A17" s="43"/>
      <c r="B17" s="53">
        <v>10</v>
      </c>
      <c r="C17" s="123">
        <v>595</v>
      </c>
      <c r="D17" s="148"/>
      <c r="E17" s="149">
        <v>680</v>
      </c>
      <c r="F17" s="150">
        <v>1000</v>
      </c>
      <c r="G17" s="151">
        <v>2000</v>
      </c>
      <c r="H17" s="144">
        <f t="shared" si="0"/>
        <v>3680</v>
      </c>
      <c r="I17" s="152"/>
      <c r="J17" s="146">
        <f t="shared" si="1"/>
        <v>3680</v>
      </c>
      <c r="K17" s="122" t="s">
        <v>44</v>
      </c>
    </row>
    <row r="18" spans="1:11" ht="24.75" customHeight="1">
      <c r="A18" s="43"/>
      <c r="B18" s="53">
        <v>11</v>
      </c>
      <c r="C18" s="123" t="s">
        <v>76</v>
      </c>
      <c r="D18" s="148"/>
      <c r="E18" s="149"/>
      <c r="F18" s="150"/>
      <c r="G18" s="151"/>
      <c r="H18" s="144">
        <f t="shared" si="0"/>
        <v>0</v>
      </c>
      <c r="I18" s="152">
        <v>2280</v>
      </c>
      <c r="J18" s="146">
        <f t="shared" si="1"/>
        <v>2280</v>
      </c>
      <c r="K18" s="122"/>
    </row>
    <row r="19" spans="1:11" ht="24.75" customHeight="1">
      <c r="A19" s="43"/>
      <c r="B19" s="53">
        <v>12</v>
      </c>
      <c r="C19" s="123">
        <v>876</v>
      </c>
      <c r="D19" s="148"/>
      <c r="E19" s="149"/>
      <c r="F19" s="150"/>
      <c r="G19" s="151"/>
      <c r="H19" s="144">
        <f t="shared" si="0"/>
        <v>0</v>
      </c>
      <c r="I19" s="152">
        <v>370</v>
      </c>
      <c r="J19" s="146">
        <f t="shared" si="1"/>
        <v>370</v>
      </c>
      <c r="K19" s="122"/>
    </row>
    <row r="20" spans="1:11" ht="24.75" customHeight="1">
      <c r="A20" s="43"/>
      <c r="B20" s="53">
        <v>13</v>
      </c>
      <c r="C20" s="123">
        <v>614</v>
      </c>
      <c r="D20" s="148"/>
      <c r="E20" s="149">
        <v>260</v>
      </c>
      <c r="F20" s="150">
        <v>1000</v>
      </c>
      <c r="G20" s="151">
        <v>500</v>
      </c>
      <c r="H20" s="144">
        <f t="shared" si="0"/>
        <v>1760</v>
      </c>
      <c r="I20" s="152"/>
      <c r="J20" s="146">
        <f t="shared" si="1"/>
        <v>1760</v>
      </c>
      <c r="K20" s="122" t="s">
        <v>39</v>
      </c>
    </row>
    <row r="21" spans="1:11" ht="24.75" customHeight="1">
      <c r="A21" s="43"/>
      <c r="B21" s="53">
        <v>14</v>
      </c>
      <c r="C21" s="123"/>
      <c r="D21" s="148"/>
      <c r="E21" s="149"/>
      <c r="F21" s="150"/>
      <c r="G21" s="151"/>
      <c r="H21" s="144">
        <f t="shared" si="0"/>
        <v>0</v>
      </c>
      <c r="I21" s="152"/>
      <c r="J21" s="146">
        <f t="shared" si="1"/>
        <v>0</v>
      </c>
      <c r="K21" s="122"/>
    </row>
    <row r="22" spans="1:11" ht="24.75" customHeight="1">
      <c r="A22" s="43"/>
      <c r="B22" s="67">
        <v>15</v>
      </c>
      <c r="C22" s="153"/>
      <c r="D22" s="154"/>
      <c r="E22" s="155"/>
      <c r="F22" s="156"/>
      <c r="G22" s="157"/>
      <c r="H22" s="158">
        <f t="shared" si="0"/>
        <v>0</v>
      </c>
      <c r="I22" s="159"/>
      <c r="J22" s="146">
        <f t="shared" si="1"/>
        <v>0</v>
      </c>
      <c r="K22" s="160"/>
    </row>
    <row r="23" spans="1:11" ht="31.5" customHeight="1">
      <c r="A23" s="75" t="s">
        <v>26</v>
      </c>
      <c r="B23" s="76" t="s">
        <v>27</v>
      </c>
      <c r="C23" s="76" t="s">
        <v>28</v>
      </c>
      <c r="D23" s="77" t="s">
        <v>29</v>
      </c>
      <c r="E23" s="78" t="s">
        <v>30</v>
      </c>
      <c r="F23" s="78"/>
      <c r="G23" s="78"/>
      <c r="H23" s="79" t="s">
        <v>31</v>
      </c>
      <c r="I23" s="79" t="s">
        <v>32</v>
      </c>
      <c r="J23" s="80" t="s">
        <v>33</v>
      </c>
      <c r="K23" s="81" t="s">
        <v>34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42" t="s">
        <v>35</v>
      </c>
      <c r="F25" s="36" t="s">
        <v>36</v>
      </c>
      <c r="G25" s="38" t="s">
        <v>37</v>
      </c>
      <c r="H25" s="79"/>
      <c r="I25" s="79"/>
      <c r="J25" s="80"/>
      <c r="K25" s="81"/>
    </row>
    <row r="26" spans="1:11" ht="24.75" customHeight="1">
      <c r="A26" s="82" t="s">
        <v>45</v>
      </c>
      <c r="B26" s="83">
        <v>16</v>
      </c>
      <c r="C26" s="24">
        <v>614</v>
      </c>
      <c r="D26" s="54"/>
      <c r="E26" s="141">
        <v>540</v>
      </c>
      <c r="F26" s="142">
        <v>1000</v>
      </c>
      <c r="G26" s="143">
        <v>1400</v>
      </c>
      <c r="H26" s="144">
        <f aca="true" t="shared" si="2" ref="H26:H35">SUM(E26:G26)</f>
        <v>2940</v>
      </c>
      <c r="I26" s="145"/>
      <c r="J26" s="161">
        <f aca="true" t="shared" si="3" ref="J26:J35">H26+I26</f>
        <v>2940</v>
      </c>
      <c r="K26" s="147" t="s">
        <v>44</v>
      </c>
    </row>
    <row r="27" spans="1:11" ht="24.75" customHeight="1">
      <c r="A27" s="82"/>
      <c r="B27" s="67">
        <v>17</v>
      </c>
      <c r="C27" s="24">
        <v>876</v>
      </c>
      <c r="D27" s="54"/>
      <c r="E27" s="141">
        <v>680</v>
      </c>
      <c r="F27" s="142">
        <v>1000</v>
      </c>
      <c r="G27" s="143"/>
      <c r="H27" s="144">
        <f t="shared" si="2"/>
        <v>1680</v>
      </c>
      <c r="I27" s="145"/>
      <c r="J27" s="161">
        <f t="shared" si="3"/>
        <v>1680</v>
      </c>
      <c r="K27" s="147" t="s">
        <v>40</v>
      </c>
    </row>
    <row r="28" spans="1:11" ht="24.75" customHeight="1">
      <c r="A28" s="82"/>
      <c r="B28" s="53">
        <v>18</v>
      </c>
      <c r="C28" s="123">
        <v>614</v>
      </c>
      <c r="D28" s="148"/>
      <c r="E28" s="149"/>
      <c r="F28" s="150">
        <v>1310</v>
      </c>
      <c r="G28" s="151"/>
      <c r="H28" s="144">
        <f t="shared" si="2"/>
        <v>1310</v>
      </c>
      <c r="I28" s="152"/>
      <c r="J28" s="161">
        <f t="shared" si="3"/>
        <v>1310</v>
      </c>
      <c r="K28" s="122" t="s">
        <v>44</v>
      </c>
    </row>
    <row r="29" spans="1:11" ht="24.75" customHeight="1">
      <c r="A29" s="82"/>
      <c r="B29" s="53">
        <v>19</v>
      </c>
      <c r="C29" s="123">
        <v>665</v>
      </c>
      <c r="D29" s="148"/>
      <c r="E29" s="149"/>
      <c r="F29" s="150">
        <v>940</v>
      </c>
      <c r="G29" s="151"/>
      <c r="H29" s="144">
        <f t="shared" si="2"/>
        <v>940</v>
      </c>
      <c r="I29" s="152"/>
      <c r="J29" s="161">
        <f t="shared" si="3"/>
        <v>940</v>
      </c>
      <c r="K29" s="122" t="s">
        <v>42</v>
      </c>
    </row>
    <row r="30" spans="1:11" ht="24.75" customHeight="1">
      <c r="A30" s="82"/>
      <c r="B30" s="53">
        <v>20</v>
      </c>
      <c r="C30" s="123">
        <v>876</v>
      </c>
      <c r="D30" s="148"/>
      <c r="E30" s="149">
        <v>460</v>
      </c>
      <c r="F30" s="150">
        <v>1000</v>
      </c>
      <c r="G30" s="151">
        <v>400</v>
      </c>
      <c r="H30" s="144">
        <f t="shared" si="2"/>
        <v>1860</v>
      </c>
      <c r="I30" s="152"/>
      <c r="J30" s="161">
        <f t="shared" si="3"/>
        <v>1860</v>
      </c>
      <c r="K30" s="122" t="s">
        <v>40</v>
      </c>
    </row>
    <row r="31" spans="1:11" ht="24.75" customHeight="1">
      <c r="A31" s="82"/>
      <c r="B31" s="53">
        <v>21</v>
      </c>
      <c r="C31" s="123"/>
      <c r="D31" s="148"/>
      <c r="E31" s="149"/>
      <c r="F31" s="150"/>
      <c r="G31" s="151"/>
      <c r="H31" s="144">
        <f t="shared" si="2"/>
        <v>0</v>
      </c>
      <c r="I31" s="152"/>
      <c r="J31" s="161">
        <f t="shared" si="3"/>
        <v>0</v>
      </c>
      <c r="K31" s="122"/>
    </row>
    <row r="32" spans="1:11" ht="24.75" customHeight="1">
      <c r="A32" s="82"/>
      <c r="B32" s="53">
        <v>22</v>
      </c>
      <c r="C32" s="123"/>
      <c r="D32" s="148"/>
      <c r="E32" s="149"/>
      <c r="F32" s="150"/>
      <c r="G32" s="151"/>
      <c r="H32" s="144">
        <f t="shared" si="2"/>
        <v>0</v>
      </c>
      <c r="I32" s="152"/>
      <c r="J32" s="161">
        <f t="shared" si="3"/>
        <v>0</v>
      </c>
      <c r="K32" s="122"/>
    </row>
    <row r="33" spans="1:11" ht="24.75" customHeight="1">
      <c r="A33" s="82"/>
      <c r="B33" s="53">
        <v>23</v>
      </c>
      <c r="C33" s="123"/>
      <c r="D33" s="148"/>
      <c r="E33" s="149"/>
      <c r="F33" s="150"/>
      <c r="G33" s="151"/>
      <c r="H33" s="144">
        <f t="shared" si="2"/>
        <v>0</v>
      </c>
      <c r="I33" s="152"/>
      <c r="J33" s="161">
        <f t="shared" si="3"/>
        <v>0</v>
      </c>
      <c r="K33" s="122"/>
    </row>
    <row r="34" spans="1:11" ht="24.75" customHeight="1">
      <c r="A34" s="82"/>
      <c r="B34" s="53">
        <v>24</v>
      </c>
      <c r="C34" s="123"/>
      <c r="D34" s="148"/>
      <c r="E34" s="149"/>
      <c r="F34" s="150"/>
      <c r="G34" s="151"/>
      <c r="H34" s="144">
        <f t="shared" si="2"/>
        <v>0</v>
      </c>
      <c r="I34" s="152"/>
      <c r="J34" s="161">
        <f t="shared" si="3"/>
        <v>0</v>
      </c>
      <c r="K34" s="122"/>
    </row>
    <row r="35" spans="1:11" ht="24.75" customHeight="1">
      <c r="A35" s="82"/>
      <c r="B35" s="67">
        <v>25</v>
      </c>
      <c r="C35" s="153"/>
      <c r="D35" s="154"/>
      <c r="E35" s="155"/>
      <c r="F35" s="156"/>
      <c r="G35" s="157"/>
      <c r="H35" s="144">
        <f t="shared" si="2"/>
        <v>0</v>
      </c>
      <c r="I35" s="159"/>
      <c r="J35" s="161">
        <f t="shared" si="3"/>
        <v>0</v>
      </c>
      <c r="K35" s="160"/>
    </row>
    <row r="36" spans="1:11" ht="31.5" customHeight="1">
      <c r="A36" s="75" t="s">
        <v>26</v>
      </c>
      <c r="B36" s="76" t="s">
        <v>27</v>
      </c>
      <c r="C36" s="76" t="s">
        <v>28</v>
      </c>
      <c r="D36" s="77" t="s">
        <v>29</v>
      </c>
      <c r="E36" s="78" t="s">
        <v>30</v>
      </c>
      <c r="F36" s="78"/>
      <c r="G36" s="78"/>
      <c r="H36" s="79" t="s">
        <v>31</v>
      </c>
      <c r="I36" s="79" t="s">
        <v>32</v>
      </c>
      <c r="J36" s="85" t="s">
        <v>33</v>
      </c>
      <c r="K36" s="81" t="s">
        <v>34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42" t="s">
        <v>35</v>
      </c>
      <c r="F38" s="36" t="s">
        <v>36</v>
      </c>
      <c r="G38" s="38" t="s">
        <v>37</v>
      </c>
      <c r="H38" s="79"/>
      <c r="I38" s="79"/>
      <c r="J38" s="85"/>
      <c r="K38" s="81"/>
    </row>
    <row r="39" spans="1:11" ht="24.75" customHeight="1">
      <c r="A39" s="43" t="s">
        <v>46</v>
      </c>
      <c r="B39" s="44">
        <v>26</v>
      </c>
      <c r="C39" s="162">
        <v>614</v>
      </c>
      <c r="D39" s="163"/>
      <c r="E39" s="164"/>
      <c r="F39" s="165">
        <v>970</v>
      </c>
      <c r="G39" s="166"/>
      <c r="H39" s="167">
        <f aca="true" t="shared" si="4" ref="H39:H48">SUM(E39:G39)</f>
        <v>970</v>
      </c>
      <c r="I39" s="168"/>
      <c r="J39" s="169">
        <f aca="true" t="shared" si="5" ref="J39:J48">H39+I39</f>
        <v>970</v>
      </c>
      <c r="K39" s="170" t="s">
        <v>40</v>
      </c>
    </row>
    <row r="40" spans="1:11" ht="24.75" customHeight="1">
      <c r="A40" s="43"/>
      <c r="B40" s="67">
        <v>27</v>
      </c>
      <c r="C40" s="123">
        <v>872</v>
      </c>
      <c r="D40" s="148"/>
      <c r="E40" s="149"/>
      <c r="F40" s="150">
        <v>660</v>
      </c>
      <c r="G40" s="151"/>
      <c r="H40" s="167">
        <f t="shared" si="4"/>
        <v>660</v>
      </c>
      <c r="I40" s="152"/>
      <c r="J40" s="169">
        <f t="shared" si="5"/>
        <v>660</v>
      </c>
      <c r="K40" s="122" t="s">
        <v>40</v>
      </c>
    </row>
    <row r="41" spans="1:11" ht="24.75" customHeight="1">
      <c r="A41" s="43"/>
      <c r="B41" s="53">
        <v>28</v>
      </c>
      <c r="C41" s="123">
        <v>809</v>
      </c>
      <c r="D41" s="148"/>
      <c r="E41" s="149"/>
      <c r="F41" s="150"/>
      <c r="G41" s="151">
        <v>1280</v>
      </c>
      <c r="H41" s="167">
        <f t="shared" si="4"/>
        <v>1280</v>
      </c>
      <c r="I41" s="152"/>
      <c r="J41" s="169">
        <f t="shared" si="5"/>
        <v>1280</v>
      </c>
      <c r="K41" s="122"/>
    </row>
    <row r="42" spans="1:11" ht="24.75" customHeight="1">
      <c r="A42" s="43"/>
      <c r="B42" s="53">
        <v>29</v>
      </c>
      <c r="C42" s="123">
        <v>876</v>
      </c>
      <c r="D42" s="148"/>
      <c r="E42" s="149"/>
      <c r="F42" s="150">
        <v>850</v>
      </c>
      <c r="G42" s="151"/>
      <c r="H42" s="167">
        <f t="shared" si="4"/>
        <v>850</v>
      </c>
      <c r="I42" s="152"/>
      <c r="J42" s="169">
        <f t="shared" si="5"/>
        <v>850</v>
      </c>
      <c r="K42" s="122" t="s">
        <v>42</v>
      </c>
    </row>
    <row r="43" spans="1:11" ht="24.75" customHeight="1">
      <c r="A43" s="43"/>
      <c r="B43" s="53">
        <v>30</v>
      </c>
      <c r="C43" s="123">
        <v>872</v>
      </c>
      <c r="D43" s="148"/>
      <c r="E43" s="149"/>
      <c r="F43" s="150">
        <v>1100</v>
      </c>
      <c r="G43" s="151"/>
      <c r="H43" s="167">
        <f t="shared" si="4"/>
        <v>1100</v>
      </c>
      <c r="I43" s="152"/>
      <c r="J43" s="169">
        <f t="shared" si="5"/>
        <v>1100</v>
      </c>
      <c r="K43" s="122" t="s">
        <v>40</v>
      </c>
    </row>
    <row r="44" spans="1:11" ht="24.75" customHeight="1">
      <c r="A44" s="43"/>
      <c r="B44" s="53">
        <v>31</v>
      </c>
      <c r="C44" s="123">
        <v>614</v>
      </c>
      <c r="D44" s="148"/>
      <c r="E44" s="149">
        <v>170</v>
      </c>
      <c r="F44" s="150">
        <v>1000</v>
      </c>
      <c r="G44" s="151"/>
      <c r="H44" s="167">
        <f t="shared" si="4"/>
        <v>1170</v>
      </c>
      <c r="I44" s="152"/>
      <c r="J44" s="169">
        <f t="shared" si="5"/>
        <v>1170</v>
      </c>
      <c r="K44" s="122" t="s">
        <v>40</v>
      </c>
    </row>
    <row r="45" spans="1:11" ht="24.75" customHeight="1">
      <c r="A45" s="43"/>
      <c r="B45" s="53">
        <v>32</v>
      </c>
      <c r="C45" s="123">
        <v>876</v>
      </c>
      <c r="D45" s="148"/>
      <c r="E45" s="149"/>
      <c r="F45" s="150">
        <v>790</v>
      </c>
      <c r="G45" s="151"/>
      <c r="H45" s="167">
        <f t="shared" si="4"/>
        <v>790</v>
      </c>
      <c r="I45" s="152"/>
      <c r="J45" s="169">
        <f t="shared" si="5"/>
        <v>790</v>
      </c>
      <c r="K45" s="122" t="s">
        <v>42</v>
      </c>
    </row>
    <row r="46" spans="1:11" ht="24.75" customHeight="1">
      <c r="A46" s="43"/>
      <c r="B46" s="53">
        <v>33</v>
      </c>
      <c r="C46" s="123"/>
      <c r="D46" s="148"/>
      <c r="E46" s="149"/>
      <c r="F46" s="150"/>
      <c r="G46" s="151"/>
      <c r="H46" s="167">
        <f t="shared" si="4"/>
        <v>0</v>
      </c>
      <c r="I46" s="152"/>
      <c r="J46" s="169">
        <f t="shared" si="5"/>
        <v>0</v>
      </c>
      <c r="K46" s="122"/>
    </row>
    <row r="47" spans="1:11" ht="24.75" customHeight="1">
      <c r="A47" s="43"/>
      <c r="B47" s="94">
        <v>34</v>
      </c>
      <c r="C47" s="153"/>
      <c r="D47" s="154"/>
      <c r="E47" s="149"/>
      <c r="F47" s="150"/>
      <c r="G47" s="151"/>
      <c r="H47" s="167">
        <f t="shared" si="4"/>
        <v>0</v>
      </c>
      <c r="I47" s="152"/>
      <c r="J47" s="169">
        <f t="shared" si="5"/>
        <v>0</v>
      </c>
      <c r="K47" s="122"/>
    </row>
    <row r="48" spans="1:11" ht="24.75" customHeight="1">
      <c r="A48" s="43"/>
      <c r="B48" s="67">
        <v>35</v>
      </c>
      <c r="C48" s="153"/>
      <c r="D48" s="154"/>
      <c r="E48" s="155"/>
      <c r="F48" s="156"/>
      <c r="G48" s="157"/>
      <c r="H48" s="167">
        <f t="shared" si="4"/>
        <v>0</v>
      </c>
      <c r="I48" s="159"/>
      <c r="J48" s="169">
        <f t="shared" si="5"/>
        <v>0</v>
      </c>
      <c r="K48" s="160"/>
    </row>
    <row r="49" spans="1:11" ht="30" customHeight="1">
      <c r="A49" s="95" t="s">
        <v>47</v>
      </c>
      <c r="B49" s="95"/>
      <c r="C49" s="95"/>
      <c r="D49" s="95"/>
      <c r="E49" s="96">
        <f>SUM(E8:E48)</f>
        <v>4160</v>
      </c>
      <c r="F49" s="97"/>
      <c r="G49" s="97"/>
      <c r="H49" s="97"/>
      <c r="I49" s="97"/>
      <c r="J49" s="97"/>
      <c r="K49" s="97"/>
    </row>
    <row r="50" spans="1:11" ht="28.5" customHeight="1">
      <c r="A50" s="95" t="s">
        <v>48</v>
      </c>
      <c r="B50" s="95"/>
      <c r="C50" s="95"/>
      <c r="D50" s="95"/>
      <c r="E50" s="95"/>
      <c r="F50" s="96">
        <f>SUM(F8:F48)</f>
        <v>18300</v>
      </c>
      <c r="G50" s="97"/>
      <c r="H50" s="97"/>
      <c r="I50" s="97"/>
      <c r="J50" s="97"/>
      <c r="K50" s="97"/>
    </row>
    <row r="51" spans="1:11" ht="24.75" customHeight="1">
      <c r="A51" s="95" t="s">
        <v>49</v>
      </c>
      <c r="B51" s="95"/>
      <c r="C51" s="95"/>
      <c r="D51" s="95"/>
      <c r="E51" s="95"/>
      <c r="F51" s="95"/>
      <c r="G51" s="98">
        <f>SUM(G8:G48)</f>
        <v>9080</v>
      </c>
      <c r="H51" s="97"/>
      <c r="I51" s="97"/>
      <c r="J51" s="97"/>
      <c r="K51" s="97"/>
    </row>
    <row r="52" spans="1:11" ht="28.5" customHeight="1">
      <c r="A52" s="95" t="s">
        <v>50</v>
      </c>
      <c r="B52" s="95"/>
      <c r="C52" s="95"/>
      <c r="D52" s="95"/>
      <c r="E52" s="95"/>
      <c r="F52" s="95"/>
      <c r="G52" s="95"/>
      <c r="H52" s="99">
        <f>SUM(H8:H48)</f>
        <v>31540</v>
      </c>
      <c r="I52" s="97"/>
      <c r="J52" s="97"/>
      <c r="K52" s="97"/>
    </row>
    <row r="53" spans="1:11" ht="24.75" customHeight="1">
      <c r="A53" s="95" t="s">
        <v>51</v>
      </c>
      <c r="B53" s="95"/>
      <c r="C53" s="95"/>
      <c r="D53" s="95"/>
      <c r="E53" s="95"/>
      <c r="F53" s="95"/>
      <c r="G53" s="95"/>
      <c r="H53" s="95"/>
      <c r="I53" s="100">
        <f>SUM(I8:I48)</f>
        <v>3350</v>
      </c>
      <c r="J53" s="97"/>
      <c r="K53" s="97"/>
    </row>
    <row r="54" spans="1:11" ht="23.25" customHeight="1">
      <c r="A54" s="95" t="s">
        <v>52</v>
      </c>
      <c r="B54" s="95"/>
      <c r="C54" s="95"/>
      <c r="D54" s="95"/>
      <c r="E54" s="95"/>
      <c r="F54" s="95"/>
      <c r="G54" s="95"/>
      <c r="H54" s="95"/>
      <c r="I54" s="95"/>
      <c r="J54" s="101">
        <f>SUM(J8:J48)</f>
        <v>34890</v>
      </c>
      <c r="K54" s="102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54</v>
      </c>
      <c r="B57" s="104" t="s">
        <v>28</v>
      </c>
      <c r="C57" s="105" t="s">
        <v>29</v>
      </c>
      <c r="D57" s="106" t="s">
        <v>55</v>
      </c>
      <c r="E57" s="106"/>
      <c r="F57" s="106"/>
      <c r="G57" s="107" t="s">
        <v>56</v>
      </c>
      <c r="H57" s="107"/>
      <c r="I57" s="107"/>
      <c r="J57" s="108" t="s">
        <v>57</v>
      </c>
      <c r="K57" s="108"/>
      <c r="L57" s="108"/>
      <c r="M57" s="104" t="s">
        <v>58</v>
      </c>
      <c r="N57" s="109"/>
    </row>
    <row r="58" spans="1:14" s="110" customFormat="1" ht="55.5" customHeight="1">
      <c r="A58" s="103"/>
      <c r="B58" s="104"/>
      <c r="C58" s="105"/>
      <c r="D58" s="111" t="s">
        <v>59</v>
      </c>
      <c r="E58" s="112" t="s">
        <v>60</v>
      </c>
      <c r="F58" s="113" t="s">
        <v>61</v>
      </c>
      <c r="G58" s="114" t="s">
        <v>59</v>
      </c>
      <c r="H58" s="112" t="s">
        <v>60</v>
      </c>
      <c r="I58" s="115" t="s">
        <v>62</v>
      </c>
      <c r="J58" s="116" t="s">
        <v>59</v>
      </c>
      <c r="K58" s="112" t="s">
        <v>60</v>
      </c>
      <c r="L58" s="117" t="s">
        <v>63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12" t="s">
        <v>64</v>
      </c>
      <c r="B74" s="12"/>
      <c r="C74" s="12"/>
      <c r="D74" s="12"/>
      <c r="E74" s="12"/>
      <c r="F74" s="12"/>
      <c r="G74" s="12"/>
      <c r="H74" s="12"/>
      <c r="I74" s="12"/>
      <c r="J74" s="127">
        <f>(SUM(D59:D73)/1000)+(SUM(G59:G73)/1000)+(SUM(J59:J73)/1000)</f>
        <v>0</v>
      </c>
    </row>
    <row r="75" spans="1:10" ht="24.75" customHeight="1">
      <c r="A75" s="12" t="s">
        <v>65</v>
      </c>
      <c r="B75" s="12"/>
      <c r="C75" s="12"/>
      <c r="D75" s="12"/>
      <c r="E75" s="12"/>
      <c r="F75" s="12"/>
      <c r="G75" s="12"/>
      <c r="H75" s="12"/>
      <c r="I75" s="12"/>
      <c r="J75" s="127">
        <f>(SUM(E59:E73))+(SUM(H59:H73))+(SUM(K59:K73))</f>
        <v>0</v>
      </c>
    </row>
    <row r="76" spans="1:10" ht="24.75" customHeight="1">
      <c r="A76" s="12" t="s">
        <v>66</v>
      </c>
      <c r="B76" s="12"/>
      <c r="C76" s="12"/>
      <c r="D76" s="12"/>
      <c r="E76" s="12"/>
      <c r="F76" s="12"/>
      <c r="G76" s="12"/>
      <c r="H76" s="12"/>
      <c r="I76" s="12"/>
      <c r="J76" s="127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54</v>
      </c>
      <c r="B80" s="104" t="s">
        <v>28</v>
      </c>
      <c r="C80" s="105" t="s">
        <v>29</v>
      </c>
      <c r="D80" s="106" t="s">
        <v>55</v>
      </c>
      <c r="E80" s="106"/>
      <c r="F80" s="106"/>
      <c r="G80" s="107" t="s">
        <v>56</v>
      </c>
      <c r="H80" s="107"/>
      <c r="I80" s="107"/>
      <c r="J80" s="108" t="s">
        <v>57</v>
      </c>
      <c r="K80" s="108"/>
      <c r="L80" s="108"/>
      <c r="M80" s="104" t="s">
        <v>58</v>
      </c>
      <c r="N80" s="109"/>
    </row>
    <row r="81" spans="1:14" s="110" customFormat="1" ht="55.5" customHeight="1">
      <c r="A81" s="103"/>
      <c r="B81" s="104"/>
      <c r="C81" s="105"/>
      <c r="D81" s="111" t="s">
        <v>59</v>
      </c>
      <c r="E81" s="112" t="s">
        <v>60</v>
      </c>
      <c r="F81" s="113" t="s">
        <v>61</v>
      </c>
      <c r="G81" s="114" t="s">
        <v>59</v>
      </c>
      <c r="H81" s="112" t="s">
        <v>60</v>
      </c>
      <c r="I81" s="115" t="s">
        <v>62</v>
      </c>
      <c r="J81" s="116" t="s">
        <v>59</v>
      </c>
      <c r="K81" s="112" t="s">
        <v>60</v>
      </c>
      <c r="L81" s="117" t="s">
        <v>63</v>
      </c>
      <c r="M81" s="104"/>
      <c r="N81" s="109"/>
    </row>
    <row r="82" spans="1:13" ht="24.75" customHeight="1">
      <c r="A82" s="118">
        <v>1</v>
      </c>
      <c r="B82" s="119">
        <v>873</v>
      </c>
      <c r="C82" s="120"/>
      <c r="D82" s="121">
        <v>2240</v>
      </c>
      <c r="E82" s="122"/>
      <c r="F82" s="123"/>
      <c r="G82" s="124">
        <v>1350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847</v>
      </c>
      <c r="C83" s="120"/>
      <c r="D83" s="121">
        <v>1960</v>
      </c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847</v>
      </c>
      <c r="C84" s="120"/>
      <c r="D84" s="121">
        <v>2780</v>
      </c>
      <c r="E84" s="122"/>
      <c r="F84" s="123"/>
      <c r="G84" s="124">
        <v>3490</v>
      </c>
      <c r="H84" s="123"/>
      <c r="I84" s="125"/>
      <c r="J84" s="122">
        <v>2100</v>
      </c>
      <c r="K84" s="123"/>
      <c r="L84" s="126"/>
      <c r="M84" s="119"/>
    </row>
    <row r="85" spans="1:13" ht="24.75" customHeight="1">
      <c r="A85" s="118">
        <v>4</v>
      </c>
      <c r="B85" s="119">
        <v>873</v>
      </c>
      <c r="C85" s="120"/>
      <c r="D85" s="121">
        <v>2870</v>
      </c>
      <c r="E85" s="122"/>
      <c r="F85" s="123"/>
      <c r="G85" s="124">
        <v>2690</v>
      </c>
      <c r="H85" s="123"/>
      <c r="I85" s="125"/>
      <c r="J85" s="122">
        <v>2800</v>
      </c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12" t="s">
        <v>68</v>
      </c>
      <c r="B97" s="12"/>
      <c r="C97" s="12"/>
      <c r="D97" s="12"/>
      <c r="E97" s="12"/>
      <c r="F97" s="12"/>
      <c r="G97" s="12"/>
      <c r="H97" s="12"/>
      <c r="I97" s="12"/>
      <c r="J97" s="127">
        <f>(SUM(D82:D96)/1000)+(SUM(G82:G96)/1000)+(SUM(J82:J96)/1000)</f>
        <v>22.28</v>
      </c>
    </row>
    <row r="98" spans="1:10" ht="24.75" customHeight="1">
      <c r="A98" s="12" t="s">
        <v>65</v>
      </c>
      <c r="B98" s="12"/>
      <c r="C98" s="12"/>
      <c r="D98" s="12"/>
      <c r="E98" s="12"/>
      <c r="F98" s="12"/>
      <c r="G98" s="12"/>
      <c r="H98" s="12"/>
      <c r="I98" s="12"/>
      <c r="J98" s="127">
        <f>(SUM(E82:E96))+(SUM(H82:H96))+(SUM(K82:K96))</f>
        <v>0</v>
      </c>
    </row>
    <row r="99" spans="1:10" ht="24.75" customHeight="1">
      <c r="A99" s="12" t="s">
        <v>69</v>
      </c>
      <c r="B99" s="12"/>
      <c r="C99" s="12"/>
      <c r="D99" s="12"/>
      <c r="E99" s="12"/>
      <c r="F99" s="12"/>
      <c r="G99" s="12"/>
      <c r="H99" s="12"/>
      <c r="I99" s="12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70</v>
      </c>
      <c r="B102" s="129"/>
      <c r="C102" s="129"/>
      <c r="D102" s="129"/>
      <c r="E102" s="130">
        <v>2</v>
      </c>
      <c r="F102" s="131" t="s">
        <v>17</v>
      </c>
    </row>
    <row r="103" spans="1:6" s="131" customFormat="1" ht="18" customHeight="1">
      <c r="A103" s="129" t="s">
        <v>71</v>
      </c>
      <c r="B103" s="129"/>
      <c r="C103" s="129"/>
      <c r="D103" s="129"/>
      <c r="E103" s="130">
        <v>40</v>
      </c>
      <c r="F103" s="131" t="s">
        <v>20</v>
      </c>
    </row>
    <row r="104" spans="1:9" ht="24" customHeight="1">
      <c r="A104" s="132" t="s">
        <v>72</v>
      </c>
      <c r="B104" s="132"/>
      <c r="C104" s="132"/>
      <c r="D104" s="132"/>
      <c r="E104" s="132"/>
      <c r="F104" s="133">
        <v>4403.1</v>
      </c>
      <c r="G104" s="31" t="s">
        <v>17</v>
      </c>
      <c r="H104" s="31" t="s">
        <v>18</v>
      </c>
      <c r="I104" s="32"/>
    </row>
    <row r="105" spans="1:9" ht="27.75" customHeight="1">
      <c r="A105" s="132" t="s">
        <v>73</v>
      </c>
      <c r="B105" s="132"/>
      <c r="C105" s="132"/>
      <c r="D105" s="132"/>
      <c r="E105" s="132"/>
      <c r="F105" s="133">
        <v>80478</v>
      </c>
      <c r="G105" s="31" t="s">
        <v>20</v>
      </c>
      <c r="H105" s="31" t="s">
        <v>18</v>
      </c>
      <c r="I105" s="32"/>
    </row>
    <row r="106" spans="1:9" ht="27.75" customHeight="1">
      <c r="A106" s="132" t="s">
        <v>74</v>
      </c>
      <c r="B106" s="132"/>
      <c r="C106" s="132"/>
      <c r="D106" s="132"/>
      <c r="E106" s="132"/>
      <c r="F106" s="133">
        <v>4405.1</v>
      </c>
      <c r="G106" s="31" t="s">
        <v>17</v>
      </c>
      <c r="H106" s="31" t="s">
        <v>18</v>
      </c>
      <c r="I106" s="32"/>
    </row>
    <row r="107" spans="1:9" ht="28.5" customHeight="1">
      <c r="A107" s="132" t="s">
        <v>75</v>
      </c>
      <c r="B107" s="132"/>
      <c r="C107" s="132"/>
      <c r="D107" s="132"/>
      <c r="E107" s="132"/>
      <c r="F107" s="133">
        <v>80518</v>
      </c>
      <c r="G107" s="31" t="s">
        <v>20</v>
      </c>
      <c r="H107" s="31" t="s">
        <v>18</v>
      </c>
      <c r="I107" s="32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2020-07-09T09:48:32Z</cp:lastPrinted>
  <dcterms:created xsi:type="dcterms:W3CDTF">2015-03-20T08:48:43Z</dcterms:created>
  <dcterms:modified xsi:type="dcterms:W3CDTF">2020-10-06T06:18:14Z</dcterms:modified>
  <cp:category/>
  <cp:version/>
  <cp:contentType/>
  <cp:contentStatus/>
</cp:coreProperties>
</file>