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  <sheet name="31η" sheetId="32" r:id="rId32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1">'31η'!$A$1:$M$103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ΜΗΝΟΣ'!$A$1:$M$24</definedName>
  </definedNames>
  <calcPr fullCalcOnLoad="1"/>
</workbook>
</file>

<file path=xl/sharedStrings.xml><?xml version="1.0" encoding="utf-8"?>
<sst xmlns="http://schemas.openxmlformats.org/spreadsheetml/2006/main" count="3530" uniqueCount="127">
  <si>
    <t>Τ Μ Η Μ Α   Α Ν Α Κ Υ Κ Λ Ω Σ Η Σ</t>
  </si>
  <si>
    <t>ΚΑΤΑΓΡΑΦΗ ΔΡΑΣΤΗΡΙΟΤΗΤΑΣ ΕΡΓΟΤΑΞΙΟΥ ΩΡΑΙΟΚΑΣΤΡΟΥ</t>
  </si>
  <si>
    <t>ΜΗΝΑΣ:</t>
  </si>
  <si>
    <t>ΟΚΤΩΒΡΙΟΣ</t>
  </si>
  <si>
    <t xml:space="preserve">Ι.Αφίξεις οχημάτων </t>
  </si>
  <si>
    <t>Συνολικό μηνιαίο tonnage μπάζων - αδρανών (kg)</t>
  </si>
  <si>
    <t>Συνολικό μηνιαίο tonnage παλιών επίπλων (kg)</t>
  </si>
  <si>
    <t>Συνολικό μηνιαίο tonnage λοιπών υλικών Στρώματα,πλαστικά (kg)</t>
  </si>
  <si>
    <t>Συνολικό μηνιαίο tonnage μεταφερόμενων υλικών πλην κλαδιών (kg)</t>
  </si>
  <si>
    <t>Συνολικό μηνιαίο tonnage  κλαδιών (kg)</t>
  </si>
  <si>
    <t>Συνολικό μηνιαίο tonnage ΟΛΩΝ των υλικών (kg)</t>
  </si>
  <si>
    <r>
      <rPr>
        <b/>
        <u val="single"/>
        <sz val="12"/>
        <rFont val="Arial"/>
        <family val="2"/>
      </rP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</si>
  <si>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μηνιαίο tonnage υπολείμματος (tn):</t>
  </si>
  <si>
    <t>Συνολικά διανυθέντα χιλιόμετρα μηνιαίως (km):</t>
  </si>
  <si>
    <t>Συνολική ποσότητα καταναλισκόμενου καυσίμου μηνιαίως (lt):</t>
  </si>
  <si>
    <r>
      <rPr>
        <b/>
        <u val="single"/>
        <sz val="12"/>
        <rFont val="Arial"/>
        <family val="2"/>
      </rP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</si>
  <si>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t>Συνολικό μηνιαίο tonnage σπασμένου (tn):</t>
  </si>
  <si>
    <t xml:space="preserve">ΙV. Λειτουργία Σπαστήρα </t>
  </si>
  <si>
    <t>Σύνολο ωρών πραγματικής λειτουργίας:</t>
  </si>
  <si>
    <t xml:space="preserve"> ώρες</t>
  </si>
  <si>
    <t>Ενδείξεις μετρητή</t>
  </si>
  <si>
    <t xml:space="preserve">Μηνιαία κατανάλωση καυσίμου: </t>
  </si>
  <si>
    <t>lt</t>
  </si>
  <si>
    <t>Ημερομηνία:</t>
  </si>
  <si>
    <t>Β  ά  ρ  δ    ι   α</t>
  </si>
  <si>
    <t>α/α</t>
  </si>
  <si>
    <t>ΔΘ</t>
  </si>
  <si>
    <t>Τύπος οχήματος</t>
  </si>
  <si>
    <t xml:space="preserve">Μεταφερόμενα υλικά, πλην κλαδιών </t>
  </si>
  <si>
    <t>Συνολικό tonnage μεταφερόμενου υλικού, πλην κλαδιών (kg)</t>
  </si>
  <si>
    <t>Συνολικό tonnage κλαδιών (kg)</t>
  </si>
  <si>
    <t>Συνολικό tonnage ΟΛΩΝ των υλικών (kg)</t>
  </si>
  <si>
    <t>Περιφέρεια</t>
  </si>
  <si>
    <t>Μπάζα - αδρανή</t>
  </si>
  <si>
    <t>Παλιά έπιπλα</t>
  </si>
  <si>
    <t xml:space="preserve">Λοιπά υλικά </t>
  </si>
  <si>
    <t xml:space="preserve">Π ρ ω  ι    ν  ή </t>
  </si>
  <si>
    <t>E</t>
  </si>
  <si>
    <t>B</t>
  </si>
  <si>
    <t>Γ</t>
  </si>
  <si>
    <t>Δ</t>
  </si>
  <si>
    <t>Α</t>
  </si>
  <si>
    <t>Ε</t>
  </si>
  <si>
    <t>ΣΚΑΦΗ</t>
  </si>
  <si>
    <t>Β</t>
  </si>
  <si>
    <t>Α  π  ο  γ    ε     υ  μ  α  τ    ι   ν  ή</t>
  </si>
  <si>
    <t>Β  ρ  α  δ    ι    ν  ή</t>
  </si>
  <si>
    <t>Συνολικό ημερήσιο tonnage μπάζων - αδρανών (kg)</t>
  </si>
  <si>
    <t>Συνολικό ημερήσιο tonnage παλιών επίπλων (kg)</t>
  </si>
  <si>
    <t>Συνολικό ημερήσιο tonnage λοιπών υλικών (kg)</t>
  </si>
  <si>
    <t>Συνολικό ημερήσιο tonnage μεταφερόμενων υλικών πλην κλαδιών (kg)</t>
  </si>
  <si>
    <t>Συνολικό ημερήσιο tonnage κλαδιών (kg)</t>
  </si>
  <si>
    <t>Συνολικό ημερήσιο tonnage ΟΛΩΝ των υλικών (kg)</t>
  </si>
  <si>
    <t>ΙΙ. Μεταφορά υπολείμματος (ΖΥΓΟΛΟΓΙΑ ΧΥΤΑ)</t>
  </si>
  <si>
    <t>Α/α</t>
  </si>
  <si>
    <r>
      <rPr>
        <b/>
        <sz val="10"/>
        <rFont val="Arial"/>
        <family val="2"/>
      </rP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</si>
  <si>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rPr>
        <b/>
        <sz val="10"/>
        <rFont val="Arial"/>
        <family val="2"/>
      </rP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</si>
  <si>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rPr>
        <b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</si>
  <si>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</si>
  <si>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</si>
  <si>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</si>
  <si>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Καταναλ/νο καύσιμο           (lt)</t>
  </si>
  <si>
    <t>Καταναλ/νο καύσιμο         (lt)</t>
  </si>
  <si>
    <t>Καταναλ/νο καύσιμο      (lt)</t>
  </si>
  <si>
    <t>Συνολικό ημερήσιο tonnage υπολείμματος (tn):</t>
  </si>
  <si>
    <t>Συνολικά διανυθέντα χιλιόμετρα ημερησίως (km):</t>
  </si>
  <si>
    <t>Συνολική ποσότητα καταναλισκόμενου καυσίμου  ημερησίως (lt):</t>
  </si>
  <si>
    <t>ΙΙI. Μεταφορά σπασμένου (ΖΥΓΟΛΟΓΙΑ ΧΥΤΑ)</t>
  </si>
  <si>
    <t>Συνολικό ημερήσιο tonnage σπασμένου (tn):</t>
  </si>
  <si>
    <t>Συνολική ποσότητα καταναλισκόμενου καυσίμου ημερησίως (lt):</t>
  </si>
  <si>
    <t>Ώρες πραγματικής λειτουργίας:</t>
  </si>
  <si>
    <t xml:space="preserve">Κατανάλωση καυσίμου: </t>
  </si>
  <si>
    <t>ΑΑ</t>
  </si>
  <si>
    <t>ΧΑΝΘ</t>
  </si>
  <si>
    <t>AA</t>
  </si>
  <si>
    <t>40 ΕΚΚΛ</t>
  </si>
  <si>
    <t>A</t>
  </si>
  <si>
    <t>ΣΤΡΑΤΟΣ</t>
  </si>
  <si>
    <t>ΤΡΙΑΝΔΡ</t>
  </si>
  <si>
    <t>Ζ ΚΗΠ</t>
  </si>
  <si>
    <t>616+616</t>
  </si>
  <si>
    <t>665+665</t>
  </si>
  <si>
    <t>611+611</t>
  </si>
  <si>
    <t>ΣΤ</t>
  </si>
  <si>
    <t>ΙΔΙΩΤΗΣ</t>
  </si>
  <si>
    <t>Ν ΕΛΒΕΤΙΑ</t>
  </si>
  <si>
    <t>ΙΠΠΟΚΡΑΤΕΙΟ</t>
  </si>
  <si>
    <t>ΝΕΛΒΕΤΙΑ</t>
  </si>
  <si>
    <t>609+609</t>
  </si>
  <si>
    <t>616+613</t>
  </si>
  <si>
    <t>876+874</t>
  </si>
  <si>
    <t>874+875</t>
  </si>
  <si>
    <t>665+616</t>
  </si>
  <si>
    <t>ΑΑ Ε</t>
  </si>
  <si>
    <t>666+666</t>
  </si>
  <si>
    <t>609 810</t>
  </si>
  <si>
    <t>611 616</t>
  </si>
  <si>
    <t>609 810 665</t>
  </si>
  <si>
    <t>ΤΡΙΑΝΔΡΙΑ</t>
  </si>
  <si>
    <t>609 616</t>
  </si>
  <si>
    <t>614 616</t>
  </si>
  <si>
    <t>609 665</t>
  </si>
  <si>
    <t>616 665 609</t>
  </si>
  <si>
    <t>Ν ΕΛΒ</t>
  </si>
  <si>
    <t>614 614</t>
  </si>
  <si>
    <t>616 616</t>
  </si>
  <si>
    <t>616 665</t>
  </si>
  <si>
    <t>665 614 810</t>
  </si>
  <si>
    <t>875 665</t>
  </si>
  <si>
    <t>595 810</t>
  </si>
  <si>
    <t>573 665</t>
  </si>
  <si>
    <t>613 666</t>
  </si>
  <si>
    <t>616 666</t>
  </si>
  <si>
    <t>615 615</t>
  </si>
  <si>
    <t>613 614</t>
  </si>
  <si>
    <t>616 614</t>
  </si>
  <si>
    <t>615 840</t>
  </si>
  <si>
    <t>666 463</t>
  </si>
  <si>
    <t>ΑΑ Γ</t>
  </si>
  <si>
    <t>665 573</t>
  </si>
  <si>
    <t>611 614</t>
  </si>
  <si>
    <t>Ε Δ</t>
  </si>
  <si>
    <t>613 615</t>
  </si>
  <si>
    <t>615 616</t>
  </si>
  <si>
    <t>613 665</t>
  </si>
  <si>
    <t>Ε ΑΑ</t>
  </si>
  <si>
    <t>666 614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</si>
</sst>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u val="single"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10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16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3" fontId="20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/>
    </xf>
    <xf numFmtId="164" fontId="20" fillId="0" borderId="0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" fontId="20" fillId="0" borderId="18" xfId="0" applyNumberFormat="1" applyFont="1" applyBorder="1" applyAlignment="1">
      <alignment horizontal="center" vertical="center"/>
    </xf>
    <xf numFmtId="1" fontId="20" fillId="0" borderId="20" xfId="0" applyNumberFormat="1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/>
    </xf>
    <xf numFmtId="1" fontId="20" fillId="0" borderId="22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1" fontId="20" fillId="0" borderId="25" xfId="0" applyNumberFormat="1" applyFont="1" applyBorder="1" applyAlignment="1">
      <alignment horizontal="center" vertical="center"/>
    </xf>
    <xf numFmtId="1" fontId="20" fillId="0" borderId="26" xfId="0" applyNumberFormat="1" applyFont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1" fontId="20" fillId="0" borderId="26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1" fontId="20" fillId="0" borderId="29" xfId="0" applyNumberFormat="1" applyFont="1" applyBorder="1" applyAlignment="1">
      <alignment horizontal="center"/>
    </xf>
    <xf numFmtId="1" fontId="20" fillId="0" borderId="31" xfId="0" applyNumberFormat="1" applyFont="1" applyBorder="1" applyAlignment="1">
      <alignment horizontal="center" vertical="center"/>
    </xf>
    <xf numFmtId="1" fontId="20" fillId="0" borderId="32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1" fontId="20" fillId="0" borderId="35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1" fontId="20" fillId="0" borderId="18" xfId="0" applyNumberFormat="1" applyFont="1" applyBorder="1" applyAlignment="1">
      <alignment horizontal="center"/>
    </xf>
    <xf numFmtId="1" fontId="20" fillId="0" borderId="31" xfId="0" applyNumberFormat="1" applyFont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1" fontId="20" fillId="0" borderId="27" xfId="0" applyNumberFormat="1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0" fillId="25" borderId="37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5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/>
    </xf>
    <xf numFmtId="0" fontId="23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1" fontId="0" fillId="0" borderId="18" xfId="0" applyNumberFormat="1" applyBorder="1" applyAlignment="1">
      <alignment vertical="center"/>
    </xf>
    <xf numFmtId="1" fontId="0" fillId="0" borderId="20" xfId="0" applyNumberFormat="1" applyBorder="1" applyAlignment="1">
      <alignment vertical="center"/>
    </xf>
    <xf numFmtId="1" fontId="0" fillId="0" borderId="21" xfId="0" applyNumberFormat="1" applyBorder="1" applyAlignment="1">
      <alignment vertical="center"/>
    </xf>
    <xf numFmtId="1" fontId="0" fillId="0" borderId="22" xfId="0" applyNumberForma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1" fontId="0" fillId="0" borderId="11" xfId="0" applyNumberFormat="1" applyBorder="1" applyAlignment="1">
      <alignment vertical="center"/>
    </xf>
    <xf numFmtId="1" fontId="0" fillId="0" borderId="25" xfId="0" applyNumberFormat="1" applyBorder="1" applyAlignment="1">
      <alignment vertical="center"/>
    </xf>
    <xf numFmtId="1" fontId="0" fillId="0" borderId="26" xfId="0" applyNumberFormat="1" applyBorder="1" applyAlignment="1">
      <alignment vertical="center"/>
    </xf>
    <xf numFmtId="1" fontId="0" fillId="0" borderId="27" xfId="0" applyNumberForma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26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1" fontId="0" fillId="0" borderId="29" xfId="0" applyNumberFormat="1" applyBorder="1" applyAlignment="1">
      <alignment/>
    </xf>
    <xf numFmtId="1" fontId="0" fillId="0" borderId="31" xfId="0" applyNumberFormat="1" applyBorder="1" applyAlignment="1">
      <alignment vertical="center"/>
    </xf>
    <xf numFmtId="1" fontId="0" fillId="0" borderId="32" xfId="0" applyNumberFormat="1" applyBorder="1" applyAlignment="1">
      <alignment/>
    </xf>
    <xf numFmtId="0" fontId="0" fillId="0" borderId="33" xfId="0" applyFont="1" applyBorder="1" applyAlignment="1">
      <alignment/>
    </xf>
    <xf numFmtId="1" fontId="0" fillId="0" borderId="35" xfId="0" applyNumberFormat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31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0" fillId="0" borderId="23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0" fillId="25" borderId="37" xfId="0" applyFill="1" applyBorder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8F8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5.00390625" style="0" customWidth="1"/>
    <col min="8" max="8" width="15.28125" style="0" customWidth="1"/>
    <col min="9" max="9" width="10.851562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3"/>
      <c r="L2" s="3"/>
      <c r="M2" s="3"/>
      <c r="N2" s="3"/>
      <c r="O2" s="3"/>
    </row>
    <row r="3" spans="1:15" ht="35.25" customHeight="1">
      <c r="A3" s="139" t="s">
        <v>2</v>
      </c>
      <c r="B3" s="139"/>
      <c r="C3" s="5" t="s">
        <v>3</v>
      </c>
      <c r="D3" s="4">
        <v>2019</v>
      </c>
      <c r="E3" s="6"/>
      <c r="F3" s="6"/>
      <c r="G3" s="6"/>
      <c r="H3" s="7"/>
      <c r="I3" s="7"/>
      <c r="J3" s="7"/>
      <c r="K3" s="7"/>
      <c r="L3" s="7"/>
      <c r="M3" s="7"/>
      <c r="N3" s="7"/>
      <c r="O3" s="7"/>
    </row>
    <row r="4" spans="1:13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</row>
    <row r="5" spans="1:9" ht="24.75" customHeight="1">
      <c r="A5" s="140" t="s">
        <v>5</v>
      </c>
      <c r="B5" s="140"/>
      <c r="C5" s="140"/>
      <c r="D5" s="140"/>
      <c r="E5" s="140"/>
      <c r="F5" s="140"/>
      <c r="G5" s="140"/>
      <c r="H5" s="11">
        <f>1η!E49+2η!E49+3η!E49+4η!E49+5η!E49+6η!E49+7η!E49+8η!E49+9η!E49+'10η'!E49+'11η'!E49+'12η'!E49+'13η'!E49+'14η'!E49+'15η'!E49+'16η'!E49+'17η'!E49+'18η'!E49+'19η'!E49+'20η'!E49+'21η'!E49+'22η'!E49+'23η'!E49+'24η'!E49+'25η'!E49+'26η'!E49+'27η'!E49+'28η'!E49+'29η'!E49+'30η'!E49+'31η'!E49</f>
        <v>199280</v>
      </c>
      <c r="I5" s="12"/>
    </row>
    <row r="6" spans="1:9" ht="24.75" customHeight="1">
      <c r="A6" s="140" t="s">
        <v>6</v>
      </c>
      <c r="B6" s="140"/>
      <c r="C6" s="140"/>
      <c r="D6" s="140"/>
      <c r="E6" s="140"/>
      <c r="F6" s="140"/>
      <c r="G6" s="140"/>
      <c r="H6" s="11">
        <f>1η!F50+2η!F50+3η!F50+4η!F50+5η!F50+6η!F50+7η!F50+8η!F50+9η!F50+'10η'!F50+'11η'!F50+'12η'!F50+'13η'!F50+'14η'!F50+'15η'!F50+'16η'!F50+'17η'!F50+'18η'!F50+'19η'!F50+'20η'!F50+'21η'!F50+'22η'!F50+'23η'!F50+'24η'!F50+'25η'!F50+'26η'!F50+'27η'!F50+'28η'!F50+'29η'!F50+'30η'!F50+'31η'!F50</f>
        <v>629910</v>
      </c>
      <c r="I6" s="12"/>
    </row>
    <row r="7" spans="1:9" ht="24.75" customHeight="1">
      <c r="A7" s="140" t="s">
        <v>7</v>
      </c>
      <c r="B7" s="140"/>
      <c r="C7" s="140"/>
      <c r="D7" s="140"/>
      <c r="E7" s="140"/>
      <c r="F7" s="140"/>
      <c r="G7" s="140"/>
      <c r="H7" s="11">
        <f>1η!G51+2η!G51+3η!G51+4η!G51+5η!G51+6η!G51+7η!G51+8η!G51+9η!G51+'10η'!G51+'11η'!G51+'12η'!G51+'13η'!G51+'14η'!G51+'15η'!G51+'16η'!G51+'17η'!G51+'18η'!G51+'19η'!G51+'20η'!G51+'21η'!G51+'22η'!G51+'23η'!G51+'24η'!G51+'25η'!G51+'26η'!G51+'27η'!G51+'28η'!G51+'29η'!G51+'30η'!G51+'31η'!G51</f>
        <v>98430</v>
      </c>
      <c r="I7" s="12"/>
    </row>
    <row r="8" spans="1:9" ht="24.75" customHeight="1">
      <c r="A8" s="13" t="s">
        <v>8</v>
      </c>
      <c r="B8" s="14"/>
      <c r="C8" s="14"/>
      <c r="D8" s="14"/>
      <c r="E8" s="14"/>
      <c r="F8" s="14"/>
      <c r="G8" s="15"/>
      <c r="H8" s="11">
        <f>1η!H52+2η!H52+3η!H52+4η!H52+5η!H52+6η!H52+7η!H52+8η!H52+9η!H52+'10η'!H52+'11η'!H52+'12η'!H52+'13η'!H52+'14η'!H52+'15η'!H52+'16η'!H52+'17η'!H52+'18η'!H52+'19η'!H52+'20η'!H52+'21η'!H52+'22η'!H52+'23η'!H52+'24η'!H52+'25η'!H52+'26η'!H52+'27η'!H52+'28η'!H52+'29η'!H52+'30η'!H52+'31η'!H52</f>
        <v>926760</v>
      </c>
      <c r="I8" s="12"/>
    </row>
    <row r="9" spans="1:9" ht="24.75" customHeight="1">
      <c r="A9" s="140" t="s">
        <v>9</v>
      </c>
      <c r="B9" s="140"/>
      <c r="C9" s="140"/>
      <c r="D9" s="140"/>
      <c r="E9" s="140"/>
      <c r="F9" s="140"/>
      <c r="G9" s="140"/>
      <c r="H9" s="11">
        <f>1η!I53+2η!I53+3η!I53+4η!I53+5η!I53+6η!I53+7η!I53+8η!I53+9η!I53+'10η'!I53+'11η'!I53+'12η'!I53+'13η'!I53+'14η'!I53+'15η'!I53+'16η'!I53+'17η'!I53+'18η'!I53+'19η'!I53+'20η'!I53+'21η'!I53+'22η'!I53+'23η'!I53+'24η'!I53+'25η'!I53+'26η'!I53+'27η'!I53+'28η'!I53+'29η'!I53+'30η'!I53+'31η'!I53</f>
        <v>48420</v>
      </c>
      <c r="I9" s="16"/>
    </row>
    <row r="10" spans="1:9" ht="24.75" customHeight="1">
      <c r="A10" s="140" t="s">
        <v>10</v>
      </c>
      <c r="B10" s="140"/>
      <c r="C10" s="140"/>
      <c r="D10" s="140"/>
      <c r="E10" s="140"/>
      <c r="F10" s="140"/>
      <c r="G10" s="140"/>
      <c r="H10" s="11">
        <f>1η!J54+2η!J54+3η!J54+4η!J54+5η!J54+6η!J54+7η!J54+8η!J54+9η!J54+'10η'!J54+'11η'!J54+'12η'!J54+'13η'!J54+'14η'!J54+'15η'!J54+'16η'!J54+'17η'!J54+'18η'!J54+'19η'!J54+'20η'!J54+'21η'!J54+'22η'!J54+'23η'!J54+'24η'!J54+'25η'!J54+'26η'!J54+'27η'!J54+'28η'!J54+'29η'!J54+'30η'!J54+'31η'!J54</f>
        <v>975180</v>
      </c>
      <c r="I10" s="16"/>
    </row>
    <row r="11" spans="1:11" ht="15" customHeight="1">
      <c r="A11" s="17"/>
      <c r="B11" s="18"/>
      <c r="C11" s="18"/>
      <c r="D11" s="19"/>
      <c r="E11" s="19"/>
      <c r="F11" s="19"/>
      <c r="G11" s="19"/>
      <c r="H11" s="20"/>
      <c r="I11" s="20"/>
      <c r="J11" s="20"/>
      <c r="K11" s="20"/>
    </row>
    <row r="12" spans="1:15" ht="29.25" customHeight="1">
      <c r="A12" s="141" t="s">
        <v>11</v>
      </c>
      <c r="B12" s="141"/>
      <c r="C12" s="141"/>
      <c r="D12" s="141"/>
      <c r="E12" s="141"/>
      <c r="F12" s="141"/>
      <c r="G12" s="141"/>
      <c r="H12" s="141"/>
      <c r="I12" s="7"/>
      <c r="J12" s="7"/>
      <c r="K12" s="7"/>
      <c r="L12" s="7"/>
      <c r="M12" s="7"/>
      <c r="N12" s="7"/>
      <c r="O12" s="7"/>
    </row>
    <row r="13" spans="1:8" ht="24.75" customHeight="1">
      <c r="A13" s="142" t="s">
        <v>12</v>
      </c>
      <c r="B13" s="142"/>
      <c r="C13" s="142"/>
      <c r="D13" s="142"/>
      <c r="E13" s="142"/>
      <c r="F13" s="142"/>
      <c r="G13" s="142"/>
      <c r="H13" s="21">
        <f>1η!J74+2η!J74+3η!J74+4η!J74+5η!J74+6η!J74+7η!J74+8η!J74+9η!J74+'10η'!J74+'11η'!J74+'12η'!J74+'13η'!J74+'14η'!J74+'15η'!J74+'16η'!J74+'17η'!J74+'18η'!J74+'19η'!J74+'20η'!J74+'21η'!J74+'22η'!J74+'23η'!J74+'24η'!J74+'25η'!J74+'26η'!J74+'27η'!J74+'28η'!J74+'29η'!J74+'30η'!J74+'31η'!J74</f>
        <v>18.19</v>
      </c>
    </row>
    <row r="14" spans="1:8" ht="24.75" customHeight="1">
      <c r="A14" s="142" t="s">
        <v>13</v>
      </c>
      <c r="B14" s="142"/>
      <c r="C14" s="142"/>
      <c r="D14" s="142"/>
      <c r="E14" s="142"/>
      <c r="F14" s="142"/>
      <c r="G14" s="142"/>
      <c r="H14" s="21">
        <f>1η!J75+2η!J75+3η!J75+4η!J75+5η!J75+6η!J75+7η!J75+8η!J75+9η!J75+'10η'!J75+'11η'!J75+'12η'!J75+'13η'!J75+'14η'!J75+'15η'!J75+'16η'!J75+'17η'!J75+'18η'!J75+'19η'!J75+'20η'!J75+'21η'!J75+'22η'!J75+'23η'!J75+'24η'!J75+'25η'!J75+'26η'!J75+'27η'!J75+'28η'!J75+'29η'!J75+'30η'!J75+'31η'!J75</f>
        <v>0</v>
      </c>
    </row>
    <row r="15" spans="1:8" ht="24.75" customHeight="1">
      <c r="A15" s="142" t="s">
        <v>14</v>
      </c>
      <c r="B15" s="142"/>
      <c r="C15" s="142"/>
      <c r="D15" s="142"/>
      <c r="E15" s="142"/>
      <c r="F15" s="142"/>
      <c r="G15" s="142"/>
      <c r="H15" s="21">
        <f>1η!J76+2η!J76+3η!J76+4η!J76+5η!J76+6η!J76+7η!J76+8η!J76+9η!J76+'10η'!J76+'11η'!J76+'12η'!J76+'13η'!J76+'14η'!J76+'15η'!J76+'16η'!J76+'17η'!J76+'18η'!J76+'19η'!J76+'20η'!J76+'21η'!J76+'22η'!J76+'23η'!J76+'24η'!J76+'25η'!J76+'26η'!J76+'27η'!J76+'28η'!J76+'29η'!J76+'30η'!J76+'31η'!J76</f>
        <v>0</v>
      </c>
    </row>
    <row r="17" spans="1:15" ht="29.25" customHeight="1">
      <c r="A17" s="141" t="s">
        <v>15</v>
      </c>
      <c r="B17" s="141"/>
      <c r="C17" s="141"/>
      <c r="D17" s="141"/>
      <c r="E17" s="141"/>
      <c r="F17" s="141"/>
      <c r="G17" s="141"/>
      <c r="H17" s="141"/>
      <c r="I17" s="7"/>
      <c r="J17" s="7"/>
      <c r="K17" s="7"/>
      <c r="L17" s="7"/>
      <c r="M17" s="7"/>
      <c r="N17" s="7"/>
      <c r="O17" s="7"/>
    </row>
    <row r="18" spans="1:8" ht="24.75" customHeight="1">
      <c r="A18" s="142" t="s">
        <v>16</v>
      </c>
      <c r="B18" s="142"/>
      <c r="C18" s="142"/>
      <c r="D18" s="142"/>
      <c r="E18" s="142"/>
      <c r="F18" s="142"/>
      <c r="G18" s="142"/>
      <c r="H18" s="21">
        <f>1η!J97+2η!J97+3η!J97+4η!J97+5η!J97+6η!J97+7η!J97+8η!J97+9η!J97+'10η'!J97+'11η'!J97+'12η'!J97+'13η'!J97+'14η'!J97+'15η'!J97+'16η'!J97+'17η'!J97+'18η'!J97+'19η'!J97+'20η'!J97+'21η'!J97+'22η'!J97+'23η'!J97+'24η'!J97+'25η'!J97+'26η'!J97+'27η'!J97+'28η'!J97+'29η'!J97+'30η'!J97+'31η'!J97</f>
        <v>1205.66</v>
      </c>
    </row>
    <row r="19" spans="1:8" ht="24.75" customHeight="1">
      <c r="A19" s="142" t="s">
        <v>13</v>
      </c>
      <c r="B19" s="142"/>
      <c r="C19" s="142"/>
      <c r="D19" s="142"/>
      <c r="E19" s="142"/>
      <c r="F19" s="142"/>
      <c r="G19" s="142"/>
      <c r="H19" s="21">
        <f>1η!J98+2η!J98+3η!J98+4η!J98+5η!J98+6η!J98+7η!J98+8η!J98+9η!J98+'10η'!J98+'11η'!J98+'12η'!J98+'13η'!J98+'14η'!J98+'15η'!J98+'16η'!J98+'17η'!J98+'18η'!J98+'19η'!J98+'20η'!J98+'21η'!J98+'22η'!J98+'23η'!J98+'24η'!J98+'25η'!J98+'26η'!J98+'27η'!J98+'28η'!J98+'29η'!J98+'30η'!J98+'31η'!J98</f>
        <v>0</v>
      </c>
    </row>
    <row r="20" spans="1:8" ht="24.75" customHeight="1">
      <c r="A20" s="142" t="s">
        <v>14</v>
      </c>
      <c r="B20" s="142"/>
      <c r="C20" s="142"/>
      <c r="D20" s="142"/>
      <c r="E20" s="142"/>
      <c r="F20" s="142"/>
      <c r="G20" s="142"/>
      <c r="H20" s="21">
        <f>1η!J99+2η!J99+3η!J99+4η!J99+5η!J99+6η!J99+7η!J99+8η!J99+9η!J99+'10η'!J99+'11η'!J99+'12η'!J99+'13η'!J99+'14η'!J99+'15η'!J99+'16η'!J99+'17η'!J99+'18η'!J99+'19η'!J99+'20η'!J99+'21η'!J99+'22η'!J99+'23η'!J99+'24η'!J99+'25η'!J99+'26η'!J99+'27η'!J99+'28η'!J99+'29η'!J99+'30η'!J99+'31η'!J99</f>
        <v>0</v>
      </c>
    </row>
    <row r="22" spans="1:15" ht="29.25" customHeight="1">
      <c r="A22" s="141" t="s">
        <v>17</v>
      </c>
      <c r="B22" s="141"/>
      <c r="C22" s="141"/>
      <c r="D22" s="141"/>
      <c r="E22" s="141"/>
      <c r="F22" s="141"/>
      <c r="G22" s="141"/>
      <c r="H22" s="141"/>
      <c r="I22" s="7"/>
      <c r="J22" s="7"/>
      <c r="K22" s="7"/>
      <c r="L22" s="7"/>
      <c r="M22" s="7"/>
      <c r="N22" s="7"/>
      <c r="O22" s="7"/>
    </row>
    <row r="23" spans="1:8" s="24" customFormat="1" ht="24.75" customHeight="1">
      <c r="A23" s="143" t="s">
        <v>18</v>
      </c>
      <c r="B23" s="143"/>
      <c r="C23" s="143"/>
      <c r="D23" s="143"/>
      <c r="E23" s="143"/>
      <c r="F23" s="22">
        <f>1η!E102+2η!E102+3η!E102+4η!E102+5η!E102+6η!E102+7η!E102+8η!E102+9η!E102+'10η'!E102+'11η'!E102+'12η'!E102+'13η'!E102+'14η'!E102+'15η'!E102+'16η'!E102+'17η'!E102+'18η'!E102+'19η'!E102+'20η'!E102+'21η'!E102+'22η'!E102+'23η'!E102+'24η'!E102+'25η'!E102+'26η'!E102+'27η'!E102+'28η'!E102+'29η'!E102+'30η'!E102+'31η'!E102</f>
        <v>41</v>
      </c>
      <c r="G23" s="23" t="s">
        <v>19</v>
      </c>
      <c r="H23" s="24" t="s">
        <v>20</v>
      </c>
    </row>
    <row r="24" spans="1:8" s="24" customFormat="1" ht="24.75" customHeight="1">
      <c r="A24" s="143" t="s">
        <v>21</v>
      </c>
      <c r="B24" s="143"/>
      <c r="C24" s="143"/>
      <c r="D24" s="143"/>
      <c r="E24" s="143"/>
      <c r="F24" s="22">
        <f>1η!E103+2η!E103+3η!E103+4η!E103+5η!E103+6η!E103+7η!E103+8η!E103+9η!E103+'10η'!E103+'11η'!E103+'12η'!E103+'13η'!E103+'14η'!E103+'15η'!E103+'16η'!E103+'17η'!E103+'18η'!E103+'19η'!E103+'20η'!E103+'21η'!E103+'22η'!E103+'23η'!E103+'24η'!E103+'25η'!E103+'26η'!E103+'27η'!E103+'28η'!E103+'29η'!E103+'30η'!E103+'31η'!E103</f>
        <v>812</v>
      </c>
      <c r="G24" s="23" t="s">
        <v>22</v>
      </c>
      <c r="H24" s="24" t="s">
        <v>20</v>
      </c>
    </row>
  </sheetData>
  <sheetProtection selectLockedCells="1" selectUnlockedCells="1"/>
  <mergeCells count="19">
    <mergeCell ref="A24:E24"/>
    <mergeCell ref="A17:H17"/>
    <mergeCell ref="A18:G18"/>
    <mergeCell ref="A19:G19"/>
    <mergeCell ref="A20:G20"/>
    <mergeCell ref="A22:H22"/>
    <mergeCell ref="A23:E23"/>
    <mergeCell ref="A9:G9"/>
    <mergeCell ref="A10:G10"/>
    <mergeCell ref="A12:H12"/>
    <mergeCell ref="A13:G13"/>
    <mergeCell ref="A14:G14"/>
    <mergeCell ref="A15:G15"/>
    <mergeCell ref="A1:J1"/>
    <mergeCell ref="A2:J2"/>
    <mergeCell ref="A3:B3"/>
    <mergeCell ref="A5:G5"/>
    <mergeCell ref="A6:G6"/>
    <mergeCell ref="A7:G7"/>
  </mergeCells>
  <printOptions horizontalCentered="1"/>
  <pageMargins left="0.3541666666666667" right="0.2361111111111111" top="0.27569444444444446" bottom="0.196527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H108" sqref="H108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43747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613</v>
      </c>
      <c r="D8" s="32"/>
      <c r="E8" s="100">
        <v>200</v>
      </c>
      <c r="F8" s="101">
        <v>800</v>
      </c>
      <c r="G8" s="102">
        <v>110</v>
      </c>
      <c r="H8" s="103">
        <f aca="true" t="shared" si="0" ref="H8:H22">SUM(E8:G8)</f>
        <v>1110</v>
      </c>
      <c r="I8" s="104"/>
      <c r="J8" s="105">
        <f aca="true" t="shared" si="1" ref="J8:J22">H8+I8</f>
        <v>1110</v>
      </c>
      <c r="K8" s="106" t="s">
        <v>76</v>
      </c>
    </row>
    <row r="9" spans="1:11" ht="24.75" customHeight="1">
      <c r="A9" s="150"/>
      <c r="B9" s="39">
        <v>2</v>
      </c>
      <c r="C9" s="21">
        <v>609</v>
      </c>
      <c r="D9" s="40"/>
      <c r="E9" s="107">
        <v>300</v>
      </c>
      <c r="F9" s="108">
        <v>700</v>
      </c>
      <c r="G9" s="109">
        <v>150</v>
      </c>
      <c r="H9" s="110">
        <f t="shared" si="0"/>
        <v>1150</v>
      </c>
      <c r="I9" s="111"/>
      <c r="J9" s="112">
        <f t="shared" si="1"/>
        <v>1150</v>
      </c>
      <c r="K9" s="113" t="s">
        <v>39</v>
      </c>
    </row>
    <row r="10" spans="1:11" ht="24.75" customHeight="1">
      <c r="A10" s="150"/>
      <c r="B10" s="39">
        <v>3</v>
      </c>
      <c r="C10" s="21">
        <v>876</v>
      </c>
      <c r="D10" s="40"/>
      <c r="E10" s="107"/>
      <c r="F10" s="108">
        <v>1170</v>
      </c>
      <c r="G10" s="109"/>
      <c r="H10" s="110">
        <f t="shared" si="0"/>
        <v>1170</v>
      </c>
      <c r="I10" s="111"/>
      <c r="J10" s="112">
        <f t="shared" si="1"/>
        <v>1170</v>
      </c>
      <c r="K10" s="113" t="s">
        <v>42</v>
      </c>
    </row>
    <row r="11" spans="1:11" ht="24.75" customHeight="1">
      <c r="A11" s="150"/>
      <c r="B11" s="39">
        <v>4</v>
      </c>
      <c r="C11" s="21">
        <v>611</v>
      </c>
      <c r="D11" s="40"/>
      <c r="E11" s="107"/>
      <c r="F11" s="108">
        <v>900</v>
      </c>
      <c r="G11" s="109"/>
      <c r="H11" s="110">
        <f t="shared" si="0"/>
        <v>900</v>
      </c>
      <c r="I11" s="111"/>
      <c r="J11" s="112">
        <f t="shared" si="1"/>
        <v>900</v>
      </c>
      <c r="K11" s="113" t="s">
        <v>42</v>
      </c>
    </row>
    <row r="12" spans="1:11" ht="24.75" customHeight="1">
      <c r="A12" s="150"/>
      <c r="B12" s="39">
        <v>5</v>
      </c>
      <c r="C12" s="21">
        <v>874</v>
      </c>
      <c r="D12" s="40"/>
      <c r="E12" s="107"/>
      <c r="F12" s="108">
        <v>1060</v>
      </c>
      <c r="G12" s="109"/>
      <c r="H12" s="110">
        <f t="shared" si="0"/>
        <v>1060</v>
      </c>
      <c r="I12" s="111"/>
      <c r="J12" s="112">
        <f t="shared" si="1"/>
        <v>1060</v>
      </c>
      <c r="K12" s="113" t="s">
        <v>40</v>
      </c>
    </row>
    <row r="13" spans="1:11" ht="24.75" customHeight="1">
      <c r="A13" s="150"/>
      <c r="B13" s="39">
        <v>6</v>
      </c>
      <c r="C13" s="21">
        <v>840</v>
      </c>
      <c r="D13" s="40"/>
      <c r="E13" s="107"/>
      <c r="F13" s="108"/>
      <c r="G13" s="109"/>
      <c r="H13" s="110">
        <f t="shared" si="0"/>
        <v>0</v>
      </c>
      <c r="I13" s="111">
        <v>610</v>
      </c>
      <c r="J13" s="112">
        <f t="shared" si="1"/>
        <v>610</v>
      </c>
      <c r="K13" s="113" t="s">
        <v>32</v>
      </c>
    </row>
    <row r="14" spans="1:11" ht="24.75" customHeight="1">
      <c r="A14" s="150"/>
      <c r="B14" s="39">
        <v>7</v>
      </c>
      <c r="C14" s="92">
        <v>875</v>
      </c>
      <c r="D14" s="114"/>
      <c r="E14" s="115"/>
      <c r="F14" s="116"/>
      <c r="G14" s="117"/>
      <c r="H14" s="110">
        <f t="shared" si="0"/>
        <v>0</v>
      </c>
      <c r="I14" s="118">
        <v>340</v>
      </c>
      <c r="J14" s="112">
        <f t="shared" si="1"/>
        <v>340</v>
      </c>
      <c r="K14" s="91" t="s">
        <v>32</v>
      </c>
    </row>
    <row r="15" spans="1:11" ht="24.75" customHeight="1">
      <c r="A15" s="150"/>
      <c r="B15" s="39">
        <v>8</v>
      </c>
      <c r="C15" s="92">
        <v>809</v>
      </c>
      <c r="D15" s="114"/>
      <c r="E15" s="115"/>
      <c r="F15" s="116"/>
      <c r="G15" s="117">
        <v>2250</v>
      </c>
      <c r="H15" s="110">
        <f t="shared" si="0"/>
        <v>2250</v>
      </c>
      <c r="I15" s="118"/>
      <c r="J15" s="112">
        <f t="shared" si="1"/>
        <v>2250</v>
      </c>
      <c r="K15" s="91" t="s">
        <v>43</v>
      </c>
    </row>
    <row r="16" spans="1:11" ht="24.75" customHeight="1">
      <c r="A16" s="150"/>
      <c r="B16" s="39">
        <v>9</v>
      </c>
      <c r="C16" s="92">
        <v>665</v>
      </c>
      <c r="D16" s="114"/>
      <c r="E16" s="115"/>
      <c r="F16" s="116">
        <v>650</v>
      </c>
      <c r="G16" s="117"/>
      <c r="H16" s="110">
        <f t="shared" si="0"/>
        <v>650</v>
      </c>
      <c r="I16" s="118"/>
      <c r="J16" s="112">
        <f t="shared" si="1"/>
        <v>650</v>
      </c>
      <c r="K16" s="91" t="s">
        <v>42</v>
      </c>
    </row>
    <row r="17" spans="1:11" ht="24.75" customHeight="1">
      <c r="A17" s="150"/>
      <c r="B17" s="39">
        <v>10</v>
      </c>
      <c r="C17" s="92">
        <v>595</v>
      </c>
      <c r="D17" s="114"/>
      <c r="E17" s="115">
        <v>800</v>
      </c>
      <c r="F17" s="116">
        <v>1000</v>
      </c>
      <c r="G17" s="117">
        <v>200</v>
      </c>
      <c r="H17" s="110">
        <f t="shared" si="0"/>
        <v>2000</v>
      </c>
      <c r="I17" s="118">
        <v>170</v>
      </c>
      <c r="J17" s="112">
        <f t="shared" si="1"/>
        <v>2170</v>
      </c>
      <c r="K17" s="91" t="s">
        <v>42</v>
      </c>
    </row>
    <row r="18" spans="1:11" ht="24.75" customHeight="1">
      <c r="A18" s="150"/>
      <c r="B18" s="39">
        <v>11</v>
      </c>
      <c r="C18" s="92">
        <v>876</v>
      </c>
      <c r="D18" s="114"/>
      <c r="E18" s="115"/>
      <c r="F18" s="116">
        <v>850</v>
      </c>
      <c r="G18" s="117"/>
      <c r="H18" s="110">
        <f t="shared" si="0"/>
        <v>850</v>
      </c>
      <c r="I18" s="118"/>
      <c r="J18" s="112">
        <f t="shared" si="1"/>
        <v>850</v>
      </c>
      <c r="K18" s="91" t="s">
        <v>42</v>
      </c>
    </row>
    <row r="19" spans="1:11" ht="24.75" customHeight="1">
      <c r="A19" s="150"/>
      <c r="B19" s="39">
        <v>12</v>
      </c>
      <c r="C19" s="92">
        <v>613</v>
      </c>
      <c r="D19" s="114"/>
      <c r="E19" s="115"/>
      <c r="F19" s="116">
        <v>840</v>
      </c>
      <c r="G19" s="117"/>
      <c r="H19" s="110">
        <f t="shared" si="0"/>
        <v>840</v>
      </c>
      <c r="I19" s="118"/>
      <c r="J19" s="112">
        <f t="shared" si="1"/>
        <v>840</v>
      </c>
      <c r="K19" s="91" t="s">
        <v>41</v>
      </c>
    </row>
    <row r="20" spans="1:11" ht="24.75" customHeight="1">
      <c r="A20" s="150"/>
      <c r="B20" s="39">
        <v>13</v>
      </c>
      <c r="C20" s="92">
        <v>611</v>
      </c>
      <c r="D20" s="114"/>
      <c r="E20" s="115"/>
      <c r="F20" s="116">
        <v>930</v>
      </c>
      <c r="G20" s="117"/>
      <c r="H20" s="110">
        <f t="shared" si="0"/>
        <v>930</v>
      </c>
      <c r="I20" s="118"/>
      <c r="J20" s="112">
        <f t="shared" si="1"/>
        <v>930</v>
      </c>
      <c r="K20" s="91" t="s">
        <v>42</v>
      </c>
    </row>
    <row r="21" spans="1:11" ht="24.75" customHeight="1">
      <c r="A21" s="150"/>
      <c r="B21" s="39">
        <v>14</v>
      </c>
      <c r="C21" s="92">
        <v>609</v>
      </c>
      <c r="D21" s="114"/>
      <c r="E21" s="115"/>
      <c r="F21" s="116">
        <v>850</v>
      </c>
      <c r="G21" s="117"/>
      <c r="H21" s="110">
        <f t="shared" si="0"/>
        <v>850</v>
      </c>
      <c r="I21" s="118"/>
      <c r="J21" s="112">
        <f t="shared" si="1"/>
        <v>850</v>
      </c>
      <c r="K21" s="91" t="s">
        <v>39</v>
      </c>
    </row>
    <row r="22" spans="1:11" ht="24.75" customHeight="1">
      <c r="A22" s="150"/>
      <c r="B22" s="53">
        <v>15</v>
      </c>
      <c r="C22" s="119">
        <v>840</v>
      </c>
      <c r="D22" s="120"/>
      <c r="E22" s="121"/>
      <c r="F22" s="122"/>
      <c r="G22" s="123"/>
      <c r="H22" s="124">
        <f t="shared" si="0"/>
        <v>0</v>
      </c>
      <c r="I22" s="125">
        <v>1110</v>
      </c>
      <c r="J22" s="112">
        <f t="shared" si="1"/>
        <v>1110</v>
      </c>
      <c r="K22" s="126" t="s">
        <v>32</v>
      </c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>
        <v>111</v>
      </c>
      <c r="D26" s="40"/>
      <c r="E26" s="107"/>
      <c r="F26" s="108"/>
      <c r="G26" s="109"/>
      <c r="H26" s="110">
        <f aca="true" t="shared" si="2" ref="H26:H35">SUM(E26:G26)</f>
        <v>0</v>
      </c>
      <c r="I26" s="111">
        <v>1260</v>
      </c>
      <c r="J26" s="127">
        <f aca="true" t="shared" si="3" ref="J26:J35">H26+I26</f>
        <v>1260</v>
      </c>
      <c r="K26" s="113" t="s">
        <v>77</v>
      </c>
    </row>
    <row r="27" spans="1:11" ht="24.75" customHeight="1">
      <c r="A27" s="158"/>
      <c r="B27" s="53">
        <v>17</v>
      </c>
      <c r="C27" s="21">
        <v>594</v>
      </c>
      <c r="D27" s="40"/>
      <c r="E27" s="107">
        <v>2000</v>
      </c>
      <c r="F27" s="108">
        <v>1200</v>
      </c>
      <c r="G27" s="109">
        <v>800</v>
      </c>
      <c r="H27" s="110">
        <f t="shared" si="2"/>
        <v>4000</v>
      </c>
      <c r="I27" s="111">
        <v>600</v>
      </c>
      <c r="J27" s="127">
        <f t="shared" si="3"/>
        <v>4600</v>
      </c>
      <c r="K27" s="113" t="s">
        <v>44</v>
      </c>
    </row>
    <row r="28" spans="1:11" ht="24.75" customHeight="1">
      <c r="A28" s="158"/>
      <c r="B28" s="39">
        <v>18</v>
      </c>
      <c r="C28" s="92">
        <v>875</v>
      </c>
      <c r="D28" s="114"/>
      <c r="E28" s="115"/>
      <c r="F28" s="116"/>
      <c r="G28" s="117"/>
      <c r="H28" s="110">
        <f t="shared" si="2"/>
        <v>0</v>
      </c>
      <c r="I28" s="118">
        <v>470</v>
      </c>
      <c r="J28" s="127">
        <f t="shared" si="3"/>
        <v>470</v>
      </c>
      <c r="K28" s="91"/>
    </row>
    <row r="29" spans="1:11" ht="24.75" customHeight="1">
      <c r="A29" s="158"/>
      <c r="B29" s="39">
        <v>19</v>
      </c>
      <c r="C29" s="92">
        <v>572</v>
      </c>
      <c r="D29" s="114"/>
      <c r="E29" s="115"/>
      <c r="F29" s="116">
        <v>2000</v>
      </c>
      <c r="G29" s="117">
        <v>1500</v>
      </c>
      <c r="H29" s="110">
        <f t="shared" si="2"/>
        <v>3500</v>
      </c>
      <c r="I29" s="118">
        <v>1160</v>
      </c>
      <c r="J29" s="127">
        <f t="shared" si="3"/>
        <v>4660</v>
      </c>
      <c r="K29" s="91" t="s">
        <v>41</v>
      </c>
    </row>
    <row r="30" spans="1:11" ht="24.75" customHeight="1">
      <c r="A30" s="158"/>
      <c r="B30" s="39">
        <v>20</v>
      </c>
      <c r="C30" s="92">
        <v>370</v>
      </c>
      <c r="D30" s="114"/>
      <c r="E30" s="115"/>
      <c r="F30" s="116"/>
      <c r="G30" s="117"/>
      <c r="H30" s="110">
        <f t="shared" si="2"/>
        <v>0</v>
      </c>
      <c r="I30" s="118">
        <v>870</v>
      </c>
      <c r="J30" s="127">
        <f t="shared" si="3"/>
        <v>870</v>
      </c>
      <c r="K30" s="91" t="s">
        <v>32</v>
      </c>
    </row>
    <row r="31" spans="1:11" ht="24.75" customHeight="1">
      <c r="A31" s="158"/>
      <c r="B31" s="39">
        <v>21</v>
      </c>
      <c r="C31" s="92">
        <v>665</v>
      </c>
      <c r="D31" s="114"/>
      <c r="E31" s="115"/>
      <c r="F31" s="116">
        <v>810</v>
      </c>
      <c r="G31" s="117"/>
      <c r="H31" s="110">
        <f t="shared" si="2"/>
        <v>810</v>
      </c>
      <c r="I31" s="118"/>
      <c r="J31" s="127">
        <f t="shared" si="3"/>
        <v>810</v>
      </c>
      <c r="K31" s="91" t="s">
        <v>42</v>
      </c>
    </row>
    <row r="32" spans="1:11" ht="24.75" customHeight="1">
      <c r="A32" s="158"/>
      <c r="B32" s="39">
        <v>22</v>
      </c>
      <c r="C32" s="92">
        <v>616</v>
      </c>
      <c r="D32" s="114"/>
      <c r="E32" s="115">
        <v>580</v>
      </c>
      <c r="F32" s="116">
        <v>900</v>
      </c>
      <c r="G32" s="117"/>
      <c r="H32" s="110">
        <f t="shared" si="2"/>
        <v>1480</v>
      </c>
      <c r="I32" s="118"/>
      <c r="J32" s="127">
        <f t="shared" si="3"/>
        <v>1480</v>
      </c>
      <c r="K32" s="91" t="s">
        <v>42</v>
      </c>
    </row>
    <row r="33" spans="1:11" ht="24.75" customHeight="1">
      <c r="A33" s="158"/>
      <c r="B33" s="39">
        <v>23</v>
      </c>
      <c r="C33" s="92">
        <v>609</v>
      </c>
      <c r="D33" s="114"/>
      <c r="E33" s="115">
        <v>320</v>
      </c>
      <c r="F33" s="116"/>
      <c r="G33" s="117"/>
      <c r="H33" s="110">
        <f t="shared" si="2"/>
        <v>320</v>
      </c>
      <c r="I33" s="118"/>
      <c r="J33" s="127">
        <f t="shared" si="3"/>
        <v>320</v>
      </c>
      <c r="K33" s="91" t="s">
        <v>40</v>
      </c>
    </row>
    <row r="34" spans="1:11" ht="24.75" customHeight="1">
      <c r="A34" s="158"/>
      <c r="B34" s="39">
        <v>24</v>
      </c>
      <c r="C34" s="92">
        <v>613</v>
      </c>
      <c r="D34" s="114"/>
      <c r="E34" s="115"/>
      <c r="F34" s="116">
        <v>820</v>
      </c>
      <c r="G34" s="117"/>
      <c r="H34" s="110">
        <f t="shared" si="2"/>
        <v>820</v>
      </c>
      <c r="I34" s="118"/>
      <c r="J34" s="127">
        <f t="shared" si="3"/>
        <v>820</v>
      </c>
      <c r="K34" s="91" t="s">
        <v>42</v>
      </c>
    </row>
    <row r="35" spans="1:11" ht="24.75" customHeight="1">
      <c r="A35" s="158"/>
      <c r="B35" s="53">
        <v>25</v>
      </c>
      <c r="C35" s="119">
        <v>665</v>
      </c>
      <c r="D35" s="120"/>
      <c r="E35" s="121">
        <v>430</v>
      </c>
      <c r="F35" s="122">
        <v>1000</v>
      </c>
      <c r="G35" s="123"/>
      <c r="H35" s="110">
        <f t="shared" si="2"/>
        <v>1430</v>
      </c>
      <c r="I35" s="125"/>
      <c r="J35" s="127">
        <f t="shared" si="3"/>
        <v>1430</v>
      </c>
      <c r="K35" s="126" t="s">
        <v>42</v>
      </c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>
        <v>609</v>
      </c>
      <c r="D39" s="129"/>
      <c r="E39" s="130">
        <v>650</v>
      </c>
      <c r="F39" s="131">
        <v>1000</v>
      </c>
      <c r="G39" s="132"/>
      <c r="H39" s="133">
        <f aca="true" t="shared" si="4" ref="H39:H48">SUM(E39:G39)</f>
        <v>1650</v>
      </c>
      <c r="I39" s="134"/>
      <c r="J39" s="135">
        <f aca="true" t="shared" si="5" ref="J39:J48">H39+I39</f>
        <v>1650</v>
      </c>
      <c r="K39" s="136" t="s">
        <v>40</v>
      </c>
    </row>
    <row r="40" spans="1:11" ht="24.75" customHeight="1">
      <c r="A40" s="150"/>
      <c r="B40" s="53">
        <v>27</v>
      </c>
      <c r="C40" s="92">
        <v>616</v>
      </c>
      <c r="D40" s="114"/>
      <c r="E40" s="115">
        <v>1000</v>
      </c>
      <c r="F40" s="116">
        <v>1140</v>
      </c>
      <c r="G40" s="117"/>
      <c r="H40" s="133">
        <f t="shared" si="4"/>
        <v>2140</v>
      </c>
      <c r="I40" s="118"/>
      <c r="J40" s="135">
        <f t="shared" si="5"/>
        <v>2140</v>
      </c>
      <c r="K40" s="91" t="s">
        <v>42</v>
      </c>
    </row>
    <row r="41" spans="1:11" ht="24.75" customHeight="1">
      <c r="A41" s="150"/>
      <c r="B41" s="39">
        <v>28</v>
      </c>
      <c r="C41" s="92">
        <v>613</v>
      </c>
      <c r="D41" s="114"/>
      <c r="E41" s="115">
        <v>510</v>
      </c>
      <c r="F41" s="116">
        <v>1000</v>
      </c>
      <c r="G41" s="117"/>
      <c r="H41" s="133">
        <f t="shared" si="4"/>
        <v>1510</v>
      </c>
      <c r="I41" s="118"/>
      <c r="J41" s="135">
        <f t="shared" si="5"/>
        <v>1510</v>
      </c>
      <c r="K41" s="91" t="s">
        <v>42</v>
      </c>
    </row>
    <row r="42" spans="1:11" ht="24.75" customHeight="1">
      <c r="A42" s="150"/>
      <c r="B42" s="39">
        <v>29</v>
      </c>
      <c r="C42" s="92">
        <v>611</v>
      </c>
      <c r="D42" s="114"/>
      <c r="E42" s="115">
        <v>200</v>
      </c>
      <c r="F42" s="116">
        <v>700</v>
      </c>
      <c r="G42" s="117">
        <v>300</v>
      </c>
      <c r="H42" s="133">
        <f t="shared" si="4"/>
        <v>1200</v>
      </c>
      <c r="I42" s="118"/>
      <c r="J42" s="135">
        <f t="shared" si="5"/>
        <v>1200</v>
      </c>
      <c r="K42" s="91" t="s">
        <v>42</v>
      </c>
    </row>
    <row r="43" spans="1:11" ht="24.75" customHeight="1">
      <c r="A43" s="150"/>
      <c r="B43" s="39">
        <v>30</v>
      </c>
      <c r="C43" s="92">
        <v>665</v>
      </c>
      <c r="D43" s="114"/>
      <c r="E43" s="115"/>
      <c r="F43" s="116">
        <v>500</v>
      </c>
      <c r="G43" s="117">
        <v>500</v>
      </c>
      <c r="H43" s="133">
        <f t="shared" si="4"/>
        <v>1000</v>
      </c>
      <c r="I43" s="118"/>
      <c r="J43" s="135">
        <f t="shared" si="5"/>
        <v>1000</v>
      </c>
      <c r="K43" s="91" t="s">
        <v>41</v>
      </c>
    </row>
    <row r="44" spans="1:11" ht="24.75" customHeight="1">
      <c r="A44" s="150"/>
      <c r="B44" s="39">
        <v>31</v>
      </c>
      <c r="C44" s="92">
        <v>616</v>
      </c>
      <c r="D44" s="114"/>
      <c r="E44" s="115">
        <v>530</v>
      </c>
      <c r="F44" s="116">
        <v>600</v>
      </c>
      <c r="G44" s="117">
        <v>200</v>
      </c>
      <c r="H44" s="133">
        <f t="shared" si="4"/>
        <v>1330</v>
      </c>
      <c r="I44" s="118"/>
      <c r="J44" s="135">
        <f t="shared" si="5"/>
        <v>1330</v>
      </c>
      <c r="K44" s="91" t="s">
        <v>41</v>
      </c>
    </row>
    <row r="45" spans="1:11" ht="24.75" customHeight="1">
      <c r="A45" s="150"/>
      <c r="B45" s="39">
        <v>32</v>
      </c>
      <c r="C45" s="92">
        <v>616</v>
      </c>
      <c r="D45" s="114"/>
      <c r="E45" s="115"/>
      <c r="F45" s="116">
        <v>800</v>
      </c>
      <c r="G45" s="117">
        <v>240</v>
      </c>
      <c r="H45" s="133">
        <f t="shared" si="4"/>
        <v>1040</v>
      </c>
      <c r="I45" s="118"/>
      <c r="J45" s="135">
        <f t="shared" si="5"/>
        <v>1040</v>
      </c>
      <c r="K45" s="91" t="s">
        <v>41</v>
      </c>
    </row>
    <row r="46" spans="1:11" ht="24.75" customHeight="1">
      <c r="A46" s="150"/>
      <c r="B46" s="39">
        <v>33</v>
      </c>
      <c r="C46" s="92">
        <v>611</v>
      </c>
      <c r="D46" s="114"/>
      <c r="E46" s="115">
        <v>400</v>
      </c>
      <c r="F46" s="116">
        <v>900</v>
      </c>
      <c r="G46" s="117">
        <v>250</v>
      </c>
      <c r="H46" s="133">
        <f t="shared" si="4"/>
        <v>1550</v>
      </c>
      <c r="I46" s="118"/>
      <c r="J46" s="135">
        <f t="shared" si="5"/>
        <v>1550</v>
      </c>
      <c r="K46" s="91" t="s">
        <v>42</v>
      </c>
    </row>
    <row r="47" spans="1:11" ht="24.75" customHeight="1">
      <c r="A47" s="150"/>
      <c r="B47" s="71">
        <v>34</v>
      </c>
      <c r="C47" s="119">
        <v>665</v>
      </c>
      <c r="D47" s="120"/>
      <c r="E47" s="115">
        <v>400</v>
      </c>
      <c r="F47" s="116">
        <v>1300</v>
      </c>
      <c r="G47" s="117">
        <v>240</v>
      </c>
      <c r="H47" s="133">
        <f t="shared" si="4"/>
        <v>1940</v>
      </c>
      <c r="I47" s="118"/>
      <c r="J47" s="135">
        <f t="shared" si="5"/>
        <v>1940</v>
      </c>
      <c r="K47" s="91" t="s">
        <v>41</v>
      </c>
    </row>
    <row r="48" spans="1:11" ht="24.75" customHeight="1">
      <c r="A48" s="150"/>
      <c r="B48" s="53">
        <v>35</v>
      </c>
      <c r="C48" s="119"/>
      <c r="D48" s="120"/>
      <c r="E48" s="121"/>
      <c r="F48" s="122"/>
      <c r="G48" s="123"/>
      <c r="H48" s="133">
        <f t="shared" si="4"/>
        <v>0</v>
      </c>
      <c r="I48" s="125"/>
      <c r="J48" s="135">
        <f t="shared" si="5"/>
        <v>0</v>
      </c>
      <c r="K48" s="126"/>
    </row>
    <row r="49" spans="1:11" ht="30" customHeight="1">
      <c r="A49" s="160" t="s">
        <v>47</v>
      </c>
      <c r="B49" s="160"/>
      <c r="C49" s="160"/>
      <c r="D49" s="160"/>
      <c r="E49" s="72">
        <f>SUM(E8:E48)</f>
        <v>8320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24420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6740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39480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6590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46070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>
        <v>618</v>
      </c>
      <c r="C59" s="89"/>
      <c r="D59" s="90">
        <v>7220</v>
      </c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>
        <v>374</v>
      </c>
      <c r="C60" s="89"/>
      <c r="D60" s="90">
        <v>7220</v>
      </c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>
        <v>847</v>
      </c>
      <c r="C61" s="89"/>
      <c r="D61" s="90">
        <v>3750</v>
      </c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18.19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>
        <v>618</v>
      </c>
      <c r="C82" s="89"/>
      <c r="D82" s="90">
        <v>6370</v>
      </c>
      <c r="E82" s="91"/>
      <c r="F82" s="92"/>
      <c r="G82" s="93">
        <v>5800</v>
      </c>
      <c r="H82" s="92"/>
      <c r="I82" s="94"/>
      <c r="J82" s="91"/>
      <c r="K82" s="92"/>
      <c r="L82" s="95"/>
      <c r="M82" s="88"/>
    </row>
    <row r="83" spans="1:13" ht="24.75" customHeight="1">
      <c r="A83" s="87">
        <v>2</v>
      </c>
      <c r="B83" s="88">
        <v>847</v>
      </c>
      <c r="C83" s="89"/>
      <c r="D83" s="90">
        <v>4590</v>
      </c>
      <c r="E83" s="91"/>
      <c r="F83" s="92"/>
      <c r="G83" s="93">
        <v>5280</v>
      </c>
      <c r="H83" s="92"/>
      <c r="I83" s="94"/>
      <c r="J83" s="91"/>
      <c r="K83" s="92"/>
      <c r="L83" s="95"/>
      <c r="M83" s="88"/>
    </row>
    <row r="84" spans="1:13" ht="24.75" customHeight="1">
      <c r="A84" s="87">
        <v>3</v>
      </c>
      <c r="B84" s="88">
        <v>847</v>
      </c>
      <c r="C84" s="89"/>
      <c r="D84" s="90">
        <v>5150</v>
      </c>
      <c r="E84" s="91"/>
      <c r="F84" s="92"/>
      <c r="G84" s="93">
        <v>3100</v>
      </c>
      <c r="H84" s="92"/>
      <c r="I84" s="94"/>
      <c r="J84" s="91"/>
      <c r="K84" s="92"/>
      <c r="L84" s="95"/>
      <c r="M84" s="88"/>
    </row>
    <row r="85" spans="1:13" ht="24.75" customHeight="1">
      <c r="A85" s="87">
        <v>4</v>
      </c>
      <c r="B85" s="88">
        <v>374</v>
      </c>
      <c r="C85" s="89"/>
      <c r="D85" s="90">
        <v>5240</v>
      </c>
      <c r="E85" s="91"/>
      <c r="F85" s="92"/>
      <c r="G85" s="93">
        <v>3530</v>
      </c>
      <c r="H85" s="92"/>
      <c r="I85" s="94"/>
      <c r="J85" s="91"/>
      <c r="K85" s="92"/>
      <c r="L85" s="95"/>
      <c r="M85" s="88"/>
    </row>
    <row r="86" spans="1:13" ht="24.75" customHeight="1">
      <c r="A86" s="87">
        <v>5</v>
      </c>
      <c r="B86" s="88">
        <v>618</v>
      </c>
      <c r="C86" s="89"/>
      <c r="D86" s="90">
        <v>4130</v>
      </c>
      <c r="E86" s="91"/>
      <c r="F86" s="92"/>
      <c r="G86" s="93">
        <v>3660</v>
      </c>
      <c r="H86" s="92"/>
      <c r="I86" s="94"/>
      <c r="J86" s="91"/>
      <c r="K86" s="92"/>
      <c r="L86" s="95"/>
      <c r="M86" s="88"/>
    </row>
    <row r="87" spans="1:13" ht="24.75" customHeight="1">
      <c r="A87" s="87">
        <v>6</v>
      </c>
      <c r="B87" s="88"/>
      <c r="C87" s="89"/>
      <c r="D87" s="90"/>
      <c r="E87" s="91"/>
      <c r="F87" s="92"/>
      <c r="G87" s="93"/>
      <c r="H87" s="92"/>
      <c r="I87" s="94"/>
      <c r="J87" s="91"/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46.85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>
        <v>2</v>
      </c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>
        <v>41</v>
      </c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43748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609</v>
      </c>
      <c r="D8" s="32"/>
      <c r="E8" s="100"/>
      <c r="F8" s="101">
        <v>640</v>
      </c>
      <c r="G8" s="102"/>
      <c r="H8" s="103">
        <f aca="true" t="shared" si="0" ref="H8:H22">SUM(E8:G8)</f>
        <v>640</v>
      </c>
      <c r="I8" s="104"/>
      <c r="J8" s="105">
        <f aca="true" t="shared" si="1" ref="J8:J22">H8+I8</f>
        <v>640</v>
      </c>
      <c r="K8" s="106" t="s">
        <v>39</v>
      </c>
    </row>
    <row r="9" spans="1:11" ht="24.75" customHeight="1">
      <c r="A9" s="150"/>
      <c r="B9" s="39">
        <v>2</v>
      </c>
      <c r="C9" s="21">
        <v>665</v>
      </c>
      <c r="D9" s="40"/>
      <c r="E9" s="107"/>
      <c r="F9" s="108">
        <v>630</v>
      </c>
      <c r="G9" s="109"/>
      <c r="H9" s="110">
        <f t="shared" si="0"/>
        <v>630</v>
      </c>
      <c r="I9" s="111"/>
      <c r="J9" s="112">
        <f t="shared" si="1"/>
        <v>630</v>
      </c>
      <c r="K9" s="113" t="s">
        <v>42</v>
      </c>
    </row>
    <row r="10" spans="1:11" ht="24.75" customHeight="1">
      <c r="A10" s="150"/>
      <c r="B10" s="39">
        <v>3</v>
      </c>
      <c r="C10" s="21">
        <v>876</v>
      </c>
      <c r="D10" s="40"/>
      <c r="E10" s="107">
        <v>350</v>
      </c>
      <c r="F10" s="108">
        <v>500</v>
      </c>
      <c r="G10" s="109">
        <v>500</v>
      </c>
      <c r="H10" s="110">
        <f t="shared" si="0"/>
        <v>1350</v>
      </c>
      <c r="I10" s="111"/>
      <c r="J10" s="112">
        <f t="shared" si="1"/>
        <v>1350</v>
      </c>
      <c r="K10" s="113" t="s">
        <v>42</v>
      </c>
    </row>
    <row r="11" spans="1:11" ht="24.75" customHeight="1">
      <c r="A11" s="150"/>
      <c r="B11" s="39">
        <v>4</v>
      </c>
      <c r="C11" s="21">
        <v>613</v>
      </c>
      <c r="D11" s="40"/>
      <c r="E11" s="107"/>
      <c r="F11" s="108"/>
      <c r="G11" s="109"/>
      <c r="H11" s="110">
        <f t="shared" si="0"/>
        <v>0</v>
      </c>
      <c r="I11" s="111">
        <v>470</v>
      </c>
      <c r="J11" s="112">
        <f t="shared" si="1"/>
        <v>470</v>
      </c>
      <c r="K11" s="113" t="s">
        <v>78</v>
      </c>
    </row>
    <row r="12" spans="1:11" ht="24.75" customHeight="1">
      <c r="A12" s="150"/>
      <c r="B12" s="39">
        <v>5</v>
      </c>
      <c r="C12" s="21">
        <v>594</v>
      </c>
      <c r="D12" s="40"/>
      <c r="E12" s="107">
        <v>2010</v>
      </c>
      <c r="F12" s="108">
        <v>1000</v>
      </c>
      <c r="G12" s="109">
        <v>1000</v>
      </c>
      <c r="H12" s="110">
        <f t="shared" si="0"/>
        <v>4010</v>
      </c>
      <c r="I12" s="111"/>
      <c r="J12" s="112">
        <f t="shared" si="1"/>
        <v>4010</v>
      </c>
      <c r="K12" s="113"/>
    </row>
    <row r="13" spans="1:11" ht="24.75" customHeight="1">
      <c r="A13" s="150"/>
      <c r="B13" s="39">
        <v>6</v>
      </c>
      <c r="C13" s="21">
        <v>422</v>
      </c>
      <c r="D13" s="40"/>
      <c r="E13" s="107">
        <v>520</v>
      </c>
      <c r="F13" s="108">
        <v>1000</v>
      </c>
      <c r="G13" s="109">
        <v>200</v>
      </c>
      <c r="H13" s="110">
        <f t="shared" si="0"/>
        <v>1720</v>
      </c>
      <c r="I13" s="111"/>
      <c r="J13" s="112">
        <f t="shared" si="1"/>
        <v>1720</v>
      </c>
      <c r="K13" s="113"/>
    </row>
    <row r="14" spans="1:11" ht="24.75" customHeight="1">
      <c r="A14" s="150"/>
      <c r="B14" s="39">
        <v>7</v>
      </c>
      <c r="C14" s="92">
        <v>609</v>
      </c>
      <c r="D14" s="114"/>
      <c r="E14" s="115"/>
      <c r="F14" s="116">
        <v>820</v>
      </c>
      <c r="G14" s="117"/>
      <c r="H14" s="110">
        <f t="shared" si="0"/>
        <v>820</v>
      </c>
      <c r="I14" s="118"/>
      <c r="J14" s="112">
        <f t="shared" si="1"/>
        <v>820</v>
      </c>
      <c r="K14" s="91" t="s">
        <v>39</v>
      </c>
    </row>
    <row r="15" spans="1:11" ht="24.75" customHeight="1">
      <c r="A15" s="150"/>
      <c r="B15" s="39">
        <v>8</v>
      </c>
      <c r="C15" s="92">
        <v>595</v>
      </c>
      <c r="D15" s="114"/>
      <c r="E15" s="115">
        <v>2330</v>
      </c>
      <c r="F15" s="116"/>
      <c r="G15" s="117"/>
      <c r="H15" s="110">
        <f t="shared" si="0"/>
        <v>2330</v>
      </c>
      <c r="I15" s="118"/>
      <c r="J15" s="112">
        <f t="shared" si="1"/>
        <v>2330</v>
      </c>
      <c r="K15" s="91" t="s">
        <v>42</v>
      </c>
    </row>
    <row r="16" spans="1:11" ht="24.75" customHeight="1">
      <c r="A16" s="150"/>
      <c r="B16" s="39">
        <v>9</v>
      </c>
      <c r="C16" s="92">
        <v>876</v>
      </c>
      <c r="D16" s="114"/>
      <c r="E16" s="115"/>
      <c r="F16" s="116">
        <v>900</v>
      </c>
      <c r="G16" s="117"/>
      <c r="H16" s="110">
        <f t="shared" si="0"/>
        <v>900</v>
      </c>
      <c r="I16" s="118"/>
      <c r="J16" s="112">
        <f t="shared" si="1"/>
        <v>900</v>
      </c>
      <c r="K16" s="91" t="s">
        <v>42</v>
      </c>
    </row>
    <row r="17" spans="1:11" ht="24.75" customHeight="1">
      <c r="A17" s="150"/>
      <c r="B17" s="39">
        <v>10</v>
      </c>
      <c r="C17" s="92">
        <v>6171</v>
      </c>
      <c r="D17" s="114"/>
      <c r="E17" s="115"/>
      <c r="F17" s="116"/>
      <c r="G17" s="117"/>
      <c r="H17" s="110">
        <f t="shared" si="0"/>
        <v>0</v>
      </c>
      <c r="I17" s="118">
        <v>570</v>
      </c>
      <c r="J17" s="112">
        <f t="shared" si="1"/>
        <v>570</v>
      </c>
      <c r="K17" s="91"/>
    </row>
    <row r="18" spans="1:11" ht="24.75" customHeight="1">
      <c r="A18" s="150"/>
      <c r="B18" s="39">
        <v>11</v>
      </c>
      <c r="C18" s="92">
        <v>613</v>
      </c>
      <c r="D18" s="114"/>
      <c r="E18" s="115">
        <v>150</v>
      </c>
      <c r="F18" s="116">
        <v>500</v>
      </c>
      <c r="G18" s="117">
        <v>500</v>
      </c>
      <c r="H18" s="110">
        <f t="shared" si="0"/>
        <v>1150</v>
      </c>
      <c r="I18" s="118"/>
      <c r="J18" s="112">
        <f t="shared" si="1"/>
        <v>1150</v>
      </c>
      <c r="K18" s="91" t="s">
        <v>78</v>
      </c>
    </row>
    <row r="19" spans="1:11" ht="24.75" customHeight="1">
      <c r="A19" s="150"/>
      <c r="B19" s="39">
        <v>12</v>
      </c>
      <c r="C19" s="92">
        <v>665</v>
      </c>
      <c r="D19" s="114"/>
      <c r="E19" s="115">
        <v>320</v>
      </c>
      <c r="F19" s="116">
        <v>700</v>
      </c>
      <c r="G19" s="117">
        <v>300</v>
      </c>
      <c r="H19" s="110">
        <f t="shared" si="0"/>
        <v>1320</v>
      </c>
      <c r="I19" s="118"/>
      <c r="J19" s="112">
        <f t="shared" si="1"/>
        <v>1320</v>
      </c>
      <c r="K19" s="91"/>
    </row>
    <row r="20" spans="1:11" ht="24.75" customHeight="1">
      <c r="A20" s="150"/>
      <c r="B20" s="39">
        <v>13</v>
      </c>
      <c r="C20" s="92">
        <v>370</v>
      </c>
      <c r="D20" s="114"/>
      <c r="E20" s="115"/>
      <c r="F20" s="116"/>
      <c r="G20" s="117"/>
      <c r="H20" s="110">
        <f t="shared" si="0"/>
        <v>0</v>
      </c>
      <c r="I20" s="118">
        <v>700</v>
      </c>
      <c r="J20" s="112">
        <f t="shared" si="1"/>
        <v>700</v>
      </c>
      <c r="K20" s="91"/>
    </row>
    <row r="21" spans="1:11" ht="24.75" customHeight="1">
      <c r="A21" s="150"/>
      <c r="B21" s="39">
        <v>14</v>
      </c>
      <c r="C21" s="92">
        <v>616</v>
      </c>
      <c r="D21" s="114"/>
      <c r="E21" s="115">
        <v>630</v>
      </c>
      <c r="F21" s="116">
        <v>500</v>
      </c>
      <c r="G21" s="117">
        <v>500</v>
      </c>
      <c r="H21" s="110">
        <f t="shared" si="0"/>
        <v>1630</v>
      </c>
      <c r="I21" s="118"/>
      <c r="J21" s="112">
        <f t="shared" si="1"/>
        <v>1630</v>
      </c>
      <c r="K21" s="91" t="s">
        <v>42</v>
      </c>
    </row>
    <row r="22" spans="1:11" ht="24.75" customHeight="1">
      <c r="A22" s="150"/>
      <c r="B22" s="53">
        <v>15</v>
      </c>
      <c r="C22" s="119">
        <v>665</v>
      </c>
      <c r="D22" s="120"/>
      <c r="E22" s="121">
        <v>260</v>
      </c>
      <c r="F22" s="122">
        <v>500</v>
      </c>
      <c r="G22" s="123">
        <v>500</v>
      </c>
      <c r="H22" s="124">
        <f t="shared" si="0"/>
        <v>1260</v>
      </c>
      <c r="I22" s="125"/>
      <c r="J22" s="112">
        <f t="shared" si="1"/>
        <v>1260</v>
      </c>
      <c r="K22" s="126" t="s">
        <v>40</v>
      </c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>
        <v>609</v>
      </c>
      <c r="D26" s="40"/>
      <c r="E26" s="107">
        <v>670</v>
      </c>
      <c r="F26" s="108">
        <v>1000</v>
      </c>
      <c r="G26" s="109"/>
      <c r="H26" s="110">
        <f aca="true" t="shared" si="2" ref="H26:H35">SUM(E26:G26)</f>
        <v>1670</v>
      </c>
      <c r="I26" s="111"/>
      <c r="J26" s="127">
        <f aca="true" t="shared" si="3" ref="J26:J35">H26+I26</f>
        <v>1670</v>
      </c>
      <c r="K26" s="113" t="s">
        <v>42</v>
      </c>
    </row>
    <row r="27" spans="1:11" ht="24.75" customHeight="1">
      <c r="A27" s="158"/>
      <c r="B27" s="53">
        <v>17</v>
      </c>
      <c r="C27" s="21">
        <v>809</v>
      </c>
      <c r="D27" s="40"/>
      <c r="E27" s="107"/>
      <c r="F27" s="108"/>
      <c r="G27" s="109"/>
      <c r="H27" s="110">
        <f t="shared" si="2"/>
        <v>0</v>
      </c>
      <c r="I27" s="111">
        <v>1080</v>
      </c>
      <c r="J27" s="127">
        <f t="shared" si="3"/>
        <v>1080</v>
      </c>
      <c r="K27" s="113" t="s">
        <v>79</v>
      </c>
    </row>
    <row r="28" spans="1:11" ht="24.75" customHeight="1">
      <c r="A28" s="158"/>
      <c r="B28" s="39">
        <v>18</v>
      </c>
      <c r="C28" s="92">
        <v>613</v>
      </c>
      <c r="D28" s="114"/>
      <c r="E28" s="115">
        <v>570</v>
      </c>
      <c r="F28" s="116">
        <v>500</v>
      </c>
      <c r="G28" s="117">
        <v>500</v>
      </c>
      <c r="H28" s="110">
        <f t="shared" si="2"/>
        <v>1570</v>
      </c>
      <c r="I28" s="118"/>
      <c r="J28" s="127">
        <f t="shared" si="3"/>
        <v>1570</v>
      </c>
      <c r="K28" s="91"/>
    </row>
    <row r="29" spans="1:11" ht="24.75" customHeight="1">
      <c r="A29" s="158"/>
      <c r="B29" s="39">
        <v>19</v>
      </c>
      <c r="C29" s="92">
        <v>665</v>
      </c>
      <c r="D29" s="114"/>
      <c r="E29" s="115">
        <v>390</v>
      </c>
      <c r="F29" s="116">
        <v>1000</v>
      </c>
      <c r="G29" s="117"/>
      <c r="H29" s="110">
        <f t="shared" si="2"/>
        <v>1390</v>
      </c>
      <c r="I29" s="118"/>
      <c r="J29" s="127">
        <f t="shared" si="3"/>
        <v>1390</v>
      </c>
      <c r="K29" s="91"/>
    </row>
    <row r="30" spans="1:11" ht="24.75" customHeight="1">
      <c r="A30" s="158"/>
      <c r="B30" s="39">
        <v>20</v>
      </c>
      <c r="C30" s="92">
        <v>616</v>
      </c>
      <c r="D30" s="114"/>
      <c r="E30" s="115">
        <v>900</v>
      </c>
      <c r="F30" s="116">
        <v>1000</v>
      </c>
      <c r="G30" s="117"/>
      <c r="H30" s="110">
        <f t="shared" si="2"/>
        <v>1900</v>
      </c>
      <c r="I30" s="118"/>
      <c r="J30" s="127">
        <f t="shared" si="3"/>
        <v>1900</v>
      </c>
      <c r="K30" s="91" t="s">
        <v>42</v>
      </c>
    </row>
    <row r="31" spans="1:11" ht="24.75" customHeight="1">
      <c r="A31" s="158"/>
      <c r="B31" s="39">
        <v>21</v>
      </c>
      <c r="C31" s="92">
        <v>609</v>
      </c>
      <c r="D31" s="114"/>
      <c r="E31" s="115"/>
      <c r="F31" s="116">
        <v>420</v>
      </c>
      <c r="G31" s="117"/>
      <c r="H31" s="110">
        <f t="shared" si="2"/>
        <v>420</v>
      </c>
      <c r="I31" s="118"/>
      <c r="J31" s="127">
        <f t="shared" si="3"/>
        <v>420</v>
      </c>
      <c r="K31" s="91" t="s">
        <v>42</v>
      </c>
    </row>
    <row r="32" spans="1:11" ht="24.75" customHeight="1">
      <c r="A32" s="158"/>
      <c r="B32" s="39">
        <v>22</v>
      </c>
      <c r="C32" s="92">
        <v>613</v>
      </c>
      <c r="D32" s="114"/>
      <c r="E32" s="115">
        <v>340</v>
      </c>
      <c r="F32" s="116">
        <v>500</v>
      </c>
      <c r="G32" s="117">
        <v>500</v>
      </c>
      <c r="H32" s="110">
        <f t="shared" si="2"/>
        <v>1340</v>
      </c>
      <c r="I32" s="118"/>
      <c r="J32" s="127">
        <f t="shared" si="3"/>
        <v>1340</v>
      </c>
      <c r="K32" s="91" t="s">
        <v>42</v>
      </c>
    </row>
    <row r="33" spans="1:11" ht="24.75" customHeight="1">
      <c r="A33" s="158"/>
      <c r="B33" s="39">
        <v>23</v>
      </c>
      <c r="C33" s="92">
        <v>665</v>
      </c>
      <c r="D33" s="114"/>
      <c r="E33" s="115">
        <v>1000</v>
      </c>
      <c r="F33" s="116">
        <v>1000</v>
      </c>
      <c r="G33" s="117">
        <v>260</v>
      </c>
      <c r="H33" s="110">
        <f t="shared" si="2"/>
        <v>2260</v>
      </c>
      <c r="I33" s="118"/>
      <c r="J33" s="127">
        <f t="shared" si="3"/>
        <v>2260</v>
      </c>
      <c r="K33" s="91" t="s">
        <v>72</v>
      </c>
    </row>
    <row r="34" spans="1:11" ht="24.75" customHeight="1">
      <c r="A34" s="158"/>
      <c r="B34" s="39">
        <v>24</v>
      </c>
      <c r="C34" s="92">
        <v>616</v>
      </c>
      <c r="D34" s="114"/>
      <c r="E34" s="115">
        <v>490</v>
      </c>
      <c r="F34" s="116">
        <v>1000</v>
      </c>
      <c r="G34" s="117"/>
      <c r="H34" s="110">
        <f t="shared" si="2"/>
        <v>1490</v>
      </c>
      <c r="I34" s="118"/>
      <c r="J34" s="127">
        <f t="shared" si="3"/>
        <v>1490</v>
      </c>
      <c r="K34" s="91" t="s">
        <v>42</v>
      </c>
    </row>
    <row r="35" spans="1:11" ht="24.75" customHeight="1">
      <c r="A35" s="158"/>
      <c r="B35" s="53">
        <v>25</v>
      </c>
      <c r="C35" s="119">
        <v>611</v>
      </c>
      <c r="D35" s="120"/>
      <c r="E35" s="121">
        <v>400</v>
      </c>
      <c r="F35" s="122">
        <v>1000</v>
      </c>
      <c r="G35" s="123"/>
      <c r="H35" s="110">
        <f t="shared" si="2"/>
        <v>1400</v>
      </c>
      <c r="I35" s="125"/>
      <c r="J35" s="127">
        <f t="shared" si="3"/>
        <v>1400</v>
      </c>
      <c r="K35" s="126" t="s">
        <v>72</v>
      </c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>
        <v>611</v>
      </c>
      <c r="D39" s="129"/>
      <c r="E39" s="130">
        <v>140</v>
      </c>
      <c r="F39" s="131">
        <v>500</v>
      </c>
      <c r="G39" s="132">
        <v>500</v>
      </c>
      <c r="H39" s="133">
        <f aca="true" t="shared" si="4" ref="H39:H48">SUM(E39:G39)</f>
        <v>1140</v>
      </c>
      <c r="I39" s="134"/>
      <c r="J39" s="135">
        <f aca="true" t="shared" si="5" ref="J39:J48">H39+I39</f>
        <v>1140</v>
      </c>
      <c r="K39" s="136" t="s">
        <v>72</v>
      </c>
    </row>
    <row r="40" spans="1:11" ht="24.75" customHeight="1">
      <c r="A40" s="150"/>
      <c r="B40" s="53">
        <v>27</v>
      </c>
      <c r="C40" s="92">
        <v>665</v>
      </c>
      <c r="D40" s="114"/>
      <c r="E40" s="115">
        <v>280</v>
      </c>
      <c r="F40" s="116">
        <v>500</v>
      </c>
      <c r="G40" s="117">
        <v>500</v>
      </c>
      <c r="H40" s="133">
        <f t="shared" si="4"/>
        <v>1280</v>
      </c>
      <c r="I40" s="118"/>
      <c r="J40" s="135">
        <f t="shared" si="5"/>
        <v>1280</v>
      </c>
      <c r="K40" s="91" t="s">
        <v>72</v>
      </c>
    </row>
    <row r="41" spans="1:11" ht="24.75" customHeight="1">
      <c r="A41" s="150"/>
      <c r="B41" s="39">
        <v>28</v>
      </c>
      <c r="C41" s="92">
        <v>616</v>
      </c>
      <c r="D41" s="114"/>
      <c r="E41" s="115">
        <v>630</v>
      </c>
      <c r="F41" s="116">
        <v>500</v>
      </c>
      <c r="G41" s="117">
        <v>500</v>
      </c>
      <c r="H41" s="133">
        <f t="shared" si="4"/>
        <v>1630</v>
      </c>
      <c r="I41" s="118"/>
      <c r="J41" s="135">
        <f t="shared" si="5"/>
        <v>1630</v>
      </c>
      <c r="K41" s="91" t="s">
        <v>42</v>
      </c>
    </row>
    <row r="42" spans="1:11" ht="24.75" customHeight="1">
      <c r="A42" s="150"/>
      <c r="B42" s="39">
        <v>29</v>
      </c>
      <c r="C42" s="92"/>
      <c r="D42" s="114"/>
      <c r="E42" s="115"/>
      <c r="F42" s="116"/>
      <c r="G42" s="117"/>
      <c r="H42" s="133">
        <f t="shared" si="4"/>
        <v>0</v>
      </c>
      <c r="I42" s="118"/>
      <c r="J42" s="135">
        <f t="shared" si="5"/>
        <v>0</v>
      </c>
      <c r="K42" s="91"/>
    </row>
    <row r="43" spans="1:11" ht="24.75" customHeight="1">
      <c r="A43" s="150"/>
      <c r="B43" s="39">
        <v>30</v>
      </c>
      <c r="C43" s="92"/>
      <c r="D43" s="114"/>
      <c r="E43" s="115"/>
      <c r="F43" s="116"/>
      <c r="G43" s="117"/>
      <c r="H43" s="133">
        <f t="shared" si="4"/>
        <v>0</v>
      </c>
      <c r="I43" s="118"/>
      <c r="J43" s="135">
        <f t="shared" si="5"/>
        <v>0</v>
      </c>
      <c r="K43" s="91"/>
    </row>
    <row r="44" spans="1:11" ht="24.75" customHeight="1">
      <c r="A44" s="150"/>
      <c r="B44" s="39">
        <v>31</v>
      </c>
      <c r="C44" s="92"/>
      <c r="D44" s="114"/>
      <c r="E44" s="115"/>
      <c r="F44" s="116"/>
      <c r="G44" s="117"/>
      <c r="H44" s="133">
        <f t="shared" si="4"/>
        <v>0</v>
      </c>
      <c r="I44" s="118"/>
      <c r="J44" s="135">
        <f t="shared" si="5"/>
        <v>0</v>
      </c>
      <c r="K44" s="91"/>
    </row>
    <row r="45" spans="1:11" ht="24.75" customHeight="1">
      <c r="A45" s="150"/>
      <c r="B45" s="39">
        <v>32</v>
      </c>
      <c r="C45" s="92"/>
      <c r="D45" s="114"/>
      <c r="E45" s="115"/>
      <c r="F45" s="116"/>
      <c r="G45" s="117"/>
      <c r="H45" s="133">
        <f t="shared" si="4"/>
        <v>0</v>
      </c>
      <c r="I45" s="118"/>
      <c r="J45" s="135">
        <f t="shared" si="5"/>
        <v>0</v>
      </c>
      <c r="K45" s="91"/>
    </row>
    <row r="46" spans="1:11" ht="24.75" customHeight="1">
      <c r="A46" s="150"/>
      <c r="B46" s="39">
        <v>33</v>
      </c>
      <c r="C46" s="92"/>
      <c r="D46" s="114"/>
      <c r="E46" s="115"/>
      <c r="F46" s="116"/>
      <c r="G46" s="117"/>
      <c r="H46" s="133">
        <f t="shared" si="4"/>
        <v>0</v>
      </c>
      <c r="I46" s="118"/>
      <c r="J46" s="135">
        <f t="shared" si="5"/>
        <v>0</v>
      </c>
      <c r="K46" s="91"/>
    </row>
    <row r="47" spans="1:11" ht="24.75" customHeight="1">
      <c r="A47" s="150"/>
      <c r="B47" s="71">
        <v>34</v>
      </c>
      <c r="C47" s="119"/>
      <c r="D47" s="120"/>
      <c r="E47" s="115"/>
      <c r="F47" s="116"/>
      <c r="G47" s="117"/>
      <c r="H47" s="133">
        <f t="shared" si="4"/>
        <v>0</v>
      </c>
      <c r="I47" s="118"/>
      <c r="J47" s="135">
        <f t="shared" si="5"/>
        <v>0</v>
      </c>
      <c r="K47" s="91"/>
    </row>
    <row r="48" spans="1:11" ht="24.75" customHeight="1">
      <c r="A48" s="150"/>
      <c r="B48" s="53">
        <v>35</v>
      </c>
      <c r="C48" s="119"/>
      <c r="D48" s="120"/>
      <c r="E48" s="121"/>
      <c r="F48" s="122"/>
      <c r="G48" s="123"/>
      <c r="H48" s="133">
        <f t="shared" si="4"/>
        <v>0</v>
      </c>
      <c r="I48" s="125"/>
      <c r="J48" s="135">
        <f t="shared" si="5"/>
        <v>0</v>
      </c>
      <c r="K48" s="126"/>
    </row>
    <row r="49" spans="1:11" ht="30" customHeight="1">
      <c r="A49" s="160" t="s">
        <v>47</v>
      </c>
      <c r="B49" s="160"/>
      <c r="C49" s="160"/>
      <c r="D49" s="160"/>
      <c r="E49" s="72">
        <f>SUM(E8:E48)</f>
        <v>12380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16610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6260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35250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2820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38070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>
        <v>374</v>
      </c>
      <c r="C82" s="89"/>
      <c r="D82" s="90">
        <v>4560</v>
      </c>
      <c r="E82" s="91"/>
      <c r="F82" s="92"/>
      <c r="G82" s="93">
        <v>3840</v>
      </c>
      <c r="H82" s="92"/>
      <c r="I82" s="94"/>
      <c r="J82" s="91">
        <v>3580</v>
      </c>
      <c r="K82" s="92"/>
      <c r="L82" s="95"/>
      <c r="M82" s="88"/>
    </row>
    <row r="83" spans="1:13" ht="24.75" customHeight="1">
      <c r="A83" s="87">
        <v>2</v>
      </c>
      <c r="B83" s="88">
        <v>847</v>
      </c>
      <c r="C83" s="89"/>
      <c r="D83" s="90">
        <v>3720</v>
      </c>
      <c r="E83" s="91"/>
      <c r="F83" s="92"/>
      <c r="G83" s="93">
        <v>2700</v>
      </c>
      <c r="H83" s="92"/>
      <c r="I83" s="94"/>
      <c r="J83" s="91"/>
      <c r="K83" s="92"/>
      <c r="L83" s="95"/>
      <c r="M83" s="88"/>
    </row>
    <row r="84" spans="1:13" ht="24.75" customHeight="1">
      <c r="A84" s="87">
        <v>3</v>
      </c>
      <c r="B84" s="88">
        <v>374</v>
      </c>
      <c r="C84" s="89"/>
      <c r="D84" s="90">
        <v>3270</v>
      </c>
      <c r="E84" s="91"/>
      <c r="F84" s="92"/>
      <c r="G84" s="93">
        <v>7220</v>
      </c>
      <c r="H84" s="92"/>
      <c r="I84" s="94"/>
      <c r="J84" s="91"/>
      <c r="K84" s="92"/>
      <c r="L84" s="95"/>
      <c r="M84" s="88"/>
    </row>
    <row r="85" spans="1:13" ht="24.75" customHeight="1">
      <c r="A85" s="87">
        <v>4</v>
      </c>
      <c r="B85" s="88">
        <v>618</v>
      </c>
      <c r="C85" s="89"/>
      <c r="D85" s="90">
        <v>5280</v>
      </c>
      <c r="E85" s="91"/>
      <c r="F85" s="92"/>
      <c r="G85" s="93"/>
      <c r="H85" s="92"/>
      <c r="I85" s="94"/>
      <c r="J85" s="91"/>
      <c r="K85" s="92"/>
      <c r="L85" s="95"/>
      <c r="M85" s="88"/>
    </row>
    <row r="86" spans="1:13" ht="24.75" customHeight="1">
      <c r="A86" s="87">
        <v>5</v>
      </c>
      <c r="B86" s="88">
        <v>847</v>
      </c>
      <c r="C86" s="89"/>
      <c r="D86" s="90">
        <v>3360</v>
      </c>
      <c r="E86" s="91"/>
      <c r="F86" s="92"/>
      <c r="G86" s="93">
        <v>3410</v>
      </c>
      <c r="H86" s="92"/>
      <c r="I86" s="94"/>
      <c r="J86" s="91">
        <v>5070</v>
      </c>
      <c r="K86" s="92"/>
      <c r="L86" s="95"/>
      <c r="M86" s="88"/>
    </row>
    <row r="87" spans="1:13" ht="24.75" customHeight="1">
      <c r="A87" s="87">
        <v>6</v>
      </c>
      <c r="B87" s="88"/>
      <c r="C87" s="89"/>
      <c r="D87" s="90"/>
      <c r="E87" s="91"/>
      <c r="F87" s="92"/>
      <c r="G87" s="93"/>
      <c r="H87" s="92"/>
      <c r="I87" s="94"/>
      <c r="J87" s="91"/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46.01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>
        <v>2</v>
      </c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>
        <v>37</v>
      </c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43749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609</v>
      </c>
      <c r="D8" s="32"/>
      <c r="E8" s="100">
        <v>590</v>
      </c>
      <c r="F8" s="101">
        <v>1000</v>
      </c>
      <c r="G8" s="102">
        <v>300</v>
      </c>
      <c r="H8" s="103">
        <f aca="true" t="shared" si="0" ref="H8:H22">SUM(E8:G8)</f>
        <v>1890</v>
      </c>
      <c r="I8" s="104"/>
      <c r="J8" s="105">
        <f aca="true" t="shared" si="1" ref="J8:J22">H8+I8</f>
        <v>1890</v>
      </c>
      <c r="K8" s="106" t="s">
        <v>39</v>
      </c>
    </row>
    <row r="9" spans="1:11" ht="24.75" customHeight="1">
      <c r="A9" s="150"/>
      <c r="B9" s="39">
        <v>2</v>
      </c>
      <c r="C9" s="21">
        <v>611</v>
      </c>
      <c r="D9" s="40"/>
      <c r="E9" s="107">
        <v>510</v>
      </c>
      <c r="F9" s="108">
        <v>1000</v>
      </c>
      <c r="G9" s="109">
        <v>200</v>
      </c>
      <c r="H9" s="110">
        <f t="shared" si="0"/>
        <v>1710</v>
      </c>
      <c r="I9" s="111"/>
      <c r="J9" s="112">
        <f t="shared" si="1"/>
        <v>1710</v>
      </c>
      <c r="K9" s="113" t="s">
        <v>72</v>
      </c>
    </row>
    <row r="10" spans="1:11" ht="24.75" customHeight="1">
      <c r="A10" s="150"/>
      <c r="B10" s="39">
        <v>3</v>
      </c>
      <c r="C10" s="21">
        <v>666</v>
      </c>
      <c r="D10" s="40"/>
      <c r="E10" s="107"/>
      <c r="F10" s="108">
        <v>1040</v>
      </c>
      <c r="G10" s="109"/>
      <c r="H10" s="110">
        <f t="shared" si="0"/>
        <v>1040</v>
      </c>
      <c r="I10" s="111"/>
      <c r="J10" s="112">
        <f t="shared" si="1"/>
        <v>1040</v>
      </c>
      <c r="K10" s="113" t="s">
        <v>42</v>
      </c>
    </row>
    <row r="11" spans="1:11" ht="24.75" customHeight="1">
      <c r="A11" s="150"/>
      <c r="B11" s="39">
        <v>4</v>
      </c>
      <c r="C11" s="21">
        <v>876</v>
      </c>
      <c r="D11" s="40"/>
      <c r="E11" s="107"/>
      <c r="F11" s="108">
        <v>840</v>
      </c>
      <c r="G11" s="109"/>
      <c r="H11" s="110">
        <f t="shared" si="0"/>
        <v>840</v>
      </c>
      <c r="I11" s="111"/>
      <c r="J11" s="112">
        <f t="shared" si="1"/>
        <v>840</v>
      </c>
      <c r="K11" s="113" t="s">
        <v>42</v>
      </c>
    </row>
    <row r="12" spans="1:11" ht="24.75" customHeight="1">
      <c r="A12" s="150"/>
      <c r="B12" s="39">
        <v>5</v>
      </c>
      <c r="C12" s="21">
        <v>613</v>
      </c>
      <c r="D12" s="40"/>
      <c r="E12" s="107">
        <v>130</v>
      </c>
      <c r="F12" s="108">
        <v>500</v>
      </c>
      <c r="G12" s="109">
        <v>500</v>
      </c>
      <c r="H12" s="110">
        <f t="shared" si="0"/>
        <v>1130</v>
      </c>
      <c r="I12" s="111"/>
      <c r="J12" s="112">
        <f t="shared" si="1"/>
        <v>1130</v>
      </c>
      <c r="K12" s="113" t="s">
        <v>40</v>
      </c>
    </row>
    <row r="13" spans="1:11" ht="24.75" customHeight="1">
      <c r="A13" s="150"/>
      <c r="B13" s="39">
        <v>6</v>
      </c>
      <c r="C13" s="21">
        <v>875</v>
      </c>
      <c r="D13" s="40"/>
      <c r="E13" s="107"/>
      <c r="F13" s="108"/>
      <c r="G13" s="109"/>
      <c r="H13" s="110">
        <f t="shared" si="0"/>
        <v>0</v>
      </c>
      <c r="I13" s="111">
        <v>490</v>
      </c>
      <c r="J13" s="112">
        <f t="shared" si="1"/>
        <v>490</v>
      </c>
      <c r="K13" s="113" t="s">
        <v>72</v>
      </c>
    </row>
    <row r="14" spans="1:11" ht="24.75" customHeight="1">
      <c r="A14" s="150"/>
      <c r="B14" s="39">
        <v>7</v>
      </c>
      <c r="C14" s="92">
        <v>665</v>
      </c>
      <c r="D14" s="114"/>
      <c r="E14" s="115">
        <v>390</v>
      </c>
      <c r="F14" s="116">
        <v>500</v>
      </c>
      <c r="G14" s="117">
        <v>500</v>
      </c>
      <c r="H14" s="110">
        <f t="shared" si="0"/>
        <v>1390</v>
      </c>
      <c r="I14" s="118"/>
      <c r="J14" s="112">
        <f t="shared" si="1"/>
        <v>1390</v>
      </c>
      <c r="K14" s="91" t="s">
        <v>42</v>
      </c>
    </row>
    <row r="15" spans="1:11" ht="24.75" customHeight="1">
      <c r="A15" s="150"/>
      <c r="B15" s="39">
        <v>8</v>
      </c>
      <c r="C15" s="92">
        <v>840</v>
      </c>
      <c r="D15" s="114"/>
      <c r="E15" s="115"/>
      <c r="F15" s="116"/>
      <c r="G15" s="117"/>
      <c r="H15" s="110">
        <f t="shared" si="0"/>
        <v>0</v>
      </c>
      <c r="I15" s="118">
        <v>680</v>
      </c>
      <c r="J15" s="112">
        <f t="shared" si="1"/>
        <v>680</v>
      </c>
      <c r="K15" s="91"/>
    </row>
    <row r="16" spans="1:11" ht="24.75" customHeight="1">
      <c r="A16" s="150"/>
      <c r="B16" s="39">
        <v>9</v>
      </c>
      <c r="C16" s="92">
        <v>609</v>
      </c>
      <c r="D16" s="114"/>
      <c r="E16" s="115"/>
      <c r="F16" s="116">
        <v>830</v>
      </c>
      <c r="G16" s="117"/>
      <c r="H16" s="110">
        <f t="shared" si="0"/>
        <v>830</v>
      </c>
      <c r="I16" s="118"/>
      <c r="J16" s="112">
        <f t="shared" si="1"/>
        <v>830</v>
      </c>
      <c r="K16" s="91" t="s">
        <v>39</v>
      </c>
    </row>
    <row r="17" spans="1:11" ht="24.75" customHeight="1">
      <c r="A17" s="150"/>
      <c r="B17" s="39">
        <v>10</v>
      </c>
      <c r="C17" s="92">
        <v>875</v>
      </c>
      <c r="D17" s="114"/>
      <c r="E17" s="115"/>
      <c r="F17" s="116">
        <v>600</v>
      </c>
      <c r="G17" s="117"/>
      <c r="H17" s="110">
        <f t="shared" si="0"/>
        <v>600</v>
      </c>
      <c r="I17" s="118"/>
      <c r="J17" s="112">
        <f t="shared" si="1"/>
        <v>600</v>
      </c>
      <c r="K17" s="91"/>
    </row>
    <row r="18" spans="1:11" ht="24.75" customHeight="1">
      <c r="A18" s="150"/>
      <c r="B18" s="39">
        <v>11</v>
      </c>
      <c r="C18" s="92">
        <v>666</v>
      </c>
      <c r="D18" s="114"/>
      <c r="E18" s="115"/>
      <c r="F18" s="116">
        <v>540</v>
      </c>
      <c r="G18" s="117"/>
      <c r="H18" s="110">
        <f t="shared" si="0"/>
        <v>540</v>
      </c>
      <c r="I18" s="118"/>
      <c r="J18" s="112">
        <f t="shared" si="1"/>
        <v>540</v>
      </c>
      <c r="K18" s="91"/>
    </row>
    <row r="19" spans="1:11" ht="24.75" customHeight="1">
      <c r="A19" s="150"/>
      <c r="B19" s="39">
        <v>12</v>
      </c>
      <c r="C19" s="92">
        <v>422</v>
      </c>
      <c r="D19" s="114"/>
      <c r="E19" s="115">
        <v>2450</v>
      </c>
      <c r="F19" s="116">
        <v>1000</v>
      </c>
      <c r="G19" s="117">
        <v>1000</v>
      </c>
      <c r="H19" s="110">
        <f t="shared" si="0"/>
        <v>4450</v>
      </c>
      <c r="I19" s="118"/>
      <c r="J19" s="112">
        <f t="shared" si="1"/>
        <v>4450</v>
      </c>
      <c r="K19" s="91" t="s">
        <v>44</v>
      </c>
    </row>
    <row r="20" spans="1:11" ht="24.75" customHeight="1">
      <c r="A20" s="150"/>
      <c r="B20" s="39">
        <v>13</v>
      </c>
      <c r="C20" s="92">
        <v>1861</v>
      </c>
      <c r="D20" s="114"/>
      <c r="E20" s="115">
        <v>3160</v>
      </c>
      <c r="F20" s="116"/>
      <c r="G20" s="117"/>
      <c r="H20" s="110">
        <f t="shared" si="0"/>
        <v>3160</v>
      </c>
      <c r="I20" s="118"/>
      <c r="J20" s="112">
        <f t="shared" si="1"/>
        <v>3160</v>
      </c>
      <c r="K20" s="91" t="s">
        <v>78</v>
      </c>
    </row>
    <row r="21" spans="1:11" ht="24.75" customHeight="1">
      <c r="A21" s="150"/>
      <c r="B21" s="39">
        <v>14</v>
      </c>
      <c r="C21" s="92">
        <v>876</v>
      </c>
      <c r="D21" s="114"/>
      <c r="E21" s="115">
        <v>170</v>
      </c>
      <c r="F21" s="116">
        <v>500</v>
      </c>
      <c r="G21" s="117">
        <v>500</v>
      </c>
      <c r="H21" s="110">
        <f t="shared" si="0"/>
        <v>1170</v>
      </c>
      <c r="I21" s="118"/>
      <c r="J21" s="112">
        <f t="shared" si="1"/>
        <v>1170</v>
      </c>
      <c r="K21" s="91" t="s">
        <v>42</v>
      </c>
    </row>
    <row r="22" spans="1:11" ht="24.75" customHeight="1">
      <c r="A22" s="150"/>
      <c r="B22" s="53">
        <v>15</v>
      </c>
      <c r="C22" s="119">
        <v>840</v>
      </c>
      <c r="D22" s="120"/>
      <c r="E22" s="121"/>
      <c r="F22" s="122"/>
      <c r="G22" s="123"/>
      <c r="H22" s="124">
        <f t="shared" si="0"/>
        <v>0</v>
      </c>
      <c r="I22" s="125">
        <v>180</v>
      </c>
      <c r="J22" s="112">
        <f t="shared" si="1"/>
        <v>180</v>
      </c>
      <c r="K22" s="126" t="s">
        <v>72</v>
      </c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>
        <v>611</v>
      </c>
      <c r="D26" s="40"/>
      <c r="E26" s="107"/>
      <c r="F26" s="108">
        <v>630</v>
      </c>
      <c r="G26" s="109"/>
      <c r="H26" s="110">
        <f aca="true" t="shared" si="2" ref="H26:H35">SUM(E26:G26)</f>
        <v>630</v>
      </c>
      <c r="I26" s="111"/>
      <c r="J26" s="127">
        <f aca="true" t="shared" si="3" ref="J26:J35">H26+I26</f>
        <v>630</v>
      </c>
      <c r="K26" s="113" t="s">
        <v>72</v>
      </c>
    </row>
    <row r="27" spans="1:11" ht="24.75" customHeight="1">
      <c r="A27" s="158"/>
      <c r="B27" s="53">
        <v>17</v>
      </c>
      <c r="C27" s="21">
        <v>595</v>
      </c>
      <c r="D27" s="40"/>
      <c r="E27" s="107">
        <v>690</v>
      </c>
      <c r="F27" s="108">
        <v>1000</v>
      </c>
      <c r="G27" s="109">
        <v>1000</v>
      </c>
      <c r="H27" s="110">
        <f t="shared" si="2"/>
        <v>2690</v>
      </c>
      <c r="I27" s="111"/>
      <c r="J27" s="127">
        <f t="shared" si="3"/>
        <v>2690</v>
      </c>
      <c r="K27" s="113" t="s">
        <v>42</v>
      </c>
    </row>
    <row r="28" spans="1:11" ht="24.75" customHeight="1">
      <c r="A28" s="158"/>
      <c r="B28" s="39">
        <v>18</v>
      </c>
      <c r="C28" s="92">
        <v>611</v>
      </c>
      <c r="D28" s="114"/>
      <c r="E28" s="115">
        <v>210</v>
      </c>
      <c r="F28" s="116">
        <v>500</v>
      </c>
      <c r="G28" s="117">
        <v>500</v>
      </c>
      <c r="H28" s="110">
        <f t="shared" si="2"/>
        <v>1210</v>
      </c>
      <c r="I28" s="118"/>
      <c r="J28" s="127">
        <f t="shared" si="3"/>
        <v>1210</v>
      </c>
      <c r="K28" s="91" t="s">
        <v>40</v>
      </c>
    </row>
    <row r="29" spans="1:11" ht="24.75" customHeight="1">
      <c r="A29" s="158"/>
      <c r="B29" s="39">
        <v>19</v>
      </c>
      <c r="C29" s="92">
        <v>574</v>
      </c>
      <c r="D29" s="114"/>
      <c r="E29" s="115">
        <v>610</v>
      </c>
      <c r="F29" s="116">
        <v>2000</v>
      </c>
      <c r="G29" s="117">
        <v>1000</v>
      </c>
      <c r="H29" s="110">
        <f t="shared" si="2"/>
        <v>3610</v>
      </c>
      <c r="I29" s="118"/>
      <c r="J29" s="127">
        <f t="shared" si="3"/>
        <v>3610</v>
      </c>
      <c r="K29" s="91" t="s">
        <v>40</v>
      </c>
    </row>
    <row r="30" spans="1:11" ht="24.75" customHeight="1">
      <c r="A30" s="158"/>
      <c r="B30" s="39">
        <v>20</v>
      </c>
      <c r="C30" s="92">
        <v>872</v>
      </c>
      <c r="D30" s="114"/>
      <c r="E30" s="115"/>
      <c r="F30" s="116">
        <v>720</v>
      </c>
      <c r="G30" s="117"/>
      <c r="H30" s="110">
        <f t="shared" si="2"/>
        <v>720</v>
      </c>
      <c r="I30" s="118"/>
      <c r="J30" s="127">
        <f t="shared" si="3"/>
        <v>720</v>
      </c>
      <c r="K30" s="91"/>
    </row>
    <row r="31" spans="1:11" ht="24.75" customHeight="1">
      <c r="A31" s="158"/>
      <c r="B31" s="39">
        <v>21</v>
      </c>
      <c r="C31" s="92">
        <v>370</v>
      </c>
      <c r="D31" s="114"/>
      <c r="E31" s="115"/>
      <c r="F31" s="116"/>
      <c r="G31" s="117"/>
      <c r="H31" s="110">
        <f t="shared" si="2"/>
        <v>0</v>
      </c>
      <c r="I31" s="118">
        <v>560</v>
      </c>
      <c r="J31" s="127">
        <f t="shared" si="3"/>
        <v>560</v>
      </c>
      <c r="K31" s="91"/>
    </row>
    <row r="32" spans="1:11" ht="24.75" customHeight="1">
      <c r="A32" s="158"/>
      <c r="B32" s="39">
        <v>22</v>
      </c>
      <c r="C32" s="92">
        <v>665</v>
      </c>
      <c r="D32" s="114"/>
      <c r="E32" s="115"/>
      <c r="F32" s="116">
        <v>590</v>
      </c>
      <c r="G32" s="117"/>
      <c r="H32" s="110">
        <f t="shared" si="2"/>
        <v>590</v>
      </c>
      <c r="I32" s="118"/>
      <c r="J32" s="127">
        <f t="shared" si="3"/>
        <v>590</v>
      </c>
      <c r="K32" s="91" t="s">
        <v>42</v>
      </c>
    </row>
    <row r="33" spans="1:11" ht="24.75" customHeight="1">
      <c r="A33" s="158"/>
      <c r="B33" s="39">
        <v>23</v>
      </c>
      <c r="C33" s="92">
        <v>872</v>
      </c>
      <c r="D33" s="114"/>
      <c r="E33" s="115"/>
      <c r="F33" s="116">
        <v>850</v>
      </c>
      <c r="G33" s="117"/>
      <c r="H33" s="110">
        <f t="shared" si="2"/>
        <v>850</v>
      </c>
      <c r="I33" s="118"/>
      <c r="J33" s="127">
        <f t="shared" si="3"/>
        <v>850</v>
      </c>
      <c r="K33" s="91"/>
    </row>
    <row r="34" spans="1:11" ht="24.75" customHeight="1">
      <c r="A34" s="158"/>
      <c r="B34" s="39">
        <v>24</v>
      </c>
      <c r="C34" s="92">
        <v>665</v>
      </c>
      <c r="D34" s="114"/>
      <c r="E34" s="115"/>
      <c r="F34" s="116">
        <v>930</v>
      </c>
      <c r="G34" s="117"/>
      <c r="H34" s="110">
        <f t="shared" si="2"/>
        <v>930</v>
      </c>
      <c r="I34" s="118"/>
      <c r="J34" s="127">
        <f t="shared" si="3"/>
        <v>930</v>
      </c>
      <c r="K34" s="91" t="s">
        <v>40</v>
      </c>
    </row>
    <row r="35" spans="1:11" ht="24.75" customHeight="1">
      <c r="A35" s="158"/>
      <c r="B35" s="53">
        <v>25</v>
      </c>
      <c r="C35" s="119">
        <v>616</v>
      </c>
      <c r="D35" s="120"/>
      <c r="E35" s="121">
        <v>520</v>
      </c>
      <c r="F35" s="122">
        <v>500</v>
      </c>
      <c r="G35" s="123">
        <v>500</v>
      </c>
      <c r="H35" s="110">
        <f t="shared" si="2"/>
        <v>1520</v>
      </c>
      <c r="I35" s="125"/>
      <c r="J35" s="127">
        <f t="shared" si="3"/>
        <v>1520</v>
      </c>
      <c r="K35" s="126" t="s">
        <v>72</v>
      </c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>
        <v>609</v>
      </c>
      <c r="D39" s="129"/>
      <c r="E39" s="130"/>
      <c r="F39" s="131">
        <v>1000</v>
      </c>
      <c r="G39" s="132"/>
      <c r="H39" s="133">
        <f aca="true" t="shared" si="4" ref="H39:H48">SUM(E39:G39)</f>
        <v>1000</v>
      </c>
      <c r="I39" s="134"/>
      <c r="J39" s="135">
        <f aca="true" t="shared" si="5" ref="J39:J48">H39+I39</f>
        <v>1000</v>
      </c>
      <c r="K39" s="136" t="s">
        <v>42</v>
      </c>
    </row>
    <row r="40" spans="1:11" ht="24.75" customHeight="1">
      <c r="A40" s="150"/>
      <c r="B40" s="53">
        <v>27</v>
      </c>
      <c r="C40" s="92">
        <v>613</v>
      </c>
      <c r="D40" s="114"/>
      <c r="E40" s="115">
        <v>770</v>
      </c>
      <c r="F40" s="116">
        <v>500</v>
      </c>
      <c r="G40" s="117">
        <v>500</v>
      </c>
      <c r="H40" s="133">
        <f t="shared" si="4"/>
        <v>1770</v>
      </c>
      <c r="I40" s="118"/>
      <c r="J40" s="135">
        <f t="shared" si="5"/>
        <v>1770</v>
      </c>
      <c r="K40" s="91"/>
    </row>
    <row r="41" spans="1:11" ht="24.75" customHeight="1">
      <c r="A41" s="150"/>
      <c r="B41" s="39">
        <v>28</v>
      </c>
      <c r="C41" s="92">
        <v>665</v>
      </c>
      <c r="D41" s="114"/>
      <c r="E41" s="115"/>
      <c r="F41" s="116">
        <v>920</v>
      </c>
      <c r="G41" s="117"/>
      <c r="H41" s="133">
        <f t="shared" si="4"/>
        <v>920</v>
      </c>
      <c r="I41" s="118"/>
      <c r="J41" s="135">
        <f t="shared" si="5"/>
        <v>920</v>
      </c>
      <c r="K41" s="91" t="s">
        <v>40</v>
      </c>
    </row>
    <row r="42" spans="1:11" ht="24.75" customHeight="1">
      <c r="A42" s="150"/>
      <c r="B42" s="39">
        <v>29</v>
      </c>
      <c r="C42" s="92">
        <v>616</v>
      </c>
      <c r="D42" s="114"/>
      <c r="E42" s="115">
        <v>680</v>
      </c>
      <c r="F42" s="116">
        <v>1000</v>
      </c>
      <c r="G42" s="117"/>
      <c r="H42" s="133">
        <f t="shared" si="4"/>
        <v>1680</v>
      </c>
      <c r="I42" s="118"/>
      <c r="J42" s="135">
        <f t="shared" si="5"/>
        <v>1680</v>
      </c>
      <c r="K42" s="91" t="s">
        <v>42</v>
      </c>
    </row>
    <row r="43" spans="1:11" ht="24.75" customHeight="1">
      <c r="A43" s="150"/>
      <c r="B43" s="39">
        <v>30</v>
      </c>
      <c r="C43" s="92">
        <v>609</v>
      </c>
      <c r="D43" s="114"/>
      <c r="E43" s="115"/>
      <c r="F43" s="116">
        <v>830</v>
      </c>
      <c r="G43" s="117"/>
      <c r="H43" s="133">
        <f t="shared" si="4"/>
        <v>830</v>
      </c>
      <c r="I43" s="118"/>
      <c r="J43" s="135">
        <f t="shared" si="5"/>
        <v>830</v>
      </c>
      <c r="K43" s="91" t="s">
        <v>42</v>
      </c>
    </row>
    <row r="44" spans="1:11" ht="24.75" customHeight="1">
      <c r="A44" s="150"/>
      <c r="B44" s="39">
        <v>31</v>
      </c>
      <c r="C44" s="92">
        <v>613</v>
      </c>
      <c r="D44" s="114"/>
      <c r="E44" s="115">
        <v>340</v>
      </c>
      <c r="F44" s="116">
        <v>500</v>
      </c>
      <c r="G44" s="117">
        <v>500</v>
      </c>
      <c r="H44" s="133">
        <f t="shared" si="4"/>
        <v>1340</v>
      </c>
      <c r="I44" s="118"/>
      <c r="J44" s="135">
        <f t="shared" si="5"/>
        <v>1340</v>
      </c>
      <c r="K44" s="91" t="s">
        <v>42</v>
      </c>
    </row>
    <row r="45" spans="1:11" ht="24.75" customHeight="1">
      <c r="A45" s="150"/>
      <c r="B45" s="39">
        <v>32</v>
      </c>
      <c r="C45" s="92" t="s">
        <v>80</v>
      </c>
      <c r="D45" s="114"/>
      <c r="E45" s="115">
        <v>1920</v>
      </c>
      <c r="F45" s="116">
        <v>1020</v>
      </c>
      <c r="G45" s="117">
        <v>500</v>
      </c>
      <c r="H45" s="133">
        <f t="shared" si="4"/>
        <v>3440</v>
      </c>
      <c r="I45" s="118"/>
      <c r="J45" s="135">
        <f t="shared" si="5"/>
        <v>3440</v>
      </c>
      <c r="K45" s="91" t="s">
        <v>42</v>
      </c>
    </row>
    <row r="46" spans="1:11" ht="24.75" customHeight="1">
      <c r="A46" s="150"/>
      <c r="B46" s="39">
        <v>33</v>
      </c>
      <c r="C46" s="92" t="s">
        <v>81</v>
      </c>
      <c r="D46" s="114"/>
      <c r="E46" s="115">
        <v>780</v>
      </c>
      <c r="F46" s="116">
        <v>770</v>
      </c>
      <c r="G46" s="117">
        <v>500</v>
      </c>
      <c r="H46" s="133">
        <f t="shared" si="4"/>
        <v>2050</v>
      </c>
      <c r="I46" s="118"/>
      <c r="J46" s="135">
        <f t="shared" si="5"/>
        <v>2050</v>
      </c>
      <c r="K46" s="91" t="s">
        <v>72</v>
      </c>
    </row>
    <row r="47" spans="1:11" ht="24.75" customHeight="1">
      <c r="A47" s="150"/>
      <c r="B47" s="71">
        <v>34</v>
      </c>
      <c r="C47" s="119" t="s">
        <v>82</v>
      </c>
      <c r="D47" s="120"/>
      <c r="E47" s="115">
        <v>1760</v>
      </c>
      <c r="F47" s="116">
        <v>1840</v>
      </c>
      <c r="G47" s="117"/>
      <c r="H47" s="133">
        <f t="shared" si="4"/>
        <v>3600</v>
      </c>
      <c r="I47" s="118"/>
      <c r="J47" s="135">
        <f t="shared" si="5"/>
        <v>3600</v>
      </c>
      <c r="K47" s="91" t="s">
        <v>42</v>
      </c>
    </row>
    <row r="48" spans="1:11" ht="24.75" customHeight="1">
      <c r="A48" s="150"/>
      <c r="B48" s="53">
        <v>35</v>
      </c>
      <c r="C48" s="119">
        <v>810</v>
      </c>
      <c r="D48" s="120"/>
      <c r="E48" s="121"/>
      <c r="F48" s="122">
        <v>1100</v>
      </c>
      <c r="G48" s="123"/>
      <c r="H48" s="133">
        <f t="shared" si="4"/>
        <v>1100</v>
      </c>
      <c r="I48" s="125"/>
      <c r="J48" s="135">
        <f t="shared" si="5"/>
        <v>1100</v>
      </c>
      <c r="K48" s="126"/>
    </row>
    <row r="49" spans="1:11" ht="30" customHeight="1">
      <c r="A49" s="160" t="s">
        <v>47</v>
      </c>
      <c r="B49" s="160"/>
      <c r="C49" s="160"/>
      <c r="D49" s="160"/>
      <c r="E49" s="72">
        <f>SUM(E8:E48)</f>
        <v>15680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25550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8000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49230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1910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51140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>
        <v>847</v>
      </c>
      <c r="C82" s="89"/>
      <c r="D82" s="90">
        <v>4020</v>
      </c>
      <c r="E82" s="91"/>
      <c r="F82" s="92"/>
      <c r="G82" s="93">
        <v>4480</v>
      </c>
      <c r="H82" s="92"/>
      <c r="I82" s="94"/>
      <c r="J82" s="91"/>
      <c r="K82" s="92"/>
      <c r="L82" s="95"/>
      <c r="M82" s="88"/>
    </row>
    <row r="83" spans="1:13" ht="24.75" customHeight="1">
      <c r="A83" s="87">
        <v>2</v>
      </c>
      <c r="B83" s="88">
        <v>374</v>
      </c>
      <c r="C83" s="89"/>
      <c r="D83" s="90">
        <v>5730</v>
      </c>
      <c r="E83" s="91"/>
      <c r="F83" s="92"/>
      <c r="G83" s="93">
        <v>6100</v>
      </c>
      <c r="H83" s="92"/>
      <c r="I83" s="94"/>
      <c r="J83" s="91"/>
      <c r="K83" s="92"/>
      <c r="L83" s="95"/>
      <c r="M83" s="88"/>
    </row>
    <row r="84" spans="1:13" ht="24.75" customHeight="1">
      <c r="A84" s="87">
        <v>3</v>
      </c>
      <c r="B84" s="88">
        <v>847</v>
      </c>
      <c r="C84" s="89"/>
      <c r="D84" s="90">
        <v>4490</v>
      </c>
      <c r="E84" s="91"/>
      <c r="F84" s="92"/>
      <c r="G84" s="93">
        <v>5110</v>
      </c>
      <c r="H84" s="92"/>
      <c r="I84" s="94"/>
      <c r="J84" s="91"/>
      <c r="K84" s="92"/>
      <c r="L84" s="95"/>
      <c r="M84" s="88"/>
    </row>
    <row r="85" spans="1:13" ht="24.75" customHeight="1">
      <c r="A85" s="87">
        <v>4</v>
      </c>
      <c r="B85" s="88">
        <v>374</v>
      </c>
      <c r="C85" s="89"/>
      <c r="D85" s="90">
        <v>3960</v>
      </c>
      <c r="E85" s="91"/>
      <c r="F85" s="92"/>
      <c r="G85" s="93">
        <v>6440</v>
      </c>
      <c r="H85" s="92"/>
      <c r="I85" s="94"/>
      <c r="J85" s="91">
        <v>2710</v>
      </c>
      <c r="K85" s="92"/>
      <c r="L85" s="95"/>
      <c r="M85" s="88"/>
    </row>
    <row r="86" spans="1:13" ht="24.75" customHeight="1">
      <c r="A86" s="87">
        <v>5</v>
      </c>
      <c r="B86" s="88"/>
      <c r="C86" s="89"/>
      <c r="D86" s="90"/>
      <c r="E86" s="91"/>
      <c r="F86" s="92"/>
      <c r="G86" s="93"/>
      <c r="H86" s="92"/>
      <c r="I86" s="94"/>
      <c r="J86" s="91"/>
      <c r="K86" s="92"/>
      <c r="L86" s="95"/>
      <c r="M86" s="88"/>
    </row>
    <row r="87" spans="1:13" ht="24.75" customHeight="1">
      <c r="A87" s="87">
        <v>6</v>
      </c>
      <c r="B87" s="88"/>
      <c r="C87" s="89"/>
      <c r="D87" s="90"/>
      <c r="E87" s="91"/>
      <c r="F87" s="92"/>
      <c r="G87" s="93"/>
      <c r="H87" s="92"/>
      <c r="I87" s="94"/>
      <c r="J87" s="91"/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43.04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>
        <v>2</v>
      </c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>
        <v>33</v>
      </c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43750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611</v>
      </c>
      <c r="D8" s="32"/>
      <c r="E8" s="100"/>
      <c r="F8" s="101">
        <v>1030</v>
      </c>
      <c r="G8" s="102"/>
      <c r="H8" s="103">
        <f aca="true" t="shared" si="0" ref="H8:H22">SUM(E8:G8)</f>
        <v>1030</v>
      </c>
      <c r="I8" s="104"/>
      <c r="J8" s="105">
        <f aca="true" t="shared" si="1" ref="J8:J22">H8+I8</f>
        <v>1030</v>
      </c>
      <c r="K8" s="106" t="s">
        <v>74</v>
      </c>
    </row>
    <row r="9" spans="1:11" ht="24.75" customHeight="1">
      <c r="A9" s="150"/>
      <c r="B9" s="39">
        <v>2</v>
      </c>
      <c r="C9" s="21">
        <v>611</v>
      </c>
      <c r="D9" s="40"/>
      <c r="E9" s="107"/>
      <c r="F9" s="108">
        <v>2030</v>
      </c>
      <c r="G9" s="109"/>
      <c r="H9" s="110">
        <f t="shared" si="0"/>
        <v>2030</v>
      </c>
      <c r="I9" s="111"/>
      <c r="J9" s="112">
        <f t="shared" si="1"/>
        <v>2030</v>
      </c>
      <c r="K9" s="113" t="s">
        <v>74</v>
      </c>
    </row>
    <row r="10" spans="1:11" ht="24.75" customHeight="1">
      <c r="A10" s="150"/>
      <c r="B10" s="39">
        <v>3</v>
      </c>
      <c r="C10" s="21"/>
      <c r="D10" s="40"/>
      <c r="E10" s="107"/>
      <c r="F10" s="108"/>
      <c r="G10" s="109"/>
      <c r="H10" s="110">
        <f t="shared" si="0"/>
        <v>0</v>
      </c>
      <c r="I10" s="111"/>
      <c r="J10" s="112">
        <f t="shared" si="1"/>
        <v>0</v>
      </c>
      <c r="K10" s="113"/>
    </row>
    <row r="11" spans="1:11" ht="24.75" customHeight="1">
      <c r="A11" s="150"/>
      <c r="B11" s="39">
        <v>4</v>
      </c>
      <c r="C11" s="21"/>
      <c r="D11" s="40"/>
      <c r="E11" s="107"/>
      <c r="F11" s="108"/>
      <c r="G11" s="109"/>
      <c r="H11" s="110">
        <f t="shared" si="0"/>
        <v>0</v>
      </c>
      <c r="I11" s="111"/>
      <c r="J11" s="112">
        <f t="shared" si="1"/>
        <v>0</v>
      </c>
      <c r="K11" s="113"/>
    </row>
    <row r="12" spans="1:11" ht="24.75" customHeight="1">
      <c r="A12" s="150"/>
      <c r="B12" s="39">
        <v>5</v>
      </c>
      <c r="C12" s="21"/>
      <c r="D12" s="40"/>
      <c r="E12" s="107"/>
      <c r="F12" s="108"/>
      <c r="G12" s="109"/>
      <c r="H12" s="110">
        <f t="shared" si="0"/>
        <v>0</v>
      </c>
      <c r="I12" s="111"/>
      <c r="J12" s="112">
        <f t="shared" si="1"/>
        <v>0</v>
      </c>
      <c r="K12" s="113"/>
    </row>
    <row r="13" spans="1:11" ht="24.75" customHeight="1">
      <c r="A13" s="150"/>
      <c r="B13" s="39">
        <v>6</v>
      </c>
      <c r="C13" s="21"/>
      <c r="D13" s="40"/>
      <c r="E13" s="107"/>
      <c r="F13" s="108"/>
      <c r="G13" s="109"/>
      <c r="H13" s="110">
        <f t="shared" si="0"/>
        <v>0</v>
      </c>
      <c r="I13" s="111"/>
      <c r="J13" s="112">
        <f t="shared" si="1"/>
        <v>0</v>
      </c>
      <c r="K13" s="113"/>
    </row>
    <row r="14" spans="1:11" ht="24.75" customHeight="1">
      <c r="A14" s="150"/>
      <c r="B14" s="39">
        <v>7</v>
      </c>
      <c r="C14" s="92"/>
      <c r="D14" s="114"/>
      <c r="E14" s="115"/>
      <c r="F14" s="116"/>
      <c r="G14" s="117"/>
      <c r="H14" s="110">
        <f t="shared" si="0"/>
        <v>0</v>
      </c>
      <c r="I14" s="118"/>
      <c r="J14" s="112">
        <f t="shared" si="1"/>
        <v>0</v>
      </c>
      <c r="K14" s="91"/>
    </row>
    <row r="15" spans="1:11" ht="24.75" customHeight="1">
      <c r="A15" s="150"/>
      <c r="B15" s="39">
        <v>8</v>
      </c>
      <c r="C15" s="92"/>
      <c r="D15" s="114"/>
      <c r="E15" s="115"/>
      <c r="F15" s="116"/>
      <c r="G15" s="117"/>
      <c r="H15" s="110">
        <f t="shared" si="0"/>
        <v>0</v>
      </c>
      <c r="I15" s="118"/>
      <c r="J15" s="112">
        <f t="shared" si="1"/>
        <v>0</v>
      </c>
      <c r="K15" s="91"/>
    </row>
    <row r="16" spans="1:11" ht="24.75" customHeight="1">
      <c r="A16" s="150"/>
      <c r="B16" s="39">
        <v>9</v>
      </c>
      <c r="C16" s="92"/>
      <c r="D16" s="114"/>
      <c r="E16" s="115"/>
      <c r="F16" s="116"/>
      <c r="G16" s="117"/>
      <c r="H16" s="110">
        <f t="shared" si="0"/>
        <v>0</v>
      </c>
      <c r="I16" s="118"/>
      <c r="J16" s="112">
        <f t="shared" si="1"/>
        <v>0</v>
      </c>
      <c r="K16" s="91"/>
    </row>
    <row r="17" spans="1:11" ht="24.75" customHeight="1">
      <c r="A17" s="150"/>
      <c r="B17" s="39">
        <v>10</v>
      </c>
      <c r="C17" s="92"/>
      <c r="D17" s="114"/>
      <c r="E17" s="115"/>
      <c r="F17" s="116"/>
      <c r="G17" s="117"/>
      <c r="H17" s="110">
        <f t="shared" si="0"/>
        <v>0</v>
      </c>
      <c r="I17" s="118"/>
      <c r="J17" s="112">
        <f t="shared" si="1"/>
        <v>0</v>
      </c>
      <c r="K17" s="91"/>
    </row>
    <row r="18" spans="1:11" ht="24.75" customHeight="1">
      <c r="A18" s="150"/>
      <c r="B18" s="39">
        <v>11</v>
      </c>
      <c r="C18" s="92"/>
      <c r="D18" s="114"/>
      <c r="E18" s="115"/>
      <c r="F18" s="116"/>
      <c r="G18" s="117"/>
      <c r="H18" s="110">
        <f t="shared" si="0"/>
        <v>0</v>
      </c>
      <c r="I18" s="118"/>
      <c r="J18" s="112">
        <f t="shared" si="1"/>
        <v>0</v>
      </c>
      <c r="K18" s="91"/>
    </row>
    <row r="19" spans="1:11" ht="24.75" customHeight="1">
      <c r="A19" s="150"/>
      <c r="B19" s="39">
        <v>12</v>
      </c>
      <c r="C19" s="92"/>
      <c r="D19" s="114"/>
      <c r="E19" s="115"/>
      <c r="F19" s="116"/>
      <c r="G19" s="117"/>
      <c r="H19" s="110">
        <f t="shared" si="0"/>
        <v>0</v>
      </c>
      <c r="I19" s="118"/>
      <c r="J19" s="112">
        <f t="shared" si="1"/>
        <v>0</v>
      </c>
      <c r="K19" s="91"/>
    </row>
    <row r="20" spans="1:11" ht="24.75" customHeight="1">
      <c r="A20" s="150"/>
      <c r="B20" s="39">
        <v>13</v>
      </c>
      <c r="C20" s="92"/>
      <c r="D20" s="114"/>
      <c r="E20" s="115"/>
      <c r="F20" s="116"/>
      <c r="G20" s="117"/>
      <c r="H20" s="110">
        <f t="shared" si="0"/>
        <v>0</v>
      </c>
      <c r="I20" s="118"/>
      <c r="J20" s="112">
        <f t="shared" si="1"/>
        <v>0</v>
      </c>
      <c r="K20" s="91"/>
    </row>
    <row r="21" spans="1:11" ht="24.75" customHeight="1">
      <c r="A21" s="150"/>
      <c r="B21" s="39">
        <v>14</v>
      </c>
      <c r="C21" s="92"/>
      <c r="D21" s="114"/>
      <c r="E21" s="115"/>
      <c r="F21" s="116"/>
      <c r="G21" s="117"/>
      <c r="H21" s="110">
        <f t="shared" si="0"/>
        <v>0</v>
      </c>
      <c r="I21" s="118"/>
      <c r="J21" s="112">
        <f t="shared" si="1"/>
        <v>0</v>
      </c>
      <c r="K21" s="91"/>
    </row>
    <row r="22" spans="1:11" ht="24.75" customHeight="1">
      <c r="A22" s="150"/>
      <c r="B22" s="53">
        <v>15</v>
      </c>
      <c r="C22" s="119"/>
      <c r="D22" s="120"/>
      <c r="E22" s="121"/>
      <c r="F22" s="122"/>
      <c r="G22" s="123"/>
      <c r="H22" s="124">
        <f t="shared" si="0"/>
        <v>0</v>
      </c>
      <c r="I22" s="125"/>
      <c r="J22" s="112">
        <f t="shared" si="1"/>
        <v>0</v>
      </c>
      <c r="K22" s="126"/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/>
      <c r="D26" s="40"/>
      <c r="E26" s="107"/>
      <c r="F26" s="108"/>
      <c r="G26" s="109"/>
      <c r="H26" s="110">
        <f aca="true" t="shared" si="2" ref="H26:H35">SUM(E26:G26)</f>
        <v>0</v>
      </c>
      <c r="I26" s="111"/>
      <c r="J26" s="127">
        <f aca="true" t="shared" si="3" ref="J26:J35">H26+I26</f>
        <v>0</v>
      </c>
      <c r="K26" s="113"/>
    </row>
    <row r="27" spans="1:11" ht="24.75" customHeight="1">
      <c r="A27" s="158"/>
      <c r="B27" s="53">
        <v>17</v>
      </c>
      <c r="C27" s="21"/>
      <c r="D27" s="40"/>
      <c r="E27" s="107"/>
      <c r="F27" s="108"/>
      <c r="G27" s="109"/>
      <c r="H27" s="110">
        <f t="shared" si="2"/>
        <v>0</v>
      </c>
      <c r="I27" s="111"/>
      <c r="J27" s="127">
        <f t="shared" si="3"/>
        <v>0</v>
      </c>
      <c r="K27" s="113"/>
    </row>
    <row r="28" spans="1:11" ht="24.75" customHeight="1">
      <c r="A28" s="158"/>
      <c r="B28" s="39">
        <v>18</v>
      </c>
      <c r="C28" s="92"/>
      <c r="D28" s="114"/>
      <c r="E28" s="115"/>
      <c r="F28" s="116"/>
      <c r="G28" s="117"/>
      <c r="H28" s="110">
        <f t="shared" si="2"/>
        <v>0</v>
      </c>
      <c r="I28" s="118"/>
      <c r="J28" s="127">
        <f t="shared" si="3"/>
        <v>0</v>
      </c>
      <c r="K28" s="91"/>
    </row>
    <row r="29" spans="1:11" ht="24.75" customHeight="1">
      <c r="A29" s="158"/>
      <c r="B29" s="39">
        <v>19</v>
      </c>
      <c r="C29" s="92"/>
      <c r="D29" s="114"/>
      <c r="E29" s="115"/>
      <c r="F29" s="116"/>
      <c r="G29" s="117"/>
      <c r="H29" s="110">
        <f t="shared" si="2"/>
        <v>0</v>
      </c>
      <c r="I29" s="118"/>
      <c r="J29" s="127">
        <f t="shared" si="3"/>
        <v>0</v>
      </c>
      <c r="K29" s="91"/>
    </row>
    <row r="30" spans="1:11" ht="24.75" customHeight="1">
      <c r="A30" s="158"/>
      <c r="B30" s="39">
        <v>20</v>
      </c>
      <c r="C30" s="92"/>
      <c r="D30" s="114"/>
      <c r="E30" s="115"/>
      <c r="F30" s="116"/>
      <c r="G30" s="117"/>
      <c r="H30" s="110">
        <f t="shared" si="2"/>
        <v>0</v>
      </c>
      <c r="I30" s="118"/>
      <c r="J30" s="127">
        <f t="shared" si="3"/>
        <v>0</v>
      </c>
      <c r="K30" s="91"/>
    </row>
    <row r="31" spans="1:11" ht="24.75" customHeight="1">
      <c r="A31" s="158"/>
      <c r="B31" s="39">
        <v>21</v>
      </c>
      <c r="C31" s="92"/>
      <c r="D31" s="114"/>
      <c r="E31" s="115"/>
      <c r="F31" s="116"/>
      <c r="G31" s="117"/>
      <c r="H31" s="110">
        <f t="shared" si="2"/>
        <v>0</v>
      </c>
      <c r="I31" s="118"/>
      <c r="J31" s="127">
        <f t="shared" si="3"/>
        <v>0</v>
      </c>
      <c r="K31" s="91"/>
    </row>
    <row r="32" spans="1:11" ht="24.75" customHeight="1">
      <c r="A32" s="158"/>
      <c r="B32" s="39">
        <v>22</v>
      </c>
      <c r="C32" s="92"/>
      <c r="D32" s="114"/>
      <c r="E32" s="115"/>
      <c r="F32" s="116"/>
      <c r="G32" s="117"/>
      <c r="H32" s="110">
        <f t="shared" si="2"/>
        <v>0</v>
      </c>
      <c r="I32" s="118"/>
      <c r="J32" s="127">
        <f t="shared" si="3"/>
        <v>0</v>
      </c>
      <c r="K32" s="91"/>
    </row>
    <row r="33" spans="1:11" ht="24.75" customHeight="1">
      <c r="A33" s="158"/>
      <c r="B33" s="39">
        <v>23</v>
      </c>
      <c r="C33" s="92"/>
      <c r="D33" s="114"/>
      <c r="E33" s="115"/>
      <c r="F33" s="116"/>
      <c r="G33" s="117"/>
      <c r="H33" s="110">
        <f t="shared" si="2"/>
        <v>0</v>
      </c>
      <c r="I33" s="118"/>
      <c r="J33" s="127">
        <f t="shared" si="3"/>
        <v>0</v>
      </c>
      <c r="K33" s="91"/>
    </row>
    <row r="34" spans="1:11" ht="24.75" customHeight="1">
      <c r="A34" s="158"/>
      <c r="B34" s="39">
        <v>24</v>
      </c>
      <c r="C34" s="92"/>
      <c r="D34" s="114"/>
      <c r="E34" s="115"/>
      <c r="F34" s="116"/>
      <c r="G34" s="117"/>
      <c r="H34" s="110">
        <f t="shared" si="2"/>
        <v>0</v>
      </c>
      <c r="I34" s="118"/>
      <c r="J34" s="127">
        <f t="shared" si="3"/>
        <v>0</v>
      </c>
      <c r="K34" s="91"/>
    </row>
    <row r="35" spans="1:11" ht="24.75" customHeight="1">
      <c r="A35" s="158"/>
      <c r="B35" s="53">
        <v>25</v>
      </c>
      <c r="C35" s="119"/>
      <c r="D35" s="120"/>
      <c r="E35" s="121"/>
      <c r="F35" s="122"/>
      <c r="G35" s="123"/>
      <c r="H35" s="110">
        <f t="shared" si="2"/>
        <v>0</v>
      </c>
      <c r="I35" s="125"/>
      <c r="J35" s="127">
        <f t="shared" si="3"/>
        <v>0</v>
      </c>
      <c r="K35" s="126"/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/>
      <c r="D39" s="129"/>
      <c r="E39" s="130"/>
      <c r="F39" s="131"/>
      <c r="G39" s="132"/>
      <c r="H39" s="133">
        <f aca="true" t="shared" si="4" ref="H39:H48">SUM(E39:G39)</f>
        <v>0</v>
      </c>
      <c r="I39" s="134"/>
      <c r="J39" s="135">
        <f aca="true" t="shared" si="5" ref="J39:J48">H39+I39</f>
        <v>0</v>
      </c>
      <c r="K39" s="136"/>
    </row>
    <row r="40" spans="1:11" ht="24.75" customHeight="1">
      <c r="A40" s="150"/>
      <c r="B40" s="53">
        <v>27</v>
      </c>
      <c r="C40" s="92"/>
      <c r="D40" s="114"/>
      <c r="E40" s="115"/>
      <c r="F40" s="116"/>
      <c r="G40" s="117"/>
      <c r="H40" s="133">
        <f t="shared" si="4"/>
        <v>0</v>
      </c>
      <c r="I40" s="118"/>
      <c r="J40" s="135">
        <f t="shared" si="5"/>
        <v>0</v>
      </c>
      <c r="K40" s="91"/>
    </row>
    <row r="41" spans="1:11" ht="24.75" customHeight="1">
      <c r="A41" s="150"/>
      <c r="B41" s="39">
        <v>28</v>
      </c>
      <c r="C41" s="92"/>
      <c r="D41" s="114"/>
      <c r="E41" s="115"/>
      <c r="F41" s="116"/>
      <c r="G41" s="117"/>
      <c r="H41" s="133">
        <f t="shared" si="4"/>
        <v>0</v>
      </c>
      <c r="I41" s="118"/>
      <c r="J41" s="135">
        <f t="shared" si="5"/>
        <v>0</v>
      </c>
      <c r="K41" s="91"/>
    </row>
    <row r="42" spans="1:11" ht="24.75" customHeight="1">
      <c r="A42" s="150"/>
      <c r="B42" s="39">
        <v>29</v>
      </c>
      <c r="C42" s="92"/>
      <c r="D42" s="114"/>
      <c r="E42" s="115"/>
      <c r="F42" s="116"/>
      <c r="G42" s="117"/>
      <c r="H42" s="133">
        <f t="shared" si="4"/>
        <v>0</v>
      </c>
      <c r="I42" s="118"/>
      <c r="J42" s="135">
        <f t="shared" si="5"/>
        <v>0</v>
      </c>
      <c r="K42" s="91"/>
    </row>
    <row r="43" spans="1:11" ht="24.75" customHeight="1">
      <c r="A43" s="150"/>
      <c r="B43" s="39">
        <v>30</v>
      </c>
      <c r="C43" s="92"/>
      <c r="D43" s="114"/>
      <c r="E43" s="115"/>
      <c r="F43" s="116"/>
      <c r="G43" s="117"/>
      <c r="H43" s="133">
        <f t="shared" si="4"/>
        <v>0</v>
      </c>
      <c r="I43" s="118"/>
      <c r="J43" s="135">
        <f t="shared" si="5"/>
        <v>0</v>
      </c>
      <c r="K43" s="91"/>
    </row>
    <row r="44" spans="1:11" ht="24.75" customHeight="1">
      <c r="A44" s="150"/>
      <c r="B44" s="39">
        <v>31</v>
      </c>
      <c r="C44" s="92"/>
      <c r="D44" s="114"/>
      <c r="E44" s="115"/>
      <c r="F44" s="116"/>
      <c r="G44" s="117"/>
      <c r="H44" s="133">
        <f t="shared" si="4"/>
        <v>0</v>
      </c>
      <c r="I44" s="118"/>
      <c r="J44" s="135">
        <f t="shared" si="5"/>
        <v>0</v>
      </c>
      <c r="K44" s="91"/>
    </row>
    <row r="45" spans="1:11" ht="24.75" customHeight="1">
      <c r="A45" s="150"/>
      <c r="B45" s="39">
        <v>32</v>
      </c>
      <c r="C45" s="92"/>
      <c r="D45" s="114"/>
      <c r="E45" s="115"/>
      <c r="F45" s="116"/>
      <c r="G45" s="117"/>
      <c r="H45" s="133">
        <f t="shared" si="4"/>
        <v>0</v>
      </c>
      <c r="I45" s="118"/>
      <c r="J45" s="135">
        <f t="shared" si="5"/>
        <v>0</v>
      </c>
      <c r="K45" s="91"/>
    </row>
    <row r="46" spans="1:11" ht="24.75" customHeight="1">
      <c r="A46" s="150"/>
      <c r="B46" s="39">
        <v>33</v>
      </c>
      <c r="C46" s="92"/>
      <c r="D46" s="114"/>
      <c r="E46" s="115"/>
      <c r="F46" s="116"/>
      <c r="G46" s="117"/>
      <c r="H46" s="133">
        <f t="shared" si="4"/>
        <v>0</v>
      </c>
      <c r="I46" s="118"/>
      <c r="J46" s="135">
        <f t="shared" si="5"/>
        <v>0</v>
      </c>
      <c r="K46" s="91"/>
    </row>
    <row r="47" spans="1:11" ht="24.75" customHeight="1">
      <c r="A47" s="150"/>
      <c r="B47" s="71">
        <v>34</v>
      </c>
      <c r="C47" s="119"/>
      <c r="D47" s="120"/>
      <c r="E47" s="115"/>
      <c r="F47" s="116"/>
      <c r="G47" s="117"/>
      <c r="H47" s="133">
        <f t="shared" si="4"/>
        <v>0</v>
      </c>
      <c r="I47" s="118"/>
      <c r="J47" s="135">
        <f t="shared" si="5"/>
        <v>0</v>
      </c>
      <c r="K47" s="91"/>
    </row>
    <row r="48" spans="1:11" ht="24.75" customHeight="1">
      <c r="A48" s="150"/>
      <c r="B48" s="53">
        <v>35</v>
      </c>
      <c r="C48" s="119"/>
      <c r="D48" s="120"/>
      <c r="E48" s="121"/>
      <c r="F48" s="122"/>
      <c r="G48" s="123"/>
      <c r="H48" s="133">
        <f t="shared" si="4"/>
        <v>0</v>
      </c>
      <c r="I48" s="125"/>
      <c r="J48" s="135">
        <f t="shared" si="5"/>
        <v>0</v>
      </c>
      <c r="K48" s="126"/>
    </row>
    <row r="49" spans="1:11" ht="30" customHeight="1">
      <c r="A49" s="160" t="s">
        <v>47</v>
      </c>
      <c r="B49" s="160"/>
      <c r="C49" s="160"/>
      <c r="D49" s="160"/>
      <c r="E49" s="72">
        <f>SUM(E8:E48)</f>
        <v>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3060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3060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3060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/>
      <c r="C82" s="89"/>
      <c r="D82" s="90"/>
      <c r="E82" s="91"/>
      <c r="F82" s="92"/>
      <c r="G82" s="93"/>
      <c r="H82" s="92"/>
      <c r="I82" s="94"/>
      <c r="J82" s="91"/>
      <c r="K82" s="92"/>
      <c r="L82" s="95"/>
      <c r="M82" s="88"/>
    </row>
    <row r="83" spans="1:13" ht="24.75" customHeight="1">
      <c r="A83" s="87">
        <v>2</v>
      </c>
      <c r="B83" s="88"/>
      <c r="C83" s="89"/>
      <c r="D83" s="90"/>
      <c r="E83" s="91"/>
      <c r="F83" s="92"/>
      <c r="G83" s="93"/>
      <c r="H83" s="92"/>
      <c r="I83" s="94"/>
      <c r="J83" s="91"/>
      <c r="K83" s="92"/>
      <c r="L83" s="95"/>
      <c r="M83" s="88"/>
    </row>
    <row r="84" spans="1:13" ht="24.75" customHeight="1">
      <c r="A84" s="87">
        <v>3</v>
      </c>
      <c r="B84" s="88"/>
      <c r="C84" s="89"/>
      <c r="D84" s="90"/>
      <c r="E84" s="91"/>
      <c r="F84" s="92"/>
      <c r="G84" s="93"/>
      <c r="H84" s="92"/>
      <c r="I84" s="94"/>
      <c r="J84" s="91"/>
      <c r="K84" s="92"/>
      <c r="L84" s="95"/>
      <c r="M84" s="88"/>
    </row>
    <row r="85" spans="1:13" ht="24.75" customHeight="1">
      <c r="A85" s="87">
        <v>4</v>
      </c>
      <c r="B85" s="88"/>
      <c r="C85" s="89"/>
      <c r="D85" s="90"/>
      <c r="E85" s="91"/>
      <c r="F85" s="92"/>
      <c r="G85" s="93"/>
      <c r="H85" s="92"/>
      <c r="I85" s="94"/>
      <c r="J85" s="91"/>
      <c r="K85" s="92"/>
      <c r="L85" s="95"/>
      <c r="M85" s="88"/>
    </row>
    <row r="86" spans="1:13" ht="24.75" customHeight="1">
      <c r="A86" s="87">
        <v>5</v>
      </c>
      <c r="B86" s="88"/>
      <c r="C86" s="89"/>
      <c r="D86" s="90"/>
      <c r="E86" s="91"/>
      <c r="F86" s="92"/>
      <c r="G86" s="93"/>
      <c r="H86" s="92"/>
      <c r="I86" s="94"/>
      <c r="J86" s="91"/>
      <c r="K86" s="92"/>
      <c r="L86" s="95"/>
      <c r="M86" s="88"/>
    </row>
    <row r="87" spans="1:13" ht="24.75" customHeight="1">
      <c r="A87" s="87">
        <v>6</v>
      </c>
      <c r="B87" s="88"/>
      <c r="C87" s="89"/>
      <c r="D87" s="90"/>
      <c r="E87" s="91"/>
      <c r="F87" s="92"/>
      <c r="G87" s="93"/>
      <c r="H87" s="92"/>
      <c r="I87" s="94"/>
      <c r="J87" s="91"/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0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/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/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43751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611</v>
      </c>
      <c r="D8" s="32"/>
      <c r="E8" s="100">
        <v>540</v>
      </c>
      <c r="F8" s="101">
        <v>1000</v>
      </c>
      <c r="G8" s="102"/>
      <c r="H8" s="103">
        <f aca="true" t="shared" si="0" ref="H8:H22">SUM(E8:G8)</f>
        <v>1540</v>
      </c>
      <c r="I8" s="104"/>
      <c r="J8" s="105">
        <f aca="true" t="shared" si="1" ref="J8:J22">H8+I8</f>
        <v>1540</v>
      </c>
      <c r="K8" s="106" t="s">
        <v>74</v>
      </c>
    </row>
    <row r="9" spans="1:11" ht="24.75" customHeight="1">
      <c r="A9" s="150"/>
      <c r="B9" s="39">
        <v>2</v>
      </c>
      <c r="C9" s="21">
        <v>611</v>
      </c>
      <c r="D9" s="40"/>
      <c r="E9" s="107"/>
      <c r="F9" s="108">
        <v>780</v>
      </c>
      <c r="G9" s="109"/>
      <c r="H9" s="110">
        <f t="shared" si="0"/>
        <v>780</v>
      </c>
      <c r="I9" s="111"/>
      <c r="J9" s="112">
        <f t="shared" si="1"/>
        <v>780</v>
      </c>
      <c r="K9" s="113" t="s">
        <v>74</v>
      </c>
    </row>
    <row r="10" spans="1:11" ht="24.75" customHeight="1">
      <c r="A10" s="150"/>
      <c r="B10" s="39">
        <v>3</v>
      </c>
      <c r="C10" s="21"/>
      <c r="D10" s="40"/>
      <c r="E10" s="107"/>
      <c r="F10" s="108"/>
      <c r="G10" s="109"/>
      <c r="H10" s="110">
        <f t="shared" si="0"/>
        <v>0</v>
      </c>
      <c r="I10" s="111"/>
      <c r="J10" s="112">
        <f t="shared" si="1"/>
        <v>0</v>
      </c>
      <c r="K10" s="113"/>
    </row>
    <row r="11" spans="1:11" ht="24.75" customHeight="1">
      <c r="A11" s="150"/>
      <c r="B11" s="39">
        <v>4</v>
      </c>
      <c r="C11" s="21"/>
      <c r="D11" s="40"/>
      <c r="E11" s="107"/>
      <c r="F11" s="108"/>
      <c r="G11" s="109"/>
      <c r="H11" s="110">
        <f t="shared" si="0"/>
        <v>0</v>
      </c>
      <c r="I11" s="111"/>
      <c r="J11" s="112">
        <f t="shared" si="1"/>
        <v>0</v>
      </c>
      <c r="K11" s="113"/>
    </row>
    <row r="12" spans="1:11" ht="24.75" customHeight="1">
      <c r="A12" s="150"/>
      <c r="B12" s="39">
        <v>5</v>
      </c>
      <c r="C12" s="21"/>
      <c r="D12" s="40"/>
      <c r="E12" s="107"/>
      <c r="F12" s="108"/>
      <c r="G12" s="109"/>
      <c r="H12" s="110">
        <f t="shared" si="0"/>
        <v>0</v>
      </c>
      <c r="I12" s="111"/>
      <c r="J12" s="112">
        <f t="shared" si="1"/>
        <v>0</v>
      </c>
      <c r="K12" s="113"/>
    </row>
    <row r="13" spans="1:11" ht="24.75" customHeight="1">
      <c r="A13" s="150"/>
      <c r="B13" s="39">
        <v>6</v>
      </c>
      <c r="C13" s="21"/>
      <c r="D13" s="40"/>
      <c r="E13" s="107"/>
      <c r="F13" s="108"/>
      <c r="G13" s="109"/>
      <c r="H13" s="110">
        <f t="shared" si="0"/>
        <v>0</v>
      </c>
      <c r="I13" s="111"/>
      <c r="J13" s="112">
        <f t="shared" si="1"/>
        <v>0</v>
      </c>
      <c r="K13" s="113"/>
    </row>
    <row r="14" spans="1:11" ht="24.75" customHeight="1">
      <c r="A14" s="150"/>
      <c r="B14" s="39">
        <v>7</v>
      </c>
      <c r="C14" s="92"/>
      <c r="D14" s="114"/>
      <c r="E14" s="115"/>
      <c r="F14" s="116"/>
      <c r="G14" s="117"/>
      <c r="H14" s="110">
        <f t="shared" si="0"/>
        <v>0</v>
      </c>
      <c r="I14" s="118"/>
      <c r="J14" s="112">
        <f t="shared" si="1"/>
        <v>0</v>
      </c>
      <c r="K14" s="91"/>
    </row>
    <row r="15" spans="1:11" ht="24.75" customHeight="1">
      <c r="A15" s="150"/>
      <c r="B15" s="39">
        <v>8</v>
      </c>
      <c r="C15" s="92"/>
      <c r="D15" s="114"/>
      <c r="E15" s="115"/>
      <c r="F15" s="116"/>
      <c r="G15" s="117"/>
      <c r="H15" s="110">
        <f t="shared" si="0"/>
        <v>0</v>
      </c>
      <c r="I15" s="118"/>
      <c r="J15" s="112">
        <f t="shared" si="1"/>
        <v>0</v>
      </c>
      <c r="K15" s="91"/>
    </row>
    <row r="16" spans="1:11" ht="24.75" customHeight="1">
      <c r="A16" s="150"/>
      <c r="B16" s="39">
        <v>9</v>
      </c>
      <c r="C16" s="92"/>
      <c r="D16" s="114"/>
      <c r="E16" s="115"/>
      <c r="F16" s="116"/>
      <c r="G16" s="117"/>
      <c r="H16" s="110">
        <f t="shared" si="0"/>
        <v>0</v>
      </c>
      <c r="I16" s="118"/>
      <c r="J16" s="112">
        <f t="shared" si="1"/>
        <v>0</v>
      </c>
      <c r="K16" s="91"/>
    </row>
    <row r="17" spans="1:11" ht="24.75" customHeight="1">
      <c r="A17" s="150"/>
      <c r="B17" s="39">
        <v>10</v>
      </c>
      <c r="C17" s="92"/>
      <c r="D17" s="114"/>
      <c r="E17" s="115"/>
      <c r="F17" s="116"/>
      <c r="G17" s="117"/>
      <c r="H17" s="110">
        <f t="shared" si="0"/>
        <v>0</v>
      </c>
      <c r="I17" s="118"/>
      <c r="J17" s="112">
        <f t="shared" si="1"/>
        <v>0</v>
      </c>
      <c r="K17" s="91"/>
    </row>
    <row r="18" spans="1:11" ht="24.75" customHeight="1">
      <c r="A18" s="150"/>
      <c r="B18" s="39">
        <v>11</v>
      </c>
      <c r="C18" s="92"/>
      <c r="D18" s="114"/>
      <c r="E18" s="115"/>
      <c r="F18" s="116"/>
      <c r="G18" s="117"/>
      <c r="H18" s="110">
        <f t="shared" si="0"/>
        <v>0</v>
      </c>
      <c r="I18" s="118"/>
      <c r="J18" s="112">
        <f t="shared" si="1"/>
        <v>0</v>
      </c>
      <c r="K18" s="91"/>
    </row>
    <row r="19" spans="1:11" ht="24.75" customHeight="1">
      <c r="A19" s="150"/>
      <c r="B19" s="39">
        <v>12</v>
      </c>
      <c r="C19" s="92"/>
      <c r="D19" s="114"/>
      <c r="E19" s="115"/>
      <c r="F19" s="116"/>
      <c r="G19" s="117"/>
      <c r="H19" s="110">
        <f t="shared" si="0"/>
        <v>0</v>
      </c>
      <c r="I19" s="118"/>
      <c r="J19" s="112">
        <f t="shared" si="1"/>
        <v>0</v>
      </c>
      <c r="K19" s="91"/>
    </row>
    <row r="20" spans="1:11" ht="24.75" customHeight="1">
      <c r="A20" s="150"/>
      <c r="B20" s="39">
        <v>13</v>
      </c>
      <c r="C20" s="92"/>
      <c r="D20" s="114"/>
      <c r="E20" s="115"/>
      <c r="F20" s="116"/>
      <c r="G20" s="117"/>
      <c r="H20" s="110">
        <f t="shared" si="0"/>
        <v>0</v>
      </c>
      <c r="I20" s="118"/>
      <c r="J20" s="112">
        <f t="shared" si="1"/>
        <v>0</v>
      </c>
      <c r="K20" s="91"/>
    </row>
    <row r="21" spans="1:11" ht="24.75" customHeight="1">
      <c r="A21" s="150"/>
      <c r="B21" s="39">
        <v>14</v>
      </c>
      <c r="C21" s="92"/>
      <c r="D21" s="114"/>
      <c r="E21" s="115"/>
      <c r="F21" s="116"/>
      <c r="G21" s="117"/>
      <c r="H21" s="110">
        <f t="shared" si="0"/>
        <v>0</v>
      </c>
      <c r="I21" s="118"/>
      <c r="J21" s="112">
        <f t="shared" si="1"/>
        <v>0</v>
      </c>
      <c r="K21" s="91"/>
    </row>
    <row r="22" spans="1:11" ht="24.75" customHeight="1">
      <c r="A22" s="150"/>
      <c r="B22" s="53">
        <v>15</v>
      </c>
      <c r="C22" s="119"/>
      <c r="D22" s="120"/>
      <c r="E22" s="121"/>
      <c r="F22" s="122"/>
      <c r="G22" s="123"/>
      <c r="H22" s="124">
        <f t="shared" si="0"/>
        <v>0</v>
      </c>
      <c r="I22" s="125"/>
      <c r="J22" s="112">
        <f t="shared" si="1"/>
        <v>0</v>
      </c>
      <c r="K22" s="126"/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/>
      <c r="D26" s="40"/>
      <c r="E26" s="107"/>
      <c r="F26" s="108"/>
      <c r="G26" s="109"/>
      <c r="H26" s="110">
        <f aca="true" t="shared" si="2" ref="H26:H35">SUM(E26:G26)</f>
        <v>0</v>
      </c>
      <c r="I26" s="111"/>
      <c r="J26" s="127">
        <f aca="true" t="shared" si="3" ref="J26:J35">H26+I26</f>
        <v>0</v>
      </c>
      <c r="K26" s="113"/>
    </row>
    <row r="27" spans="1:11" ht="24.75" customHeight="1">
      <c r="A27" s="158"/>
      <c r="B27" s="53">
        <v>17</v>
      </c>
      <c r="C27" s="21"/>
      <c r="D27" s="40"/>
      <c r="E27" s="107"/>
      <c r="F27" s="108"/>
      <c r="G27" s="109"/>
      <c r="H27" s="110">
        <f t="shared" si="2"/>
        <v>0</v>
      </c>
      <c r="I27" s="111"/>
      <c r="J27" s="127">
        <f t="shared" si="3"/>
        <v>0</v>
      </c>
      <c r="K27" s="113"/>
    </row>
    <row r="28" spans="1:11" ht="24.75" customHeight="1">
      <c r="A28" s="158"/>
      <c r="B28" s="39">
        <v>18</v>
      </c>
      <c r="C28" s="92"/>
      <c r="D28" s="114"/>
      <c r="E28" s="115"/>
      <c r="F28" s="116"/>
      <c r="G28" s="117"/>
      <c r="H28" s="110">
        <f t="shared" si="2"/>
        <v>0</v>
      </c>
      <c r="I28" s="118"/>
      <c r="J28" s="127">
        <f t="shared" si="3"/>
        <v>0</v>
      </c>
      <c r="K28" s="91"/>
    </row>
    <row r="29" spans="1:11" ht="24.75" customHeight="1">
      <c r="A29" s="158"/>
      <c r="B29" s="39">
        <v>19</v>
      </c>
      <c r="C29" s="92"/>
      <c r="D29" s="114"/>
      <c r="E29" s="115"/>
      <c r="F29" s="116"/>
      <c r="G29" s="117"/>
      <c r="H29" s="110">
        <f t="shared" si="2"/>
        <v>0</v>
      </c>
      <c r="I29" s="118"/>
      <c r="J29" s="127">
        <f t="shared" si="3"/>
        <v>0</v>
      </c>
      <c r="K29" s="91"/>
    </row>
    <row r="30" spans="1:11" ht="24.75" customHeight="1">
      <c r="A30" s="158"/>
      <c r="B30" s="39">
        <v>20</v>
      </c>
      <c r="C30" s="92"/>
      <c r="D30" s="114"/>
      <c r="E30" s="115"/>
      <c r="F30" s="116"/>
      <c r="G30" s="117"/>
      <c r="H30" s="110">
        <f t="shared" si="2"/>
        <v>0</v>
      </c>
      <c r="I30" s="118"/>
      <c r="J30" s="127">
        <f t="shared" si="3"/>
        <v>0</v>
      </c>
      <c r="K30" s="91"/>
    </row>
    <row r="31" spans="1:11" ht="24.75" customHeight="1">
      <c r="A31" s="158"/>
      <c r="B31" s="39">
        <v>21</v>
      </c>
      <c r="C31" s="92"/>
      <c r="D31" s="114"/>
      <c r="E31" s="115"/>
      <c r="F31" s="116"/>
      <c r="G31" s="117"/>
      <c r="H31" s="110">
        <f t="shared" si="2"/>
        <v>0</v>
      </c>
      <c r="I31" s="118"/>
      <c r="J31" s="127">
        <f t="shared" si="3"/>
        <v>0</v>
      </c>
      <c r="K31" s="91"/>
    </row>
    <row r="32" spans="1:11" ht="24.75" customHeight="1">
      <c r="A32" s="158"/>
      <c r="B32" s="39">
        <v>22</v>
      </c>
      <c r="C32" s="92"/>
      <c r="D32" s="114"/>
      <c r="E32" s="115"/>
      <c r="F32" s="116"/>
      <c r="G32" s="117"/>
      <c r="H32" s="110">
        <f t="shared" si="2"/>
        <v>0</v>
      </c>
      <c r="I32" s="118"/>
      <c r="J32" s="127">
        <f t="shared" si="3"/>
        <v>0</v>
      </c>
      <c r="K32" s="91"/>
    </row>
    <row r="33" spans="1:11" ht="24.75" customHeight="1">
      <c r="A33" s="158"/>
      <c r="B33" s="39">
        <v>23</v>
      </c>
      <c r="C33" s="92"/>
      <c r="D33" s="114"/>
      <c r="E33" s="115"/>
      <c r="F33" s="116"/>
      <c r="G33" s="117"/>
      <c r="H33" s="110">
        <f t="shared" si="2"/>
        <v>0</v>
      </c>
      <c r="I33" s="118"/>
      <c r="J33" s="127">
        <f t="shared" si="3"/>
        <v>0</v>
      </c>
      <c r="K33" s="91"/>
    </row>
    <row r="34" spans="1:11" ht="24.75" customHeight="1">
      <c r="A34" s="158"/>
      <c r="B34" s="39">
        <v>24</v>
      </c>
      <c r="C34" s="92"/>
      <c r="D34" s="114"/>
      <c r="E34" s="115"/>
      <c r="F34" s="116"/>
      <c r="G34" s="117"/>
      <c r="H34" s="110">
        <f t="shared" si="2"/>
        <v>0</v>
      </c>
      <c r="I34" s="118"/>
      <c r="J34" s="127">
        <f t="shared" si="3"/>
        <v>0</v>
      </c>
      <c r="K34" s="91"/>
    </row>
    <row r="35" spans="1:11" ht="24.75" customHeight="1">
      <c r="A35" s="158"/>
      <c r="B35" s="53">
        <v>25</v>
      </c>
      <c r="C35" s="119"/>
      <c r="D35" s="120"/>
      <c r="E35" s="121"/>
      <c r="F35" s="122"/>
      <c r="G35" s="123"/>
      <c r="H35" s="110">
        <f t="shared" si="2"/>
        <v>0</v>
      </c>
      <c r="I35" s="125"/>
      <c r="J35" s="127">
        <f t="shared" si="3"/>
        <v>0</v>
      </c>
      <c r="K35" s="126"/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/>
      <c r="D39" s="129"/>
      <c r="E39" s="130"/>
      <c r="F39" s="131"/>
      <c r="G39" s="132"/>
      <c r="H39" s="133">
        <f aca="true" t="shared" si="4" ref="H39:H48">SUM(E39:G39)</f>
        <v>0</v>
      </c>
      <c r="I39" s="134"/>
      <c r="J39" s="135">
        <f aca="true" t="shared" si="5" ref="J39:J48">H39+I39</f>
        <v>0</v>
      </c>
      <c r="K39" s="136"/>
    </row>
    <row r="40" spans="1:11" ht="24.75" customHeight="1">
      <c r="A40" s="150"/>
      <c r="B40" s="53">
        <v>27</v>
      </c>
      <c r="C40" s="92"/>
      <c r="D40" s="114"/>
      <c r="E40" s="115"/>
      <c r="F40" s="116"/>
      <c r="G40" s="117"/>
      <c r="H40" s="133">
        <f t="shared" si="4"/>
        <v>0</v>
      </c>
      <c r="I40" s="118"/>
      <c r="J40" s="135">
        <f t="shared" si="5"/>
        <v>0</v>
      </c>
      <c r="K40" s="91"/>
    </row>
    <row r="41" spans="1:11" ht="24.75" customHeight="1">
      <c r="A41" s="150"/>
      <c r="B41" s="39">
        <v>28</v>
      </c>
      <c r="C41" s="92"/>
      <c r="D41" s="114"/>
      <c r="E41" s="115"/>
      <c r="F41" s="116"/>
      <c r="G41" s="117"/>
      <c r="H41" s="133">
        <f t="shared" si="4"/>
        <v>0</v>
      </c>
      <c r="I41" s="118"/>
      <c r="J41" s="135">
        <f t="shared" si="5"/>
        <v>0</v>
      </c>
      <c r="K41" s="91"/>
    </row>
    <row r="42" spans="1:11" ht="24.75" customHeight="1">
      <c r="A42" s="150"/>
      <c r="B42" s="39">
        <v>29</v>
      </c>
      <c r="C42" s="92"/>
      <c r="D42" s="114"/>
      <c r="E42" s="115"/>
      <c r="F42" s="116"/>
      <c r="G42" s="117"/>
      <c r="H42" s="133">
        <f t="shared" si="4"/>
        <v>0</v>
      </c>
      <c r="I42" s="118"/>
      <c r="J42" s="135">
        <f t="shared" si="5"/>
        <v>0</v>
      </c>
      <c r="K42" s="91"/>
    </row>
    <row r="43" spans="1:11" ht="24.75" customHeight="1">
      <c r="A43" s="150"/>
      <c r="B43" s="39">
        <v>30</v>
      </c>
      <c r="C43" s="92"/>
      <c r="D43" s="114"/>
      <c r="E43" s="115"/>
      <c r="F43" s="116"/>
      <c r="G43" s="117"/>
      <c r="H43" s="133">
        <f t="shared" si="4"/>
        <v>0</v>
      </c>
      <c r="I43" s="118"/>
      <c r="J43" s="135">
        <f t="shared" si="5"/>
        <v>0</v>
      </c>
      <c r="K43" s="91"/>
    </row>
    <row r="44" spans="1:11" ht="24.75" customHeight="1">
      <c r="A44" s="150"/>
      <c r="B44" s="39">
        <v>31</v>
      </c>
      <c r="C44" s="92"/>
      <c r="D44" s="114"/>
      <c r="E44" s="115"/>
      <c r="F44" s="116"/>
      <c r="G44" s="117"/>
      <c r="H44" s="133">
        <f t="shared" si="4"/>
        <v>0</v>
      </c>
      <c r="I44" s="118"/>
      <c r="J44" s="135">
        <f t="shared" si="5"/>
        <v>0</v>
      </c>
      <c r="K44" s="91"/>
    </row>
    <row r="45" spans="1:11" ht="24.75" customHeight="1">
      <c r="A45" s="150"/>
      <c r="B45" s="39">
        <v>32</v>
      </c>
      <c r="C45" s="92"/>
      <c r="D45" s="114"/>
      <c r="E45" s="115"/>
      <c r="F45" s="116"/>
      <c r="G45" s="117"/>
      <c r="H45" s="133">
        <f t="shared" si="4"/>
        <v>0</v>
      </c>
      <c r="I45" s="118"/>
      <c r="J45" s="135">
        <f t="shared" si="5"/>
        <v>0</v>
      </c>
      <c r="K45" s="91"/>
    </row>
    <row r="46" spans="1:11" ht="24.75" customHeight="1">
      <c r="A46" s="150"/>
      <c r="B46" s="39">
        <v>33</v>
      </c>
      <c r="C46" s="92"/>
      <c r="D46" s="114"/>
      <c r="E46" s="115"/>
      <c r="F46" s="116"/>
      <c r="G46" s="117"/>
      <c r="H46" s="133">
        <f t="shared" si="4"/>
        <v>0</v>
      </c>
      <c r="I46" s="118"/>
      <c r="J46" s="135">
        <f t="shared" si="5"/>
        <v>0</v>
      </c>
      <c r="K46" s="91"/>
    </row>
    <row r="47" spans="1:11" ht="24.75" customHeight="1">
      <c r="A47" s="150"/>
      <c r="B47" s="71">
        <v>34</v>
      </c>
      <c r="C47" s="119"/>
      <c r="D47" s="120"/>
      <c r="E47" s="115"/>
      <c r="F47" s="116"/>
      <c r="G47" s="117"/>
      <c r="H47" s="133">
        <f t="shared" si="4"/>
        <v>0</v>
      </c>
      <c r="I47" s="118"/>
      <c r="J47" s="135">
        <f t="shared" si="5"/>
        <v>0</v>
      </c>
      <c r="K47" s="91"/>
    </row>
    <row r="48" spans="1:11" ht="24.75" customHeight="1">
      <c r="A48" s="150"/>
      <c r="B48" s="53">
        <v>35</v>
      </c>
      <c r="C48" s="119"/>
      <c r="D48" s="120"/>
      <c r="E48" s="121"/>
      <c r="F48" s="122"/>
      <c r="G48" s="123"/>
      <c r="H48" s="133">
        <f t="shared" si="4"/>
        <v>0</v>
      </c>
      <c r="I48" s="125"/>
      <c r="J48" s="135">
        <f t="shared" si="5"/>
        <v>0</v>
      </c>
      <c r="K48" s="126"/>
    </row>
    <row r="49" spans="1:11" ht="30" customHeight="1">
      <c r="A49" s="160" t="s">
        <v>47</v>
      </c>
      <c r="B49" s="160"/>
      <c r="C49" s="160"/>
      <c r="D49" s="160"/>
      <c r="E49" s="72">
        <f>SUM(E8:E48)</f>
        <v>540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1780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2320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2320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/>
      <c r="C82" s="89"/>
      <c r="D82" s="90"/>
      <c r="E82" s="91"/>
      <c r="F82" s="92"/>
      <c r="G82" s="93"/>
      <c r="H82" s="92"/>
      <c r="I82" s="94"/>
      <c r="J82" s="91"/>
      <c r="K82" s="92"/>
      <c r="L82" s="95"/>
      <c r="M82" s="88"/>
    </row>
    <row r="83" spans="1:13" ht="24.75" customHeight="1">
      <c r="A83" s="87">
        <v>2</v>
      </c>
      <c r="B83" s="88"/>
      <c r="C83" s="89"/>
      <c r="D83" s="90"/>
      <c r="E83" s="91"/>
      <c r="F83" s="92"/>
      <c r="G83" s="93"/>
      <c r="H83" s="92"/>
      <c r="I83" s="94"/>
      <c r="J83" s="91"/>
      <c r="K83" s="92"/>
      <c r="L83" s="95"/>
      <c r="M83" s="88"/>
    </row>
    <row r="84" spans="1:13" ht="24.75" customHeight="1">
      <c r="A84" s="87">
        <v>3</v>
      </c>
      <c r="B84" s="88"/>
      <c r="C84" s="89"/>
      <c r="D84" s="90"/>
      <c r="E84" s="91"/>
      <c r="F84" s="92"/>
      <c r="G84" s="93"/>
      <c r="H84" s="92"/>
      <c r="I84" s="94"/>
      <c r="J84" s="91"/>
      <c r="K84" s="92"/>
      <c r="L84" s="95"/>
      <c r="M84" s="88"/>
    </row>
    <row r="85" spans="1:13" ht="24.75" customHeight="1">
      <c r="A85" s="87">
        <v>4</v>
      </c>
      <c r="B85" s="88"/>
      <c r="C85" s="89"/>
      <c r="D85" s="90"/>
      <c r="E85" s="91"/>
      <c r="F85" s="92"/>
      <c r="G85" s="93"/>
      <c r="H85" s="92"/>
      <c r="I85" s="94"/>
      <c r="J85" s="91"/>
      <c r="K85" s="92"/>
      <c r="L85" s="95"/>
      <c r="M85" s="88"/>
    </row>
    <row r="86" spans="1:13" ht="24.75" customHeight="1">
      <c r="A86" s="87">
        <v>5</v>
      </c>
      <c r="B86" s="88"/>
      <c r="C86" s="89"/>
      <c r="D86" s="90"/>
      <c r="E86" s="91"/>
      <c r="F86" s="92"/>
      <c r="G86" s="93"/>
      <c r="H86" s="92"/>
      <c r="I86" s="94"/>
      <c r="J86" s="91"/>
      <c r="K86" s="92"/>
      <c r="L86" s="95"/>
      <c r="M86" s="88"/>
    </row>
    <row r="87" spans="1:13" ht="24.75" customHeight="1">
      <c r="A87" s="87">
        <v>6</v>
      </c>
      <c r="B87" s="88"/>
      <c r="C87" s="89"/>
      <c r="D87" s="90"/>
      <c r="E87" s="91"/>
      <c r="F87" s="92"/>
      <c r="G87" s="93"/>
      <c r="H87" s="92"/>
      <c r="I87" s="94"/>
      <c r="J87" s="91"/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0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/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/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3" sqref="E103"/>
    </sheetView>
  </sheetViews>
  <sheetFormatPr defaultColWidth="9.00390625" defaultRowHeight="12.75"/>
  <cols>
    <col min="1" max="1" width="3.28125" style="0" customWidth="1"/>
    <col min="2" max="2" width="5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43752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874</v>
      </c>
      <c r="D8" s="32"/>
      <c r="E8" s="100">
        <v>270</v>
      </c>
      <c r="F8" s="101">
        <v>700</v>
      </c>
      <c r="G8" s="102">
        <v>300</v>
      </c>
      <c r="H8" s="103">
        <f aca="true" t="shared" si="0" ref="H8:H22">SUM(E8:G8)</f>
        <v>1270</v>
      </c>
      <c r="I8" s="104"/>
      <c r="J8" s="105">
        <f aca="true" t="shared" si="1" ref="J8:J22">H8+I8</f>
        <v>1270</v>
      </c>
      <c r="K8" s="106" t="s">
        <v>40</v>
      </c>
    </row>
    <row r="9" spans="1:11" ht="24.75" customHeight="1">
      <c r="A9" s="150"/>
      <c r="B9" s="39">
        <v>2</v>
      </c>
      <c r="C9" s="21">
        <v>613</v>
      </c>
      <c r="D9" s="40"/>
      <c r="E9" s="107">
        <v>400</v>
      </c>
      <c r="F9" s="108">
        <v>500</v>
      </c>
      <c r="G9" s="109">
        <v>500</v>
      </c>
      <c r="H9" s="110">
        <f t="shared" si="0"/>
        <v>1400</v>
      </c>
      <c r="I9" s="111"/>
      <c r="J9" s="112">
        <f t="shared" si="1"/>
        <v>1400</v>
      </c>
      <c r="K9" s="113" t="s">
        <v>42</v>
      </c>
    </row>
    <row r="10" spans="1:11" ht="24.75" customHeight="1">
      <c r="A10" s="150"/>
      <c r="B10" s="39">
        <v>3</v>
      </c>
      <c r="C10" s="21">
        <v>665</v>
      </c>
      <c r="D10" s="40"/>
      <c r="E10" s="107"/>
      <c r="F10" s="108">
        <v>900</v>
      </c>
      <c r="G10" s="109"/>
      <c r="H10" s="110">
        <f t="shared" si="0"/>
        <v>900</v>
      </c>
      <c r="I10" s="111"/>
      <c r="J10" s="112">
        <f t="shared" si="1"/>
        <v>900</v>
      </c>
      <c r="K10" s="113" t="s">
        <v>74</v>
      </c>
    </row>
    <row r="11" spans="1:11" ht="24.75" customHeight="1">
      <c r="A11" s="150"/>
      <c r="B11" s="39">
        <v>4</v>
      </c>
      <c r="C11" s="21">
        <v>666</v>
      </c>
      <c r="D11" s="40"/>
      <c r="E11" s="107"/>
      <c r="F11" s="108">
        <v>910</v>
      </c>
      <c r="G11" s="109"/>
      <c r="H11" s="110">
        <f t="shared" si="0"/>
        <v>910</v>
      </c>
      <c r="I11" s="111"/>
      <c r="J11" s="112">
        <f t="shared" si="1"/>
        <v>910</v>
      </c>
      <c r="K11" s="113" t="s">
        <v>37</v>
      </c>
    </row>
    <row r="12" spans="1:11" ht="24.75" customHeight="1">
      <c r="A12" s="150"/>
      <c r="B12" s="39">
        <v>5</v>
      </c>
      <c r="C12" s="21">
        <v>876</v>
      </c>
      <c r="D12" s="40"/>
      <c r="E12" s="107">
        <v>130</v>
      </c>
      <c r="F12" s="108">
        <v>500</v>
      </c>
      <c r="G12" s="109">
        <v>500</v>
      </c>
      <c r="H12" s="110">
        <f t="shared" si="0"/>
        <v>1130</v>
      </c>
      <c r="I12" s="111"/>
      <c r="J12" s="112">
        <f t="shared" si="1"/>
        <v>1130</v>
      </c>
      <c r="K12" s="113" t="s">
        <v>37</v>
      </c>
    </row>
    <row r="13" spans="1:11" ht="24.75" customHeight="1">
      <c r="A13" s="150"/>
      <c r="B13" s="39">
        <v>6</v>
      </c>
      <c r="C13" s="21">
        <v>875</v>
      </c>
      <c r="D13" s="40"/>
      <c r="E13" s="107"/>
      <c r="F13" s="108">
        <v>570</v>
      </c>
      <c r="G13" s="109"/>
      <c r="H13" s="110">
        <f t="shared" si="0"/>
        <v>570</v>
      </c>
      <c r="I13" s="111"/>
      <c r="J13" s="112">
        <f t="shared" si="1"/>
        <v>570</v>
      </c>
      <c r="K13" s="113" t="s">
        <v>37</v>
      </c>
    </row>
    <row r="14" spans="1:11" ht="24.75" customHeight="1">
      <c r="A14" s="150"/>
      <c r="B14" s="39">
        <v>7</v>
      </c>
      <c r="C14" s="92">
        <v>872</v>
      </c>
      <c r="D14" s="114"/>
      <c r="E14" s="115">
        <v>560</v>
      </c>
      <c r="F14" s="116">
        <v>1000</v>
      </c>
      <c r="G14" s="117"/>
      <c r="H14" s="110">
        <f t="shared" si="0"/>
        <v>1560</v>
      </c>
      <c r="I14" s="118"/>
      <c r="J14" s="112">
        <f t="shared" si="1"/>
        <v>1560</v>
      </c>
      <c r="K14" s="91"/>
    </row>
    <row r="15" spans="1:11" ht="24.75" customHeight="1">
      <c r="A15" s="150"/>
      <c r="B15" s="39">
        <v>8</v>
      </c>
      <c r="C15" s="92">
        <v>595</v>
      </c>
      <c r="D15" s="114"/>
      <c r="E15" s="115">
        <v>2000</v>
      </c>
      <c r="F15" s="116">
        <v>1270</v>
      </c>
      <c r="G15" s="117"/>
      <c r="H15" s="110">
        <f t="shared" si="0"/>
        <v>3270</v>
      </c>
      <c r="I15" s="118"/>
      <c r="J15" s="112">
        <f t="shared" si="1"/>
        <v>3270</v>
      </c>
      <c r="K15" s="91" t="s">
        <v>38</v>
      </c>
    </row>
    <row r="16" spans="1:11" ht="24.75" customHeight="1">
      <c r="A16" s="150"/>
      <c r="B16" s="39">
        <v>9</v>
      </c>
      <c r="C16" s="92">
        <v>594</v>
      </c>
      <c r="D16" s="114"/>
      <c r="E16" s="115">
        <v>520</v>
      </c>
      <c r="F16" s="116">
        <v>1000</v>
      </c>
      <c r="G16" s="117"/>
      <c r="H16" s="110">
        <f t="shared" si="0"/>
        <v>1520</v>
      </c>
      <c r="I16" s="118"/>
      <c r="J16" s="112">
        <f t="shared" si="1"/>
        <v>1520</v>
      </c>
      <c r="K16" s="91" t="s">
        <v>39</v>
      </c>
    </row>
    <row r="17" spans="1:11" ht="24.75" customHeight="1">
      <c r="A17" s="150"/>
      <c r="B17" s="39">
        <v>10</v>
      </c>
      <c r="C17" s="92">
        <v>840</v>
      </c>
      <c r="D17" s="114"/>
      <c r="E17" s="115">
        <v>330</v>
      </c>
      <c r="F17" s="116">
        <v>1000</v>
      </c>
      <c r="G17" s="117"/>
      <c r="H17" s="110">
        <f t="shared" si="0"/>
        <v>1330</v>
      </c>
      <c r="I17" s="118"/>
      <c r="J17" s="112">
        <f t="shared" si="1"/>
        <v>1330</v>
      </c>
      <c r="K17" s="91"/>
    </row>
    <row r="18" spans="1:11" ht="24.75" customHeight="1">
      <c r="A18" s="150"/>
      <c r="B18" s="39">
        <v>11</v>
      </c>
      <c r="C18" s="92">
        <v>665</v>
      </c>
      <c r="D18" s="114"/>
      <c r="E18" s="115"/>
      <c r="F18" s="116">
        <v>860</v>
      </c>
      <c r="G18" s="117"/>
      <c r="H18" s="110">
        <f t="shared" si="0"/>
        <v>860</v>
      </c>
      <c r="I18" s="118"/>
      <c r="J18" s="112">
        <f t="shared" si="1"/>
        <v>860</v>
      </c>
      <c r="K18" s="91"/>
    </row>
    <row r="19" spans="1:11" ht="24.75" customHeight="1">
      <c r="A19" s="150"/>
      <c r="B19" s="39">
        <v>12</v>
      </c>
      <c r="C19" s="92">
        <v>875</v>
      </c>
      <c r="D19" s="114"/>
      <c r="E19" s="115"/>
      <c r="F19" s="116">
        <v>560</v>
      </c>
      <c r="G19" s="117"/>
      <c r="H19" s="110">
        <f t="shared" si="0"/>
        <v>560</v>
      </c>
      <c r="I19" s="118"/>
      <c r="J19" s="112">
        <f t="shared" si="1"/>
        <v>560</v>
      </c>
      <c r="K19" s="91" t="s">
        <v>42</v>
      </c>
    </row>
    <row r="20" spans="1:11" ht="24.75" customHeight="1">
      <c r="A20" s="150"/>
      <c r="B20" s="39">
        <v>13</v>
      </c>
      <c r="C20" s="92">
        <v>370</v>
      </c>
      <c r="D20" s="114"/>
      <c r="E20" s="115"/>
      <c r="F20" s="116"/>
      <c r="G20" s="117"/>
      <c r="H20" s="110">
        <f t="shared" si="0"/>
        <v>0</v>
      </c>
      <c r="I20" s="118">
        <v>1070</v>
      </c>
      <c r="J20" s="112">
        <f t="shared" si="1"/>
        <v>1070</v>
      </c>
      <c r="K20" s="91"/>
    </row>
    <row r="21" spans="1:11" ht="24.75" customHeight="1">
      <c r="A21" s="150"/>
      <c r="B21" s="39">
        <v>14</v>
      </c>
      <c r="C21" s="92">
        <v>872</v>
      </c>
      <c r="D21" s="114"/>
      <c r="E21" s="115"/>
      <c r="F21" s="116">
        <v>660</v>
      </c>
      <c r="G21" s="117"/>
      <c r="H21" s="110">
        <f t="shared" si="0"/>
        <v>660</v>
      </c>
      <c r="I21" s="118"/>
      <c r="J21" s="112">
        <f t="shared" si="1"/>
        <v>660</v>
      </c>
      <c r="K21" s="91"/>
    </row>
    <row r="22" spans="1:11" ht="24.75" customHeight="1">
      <c r="A22" s="150"/>
      <c r="B22" s="53">
        <v>15</v>
      </c>
      <c r="C22" s="119">
        <v>666</v>
      </c>
      <c r="D22" s="120"/>
      <c r="E22" s="121"/>
      <c r="F22" s="122">
        <v>880</v>
      </c>
      <c r="G22" s="123"/>
      <c r="H22" s="124">
        <f t="shared" si="0"/>
        <v>880</v>
      </c>
      <c r="I22" s="125"/>
      <c r="J22" s="112">
        <f t="shared" si="1"/>
        <v>880</v>
      </c>
      <c r="K22" s="126" t="s">
        <v>42</v>
      </c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>
        <v>810</v>
      </c>
      <c r="D26" s="40"/>
      <c r="E26" s="107">
        <v>2150</v>
      </c>
      <c r="F26" s="108"/>
      <c r="G26" s="109"/>
      <c r="H26" s="110">
        <f aca="true" t="shared" si="2" ref="H26:H35">SUM(E26:G26)</f>
        <v>2150</v>
      </c>
      <c r="I26" s="111"/>
      <c r="J26" s="127">
        <f aca="true" t="shared" si="3" ref="J26:J35">H26+I26</f>
        <v>2150</v>
      </c>
      <c r="K26" s="113"/>
    </row>
    <row r="27" spans="1:11" ht="24.75" customHeight="1">
      <c r="A27" s="158"/>
      <c r="B27" s="53">
        <v>17</v>
      </c>
      <c r="C27" s="21"/>
      <c r="D27" s="40"/>
      <c r="E27" s="107"/>
      <c r="F27" s="108"/>
      <c r="G27" s="109"/>
      <c r="H27" s="110">
        <f t="shared" si="2"/>
        <v>0</v>
      </c>
      <c r="I27" s="111"/>
      <c r="J27" s="127">
        <f t="shared" si="3"/>
        <v>0</v>
      </c>
      <c r="K27" s="113"/>
    </row>
    <row r="28" spans="1:11" ht="24.75" customHeight="1">
      <c r="A28" s="158"/>
      <c r="B28" s="39">
        <v>18</v>
      </c>
      <c r="C28" s="92"/>
      <c r="D28" s="114"/>
      <c r="E28" s="115"/>
      <c r="F28" s="116"/>
      <c r="G28" s="117"/>
      <c r="H28" s="110">
        <f t="shared" si="2"/>
        <v>0</v>
      </c>
      <c r="I28" s="118"/>
      <c r="J28" s="127">
        <f t="shared" si="3"/>
        <v>0</v>
      </c>
      <c r="K28" s="91"/>
    </row>
    <row r="29" spans="1:11" ht="24.75" customHeight="1">
      <c r="A29" s="158"/>
      <c r="B29" s="39">
        <v>19</v>
      </c>
      <c r="C29" s="92"/>
      <c r="D29" s="114"/>
      <c r="E29" s="115"/>
      <c r="F29" s="116"/>
      <c r="G29" s="117"/>
      <c r="H29" s="110">
        <f t="shared" si="2"/>
        <v>0</v>
      </c>
      <c r="I29" s="118"/>
      <c r="J29" s="127">
        <f t="shared" si="3"/>
        <v>0</v>
      </c>
      <c r="K29" s="91"/>
    </row>
    <row r="30" spans="1:11" ht="24.75" customHeight="1">
      <c r="A30" s="158"/>
      <c r="B30" s="39">
        <v>20</v>
      </c>
      <c r="C30" s="92"/>
      <c r="D30" s="114"/>
      <c r="E30" s="115"/>
      <c r="F30" s="116"/>
      <c r="G30" s="117"/>
      <c r="H30" s="110">
        <f t="shared" si="2"/>
        <v>0</v>
      </c>
      <c r="I30" s="118"/>
      <c r="J30" s="127">
        <f t="shared" si="3"/>
        <v>0</v>
      </c>
      <c r="K30" s="91"/>
    </row>
    <row r="31" spans="1:11" ht="24.75" customHeight="1">
      <c r="A31" s="158"/>
      <c r="B31" s="39">
        <v>21</v>
      </c>
      <c r="C31" s="92"/>
      <c r="D31" s="114"/>
      <c r="E31" s="115"/>
      <c r="F31" s="116"/>
      <c r="G31" s="117"/>
      <c r="H31" s="110">
        <f t="shared" si="2"/>
        <v>0</v>
      </c>
      <c r="I31" s="118"/>
      <c r="J31" s="127">
        <f t="shared" si="3"/>
        <v>0</v>
      </c>
      <c r="K31" s="91"/>
    </row>
    <row r="32" spans="1:11" ht="24.75" customHeight="1">
      <c r="A32" s="158"/>
      <c r="B32" s="39">
        <v>22</v>
      </c>
      <c r="C32" s="92"/>
      <c r="D32" s="114"/>
      <c r="E32" s="115"/>
      <c r="F32" s="116"/>
      <c r="G32" s="117"/>
      <c r="H32" s="110">
        <f t="shared" si="2"/>
        <v>0</v>
      </c>
      <c r="I32" s="118"/>
      <c r="J32" s="127">
        <f t="shared" si="3"/>
        <v>0</v>
      </c>
      <c r="K32" s="91"/>
    </row>
    <row r="33" spans="1:11" ht="24.75" customHeight="1">
      <c r="A33" s="158"/>
      <c r="B33" s="39">
        <v>23</v>
      </c>
      <c r="C33" s="92"/>
      <c r="D33" s="114"/>
      <c r="E33" s="115"/>
      <c r="F33" s="116"/>
      <c r="G33" s="117"/>
      <c r="H33" s="110">
        <f t="shared" si="2"/>
        <v>0</v>
      </c>
      <c r="I33" s="118"/>
      <c r="J33" s="127">
        <f t="shared" si="3"/>
        <v>0</v>
      </c>
      <c r="K33" s="91"/>
    </row>
    <row r="34" spans="1:11" ht="24.75" customHeight="1">
      <c r="A34" s="158"/>
      <c r="B34" s="39">
        <v>24</v>
      </c>
      <c r="C34" s="92"/>
      <c r="D34" s="114"/>
      <c r="E34" s="115"/>
      <c r="F34" s="116"/>
      <c r="G34" s="117"/>
      <c r="H34" s="110">
        <f t="shared" si="2"/>
        <v>0</v>
      </c>
      <c r="I34" s="118"/>
      <c r="J34" s="127">
        <f t="shared" si="3"/>
        <v>0</v>
      </c>
      <c r="K34" s="91"/>
    </row>
    <row r="35" spans="1:11" ht="24.75" customHeight="1">
      <c r="A35" s="158"/>
      <c r="B35" s="53">
        <v>25</v>
      </c>
      <c r="C35" s="119"/>
      <c r="D35" s="120"/>
      <c r="E35" s="121"/>
      <c r="F35" s="122"/>
      <c r="G35" s="123"/>
      <c r="H35" s="110">
        <f t="shared" si="2"/>
        <v>0</v>
      </c>
      <c r="I35" s="125"/>
      <c r="J35" s="127">
        <f t="shared" si="3"/>
        <v>0</v>
      </c>
      <c r="K35" s="126"/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/>
      <c r="D39" s="129"/>
      <c r="E39" s="130"/>
      <c r="F39" s="131"/>
      <c r="G39" s="132"/>
      <c r="H39" s="133">
        <f aca="true" t="shared" si="4" ref="H39:H48">SUM(E39:G39)</f>
        <v>0</v>
      </c>
      <c r="I39" s="134"/>
      <c r="J39" s="135">
        <f aca="true" t="shared" si="5" ref="J39:J48">H39+I39</f>
        <v>0</v>
      </c>
      <c r="K39" s="136"/>
    </row>
    <row r="40" spans="1:11" ht="24.75" customHeight="1">
      <c r="A40" s="150"/>
      <c r="B40" s="53">
        <v>27</v>
      </c>
      <c r="C40" s="92"/>
      <c r="D40" s="114"/>
      <c r="E40" s="115"/>
      <c r="F40" s="116"/>
      <c r="G40" s="117"/>
      <c r="H40" s="133">
        <f t="shared" si="4"/>
        <v>0</v>
      </c>
      <c r="I40" s="118"/>
      <c r="J40" s="135">
        <f t="shared" si="5"/>
        <v>0</v>
      </c>
      <c r="K40" s="91"/>
    </row>
    <row r="41" spans="1:11" ht="24.75" customHeight="1">
      <c r="A41" s="150"/>
      <c r="B41" s="39">
        <v>28</v>
      </c>
      <c r="C41" s="92"/>
      <c r="D41" s="114"/>
      <c r="E41" s="115"/>
      <c r="F41" s="116"/>
      <c r="G41" s="117"/>
      <c r="H41" s="133">
        <f t="shared" si="4"/>
        <v>0</v>
      </c>
      <c r="I41" s="118"/>
      <c r="J41" s="135">
        <f t="shared" si="5"/>
        <v>0</v>
      </c>
      <c r="K41" s="91"/>
    </row>
    <row r="42" spans="1:11" ht="24.75" customHeight="1">
      <c r="A42" s="150"/>
      <c r="B42" s="39">
        <v>29</v>
      </c>
      <c r="C42" s="92"/>
      <c r="D42" s="114"/>
      <c r="E42" s="115"/>
      <c r="F42" s="116"/>
      <c r="G42" s="117"/>
      <c r="H42" s="133">
        <f t="shared" si="4"/>
        <v>0</v>
      </c>
      <c r="I42" s="118"/>
      <c r="J42" s="135">
        <f t="shared" si="5"/>
        <v>0</v>
      </c>
      <c r="K42" s="91"/>
    </row>
    <row r="43" spans="1:11" ht="24.75" customHeight="1">
      <c r="A43" s="150"/>
      <c r="B43" s="39">
        <v>30</v>
      </c>
      <c r="C43" s="92"/>
      <c r="D43" s="114"/>
      <c r="E43" s="115"/>
      <c r="F43" s="116"/>
      <c r="G43" s="117"/>
      <c r="H43" s="133">
        <f t="shared" si="4"/>
        <v>0</v>
      </c>
      <c r="I43" s="118"/>
      <c r="J43" s="135">
        <f t="shared" si="5"/>
        <v>0</v>
      </c>
      <c r="K43" s="91"/>
    </row>
    <row r="44" spans="1:11" ht="24.75" customHeight="1">
      <c r="A44" s="150"/>
      <c r="B44" s="39">
        <v>31</v>
      </c>
      <c r="C44" s="92"/>
      <c r="D44" s="114"/>
      <c r="E44" s="115"/>
      <c r="F44" s="116"/>
      <c r="G44" s="117"/>
      <c r="H44" s="133">
        <f t="shared" si="4"/>
        <v>0</v>
      </c>
      <c r="I44" s="118"/>
      <c r="J44" s="135">
        <f t="shared" si="5"/>
        <v>0</v>
      </c>
      <c r="K44" s="91"/>
    </row>
    <row r="45" spans="1:11" ht="24.75" customHeight="1">
      <c r="A45" s="150"/>
      <c r="B45" s="39">
        <v>32</v>
      </c>
      <c r="C45" s="92"/>
      <c r="D45" s="114"/>
      <c r="E45" s="115"/>
      <c r="F45" s="116"/>
      <c r="G45" s="117"/>
      <c r="H45" s="133">
        <f t="shared" si="4"/>
        <v>0</v>
      </c>
      <c r="I45" s="118"/>
      <c r="J45" s="135">
        <f t="shared" si="5"/>
        <v>0</v>
      </c>
      <c r="K45" s="91"/>
    </row>
    <row r="46" spans="1:11" ht="24.75" customHeight="1">
      <c r="A46" s="150"/>
      <c r="B46" s="39">
        <v>33</v>
      </c>
      <c r="C46" s="92"/>
      <c r="D46" s="114"/>
      <c r="E46" s="115"/>
      <c r="F46" s="116"/>
      <c r="G46" s="117"/>
      <c r="H46" s="133">
        <f t="shared" si="4"/>
        <v>0</v>
      </c>
      <c r="I46" s="118"/>
      <c r="J46" s="135">
        <f t="shared" si="5"/>
        <v>0</v>
      </c>
      <c r="K46" s="91"/>
    </row>
    <row r="47" spans="1:11" ht="24.75" customHeight="1">
      <c r="A47" s="150"/>
      <c r="B47" s="71">
        <v>34</v>
      </c>
      <c r="C47" s="119"/>
      <c r="D47" s="120"/>
      <c r="E47" s="115"/>
      <c r="F47" s="116"/>
      <c r="G47" s="117"/>
      <c r="H47" s="133">
        <f t="shared" si="4"/>
        <v>0</v>
      </c>
      <c r="I47" s="118"/>
      <c r="J47" s="135">
        <f t="shared" si="5"/>
        <v>0</v>
      </c>
      <c r="K47" s="91"/>
    </row>
    <row r="48" spans="1:11" ht="24.75" customHeight="1">
      <c r="A48" s="150"/>
      <c r="B48" s="53">
        <v>35</v>
      </c>
      <c r="C48" s="119"/>
      <c r="D48" s="120"/>
      <c r="E48" s="121"/>
      <c r="F48" s="122"/>
      <c r="G48" s="123"/>
      <c r="H48" s="133">
        <f t="shared" si="4"/>
        <v>0</v>
      </c>
      <c r="I48" s="125"/>
      <c r="J48" s="135">
        <f t="shared" si="5"/>
        <v>0</v>
      </c>
      <c r="K48" s="126"/>
    </row>
    <row r="49" spans="1:11" ht="30" customHeight="1">
      <c r="A49" s="160" t="s">
        <v>47</v>
      </c>
      <c r="B49" s="160"/>
      <c r="C49" s="160"/>
      <c r="D49" s="160"/>
      <c r="E49" s="72">
        <f>SUM(E8:E48)</f>
        <v>6360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11310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1300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18970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1070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20040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>
        <v>847</v>
      </c>
      <c r="C82" s="89"/>
      <c r="D82" s="90">
        <v>3970</v>
      </c>
      <c r="E82" s="91"/>
      <c r="F82" s="92"/>
      <c r="G82" s="93">
        <v>4070</v>
      </c>
      <c r="H82" s="92"/>
      <c r="I82" s="94"/>
      <c r="J82" s="91">
        <v>2680</v>
      </c>
      <c r="K82" s="92"/>
      <c r="L82" s="95"/>
      <c r="M82" s="88"/>
    </row>
    <row r="83" spans="1:13" ht="24.75" customHeight="1">
      <c r="A83" s="87">
        <v>2</v>
      </c>
      <c r="B83" s="88">
        <v>847</v>
      </c>
      <c r="C83" s="89"/>
      <c r="D83" s="90">
        <v>3930</v>
      </c>
      <c r="E83" s="91"/>
      <c r="F83" s="92"/>
      <c r="G83" s="93">
        <v>5350</v>
      </c>
      <c r="H83" s="92"/>
      <c r="I83" s="94"/>
      <c r="J83" s="91"/>
      <c r="K83" s="92"/>
      <c r="L83" s="95"/>
      <c r="M83" s="88"/>
    </row>
    <row r="84" spans="1:13" ht="24.75" customHeight="1">
      <c r="A84" s="87">
        <v>3</v>
      </c>
      <c r="B84" s="88">
        <v>374</v>
      </c>
      <c r="C84" s="89"/>
      <c r="D84" s="90">
        <v>4330</v>
      </c>
      <c r="E84" s="91"/>
      <c r="F84" s="92"/>
      <c r="G84" s="93">
        <v>4260</v>
      </c>
      <c r="H84" s="92"/>
      <c r="I84" s="94"/>
      <c r="J84" s="91">
        <v>4420</v>
      </c>
      <c r="K84" s="92"/>
      <c r="L84" s="95"/>
      <c r="M84" s="88"/>
    </row>
    <row r="85" spans="1:13" ht="24.75" customHeight="1">
      <c r="A85" s="87">
        <v>4</v>
      </c>
      <c r="B85" s="88">
        <v>374</v>
      </c>
      <c r="C85" s="89"/>
      <c r="D85" s="90">
        <v>7870</v>
      </c>
      <c r="E85" s="91"/>
      <c r="F85" s="92"/>
      <c r="G85" s="93">
        <v>4290</v>
      </c>
      <c r="H85" s="92"/>
      <c r="I85" s="94"/>
      <c r="J85" s="91"/>
      <c r="K85" s="92"/>
      <c r="L85" s="95"/>
      <c r="M85" s="88"/>
    </row>
    <row r="86" spans="1:13" ht="24.75" customHeight="1">
      <c r="A86" s="87">
        <v>5</v>
      </c>
      <c r="B86" s="88"/>
      <c r="C86" s="89"/>
      <c r="D86" s="90"/>
      <c r="E86" s="91"/>
      <c r="F86" s="92"/>
      <c r="G86" s="93"/>
      <c r="H86" s="92"/>
      <c r="I86" s="94"/>
      <c r="J86" s="91"/>
      <c r="K86" s="92"/>
      <c r="L86" s="95"/>
      <c r="M86" s="88"/>
    </row>
    <row r="87" spans="1:13" ht="24.75" customHeight="1">
      <c r="A87" s="87">
        <v>6</v>
      </c>
      <c r="B87" s="88"/>
      <c r="C87" s="89"/>
      <c r="D87" s="90"/>
      <c r="E87" s="91"/>
      <c r="F87" s="92"/>
      <c r="G87" s="93"/>
      <c r="H87" s="92"/>
      <c r="I87" s="94"/>
      <c r="J87" s="91"/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45.17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>
        <v>2</v>
      </c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>
        <v>45</v>
      </c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3" sqref="E103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43753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666</v>
      </c>
      <c r="D8" s="32"/>
      <c r="E8" s="100"/>
      <c r="F8" s="101">
        <v>610</v>
      </c>
      <c r="G8" s="102"/>
      <c r="H8" s="103">
        <f aca="true" t="shared" si="0" ref="H8:H22">SUM(E8:G8)</f>
        <v>610</v>
      </c>
      <c r="I8" s="104"/>
      <c r="J8" s="105">
        <f aca="true" t="shared" si="1" ref="J8:J22">H8+I8</f>
        <v>610</v>
      </c>
      <c r="K8" s="106" t="s">
        <v>83</v>
      </c>
    </row>
    <row r="9" spans="1:11" ht="24.75" customHeight="1">
      <c r="A9" s="150"/>
      <c r="B9" s="39">
        <v>2</v>
      </c>
      <c r="C9" s="21">
        <v>609</v>
      </c>
      <c r="D9" s="40"/>
      <c r="E9" s="107"/>
      <c r="F9" s="108">
        <v>910</v>
      </c>
      <c r="G9" s="109"/>
      <c r="H9" s="110">
        <f t="shared" si="0"/>
        <v>910</v>
      </c>
      <c r="I9" s="111"/>
      <c r="J9" s="112">
        <f t="shared" si="1"/>
        <v>910</v>
      </c>
      <c r="K9" s="113" t="s">
        <v>39</v>
      </c>
    </row>
    <row r="10" spans="1:11" ht="24.75" customHeight="1">
      <c r="A10" s="150"/>
      <c r="B10" s="39">
        <v>3</v>
      </c>
      <c r="C10" s="21">
        <v>665</v>
      </c>
      <c r="D10" s="40"/>
      <c r="E10" s="107">
        <v>610</v>
      </c>
      <c r="F10" s="108">
        <v>1000</v>
      </c>
      <c r="G10" s="109"/>
      <c r="H10" s="110">
        <f t="shared" si="0"/>
        <v>1610</v>
      </c>
      <c r="I10" s="111"/>
      <c r="J10" s="112">
        <f t="shared" si="1"/>
        <v>1610</v>
      </c>
      <c r="K10" s="113" t="s">
        <v>72</v>
      </c>
    </row>
    <row r="11" spans="1:11" ht="24.75" customHeight="1">
      <c r="A11" s="150"/>
      <c r="B11" s="39">
        <v>4</v>
      </c>
      <c r="C11" s="21">
        <v>666</v>
      </c>
      <c r="D11" s="40"/>
      <c r="E11" s="107"/>
      <c r="F11" s="108">
        <v>1070</v>
      </c>
      <c r="G11" s="109"/>
      <c r="H11" s="110">
        <f t="shared" si="0"/>
        <v>1070</v>
      </c>
      <c r="I11" s="111"/>
      <c r="J11" s="112">
        <f t="shared" si="1"/>
        <v>1070</v>
      </c>
      <c r="K11" s="113"/>
    </row>
    <row r="12" spans="1:11" ht="24.75" customHeight="1">
      <c r="A12" s="150"/>
      <c r="B12" s="39">
        <v>5</v>
      </c>
      <c r="C12" s="21">
        <v>6160</v>
      </c>
      <c r="D12" s="40" t="s">
        <v>84</v>
      </c>
      <c r="E12" s="107"/>
      <c r="F12" s="108">
        <v>3500</v>
      </c>
      <c r="G12" s="109"/>
      <c r="H12" s="110">
        <f t="shared" si="0"/>
        <v>3500</v>
      </c>
      <c r="I12" s="111"/>
      <c r="J12" s="112">
        <f t="shared" si="1"/>
        <v>3500</v>
      </c>
      <c r="K12" s="113" t="s">
        <v>85</v>
      </c>
    </row>
    <row r="13" spans="1:11" ht="24.75" customHeight="1">
      <c r="A13" s="150"/>
      <c r="B13" s="39">
        <v>6</v>
      </c>
      <c r="C13" s="21">
        <v>812</v>
      </c>
      <c r="D13" s="40"/>
      <c r="E13" s="107">
        <v>160</v>
      </c>
      <c r="F13" s="108">
        <v>500</v>
      </c>
      <c r="G13" s="109">
        <v>500</v>
      </c>
      <c r="H13" s="110">
        <f t="shared" si="0"/>
        <v>1160</v>
      </c>
      <c r="I13" s="111"/>
      <c r="J13" s="112">
        <f t="shared" si="1"/>
        <v>1160</v>
      </c>
      <c r="K13" s="113"/>
    </row>
    <row r="14" spans="1:11" ht="24.75" customHeight="1">
      <c r="A14" s="150"/>
      <c r="B14" s="39">
        <v>7</v>
      </c>
      <c r="C14" s="92">
        <v>595</v>
      </c>
      <c r="D14" s="114"/>
      <c r="E14" s="115"/>
      <c r="F14" s="116">
        <v>3460</v>
      </c>
      <c r="G14" s="117"/>
      <c r="H14" s="110">
        <f t="shared" si="0"/>
        <v>3460</v>
      </c>
      <c r="I14" s="118"/>
      <c r="J14" s="112">
        <f t="shared" si="1"/>
        <v>3460</v>
      </c>
      <c r="K14" s="91" t="s">
        <v>44</v>
      </c>
    </row>
    <row r="15" spans="1:11" ht="24.75" customHeight="1">
      <c r="A15" s="150"/>
      <c r="B15" s="39">
        <v>8</v>
      </c>
      <c r="C15" s="92">
        <v>609</v>
      </c>
      <c r="D15" s="114"/>
      <c r="E15" s="115"/>
      <c r="F15" s="116">
        <v>940</v>
      </c>
      <c r="G15" s="117"/>
      <c r="H15" s="110">
        <f t="shared" si="0"/>
        <v>940</v>
      </c>
      <c r="I15" s="118"/>
      <c r="J15" s="112">
        <f t="shared" si="1"/>
        <v>940</v>
      </c>
      <c r="K15" s="91" t="s">
        <v>39</v>
      </c>
    </row>
    <row r="16" spans="1:11" ht="24.75" customHeight="1">
      <c r="A16" s="150"/>
      <c r="B16" s="39">
        <v>9</v>
      </c>
      <c r="C16" s="92">
        <v>6160</v>
      </c>
      <c r="D16" s="114" t="s">
        <v>84</v>
      </c>
      <c r="E16" s="115"/>
      <c r="F16" s="116">
        <v>2870</v>
      </c>
      <c r="G16" s="117"/>
      <c r="H16" s="110">
        <f t="shared" si="0"/>
        <v>2870</v>
      </c>
      <c r="I16" s="118"/>
      <c r="J16" s="112">
        <f t="shared" si="1"/>
        <v>2870</v>
      </c>
      <c r="K16" s="113" t="s">
        <v>85</v>
      </c>
    </row>
    <row r="17" spans="1:11" ht="24.75" customHeight="1">
      <c r="A17" s="150"/>
      <c r="B17" s="39">
        <v>10</v>
      </c>
      <c r="C17" s="92">
        <v>875</v>
      </c>
      <c r="D17" s="114"/>
      <c r="E17" s="115">
        <v>150</v>
      </c>
      <c r="F17" s="116">
        <v>700</v>
      </c>
      <c r="G17" s="117">
        <v>300</v>
      </c>
      <c r="H17" s="110">
        <f t="shared" si="0"/>
        <v>1150</v>
      </c>
      <c r="I17" s="118"/>
      <c r="J17" s="112">
        <f t="shared" si="1"/>
        <v>1150</v>
      </c>
      <c r="K17" s="91"/>
    </row>
    <row r="18" spans="1:11" ht="24.75" customHeight="1">
      <c r="A18" s="150"/>
      <c r="B18" s="39">
        <v>11</v>
      </c>
      <c r="C18" s="92">
        <v>665</v>
      </c>
      <c r="D18" s="114"/>
      <c r="E18" s="115"/>
      <c r="F18" s="116">
        <v>650</v>
      </c>
      <c r="G18" s="117"/>
      <c r="H18" s="110">
        <f t="shared" si="0"/>
        <v>650</v>
      </c>
      <c r="I18" s="118"/>
      <c r="J18" s="112">
        <f t="shared" si="1"/>
        <v>650</v>
      </c>
      <c r="K18" s="91" t="s">
        <v>72</v>
      </c>
    </row>
    <row r="19" spans="1:11" ht="24.75" customHeight="1">
      <c r="A19" s="150"/>
      <c r="B19" s="39">
        <v>12</v>
      </c>
      <c r="C19" s="92">
        <v>594</v>
      </c>
      <c r="D19" s="114"/>
      <c r="E19" s="115"/>
      <c r="F19" s="116">
        <v>2080</v>
      </c>
      <c r="G19" s="117"/>
      <c r="H19" s="110">
        <f t="shared" si="0"/>
        <v>2080</v>
      </c>
      <c r="I19" s="118"/>
      <c r="J19" s="112">
        <f t="shared" si="1"/>
        <v>2080</v>
      </c>
      <c r="K19" s="91" t="s">
        <v>40</v>
      </c>
    </row>
    <row r="20" spans="1:11" ht="24.75" customHeight="1">
      <c r="A20" s="150"/>
      <c r="B20" s="39">
        <v>13</v>
      </c>
      <c r="C20" s="92">
        <v>666</v>
      </c>
      <c r="D20" s="114"/>
      <c r="E20" s="115">
        <v>410</v>
      </c>
      <c r="F20" s="116">
        <v>500</v>
      </c>
      <c r="G20" s="117">
        <v>500</v>
      </c>
      <c r="H20" s="110">
        <f t="shared" si="0"/>
        <v>1410</v>
      </c>
      <c r="I20" s="118"/>
      <c r="J20" s="112">
        <f t="shared" si="1"/>
        <v>1410</v>
      </c>
      <c r="K20" s="91" t="s">
        <v>83</v>
      </c>
    </row>
    <row r="21" spans="1:11" ht="24.75" customHeight="1">
      <c r="A21" s="150"/>
      <c r="B21" s="39">
        <v>14</v>
      </c>
      <c r="C21" s="92">
        <v>370</v>
      </c>
      <c r="D21" s="114"/>
      <c r="E21" s="115"/>
      <c r="F21" s="116">
        <v>840</v>
      </c>
      <c r="G21" s="117"/>
      <c r="H21" s="110">
        <f t="shared" si="0"/>
        <v>840</v>
      </c>
      <c r="I21" s="118"/>
      <c r="J21" s="112">
        <f t="shared" si="1"/>
        <v>840</v>
      </c>
      <c r="K21" s="91"/>
    </row>
    <row r="22" spans="1:11" ht="24.75" customHeight="1">
      <c r="A22" s="150"/>
      <c r="B22" s="53">
        <v>15</v>
      </c>
      <c r="C22" s="119">
        <v>616</v>
      </c>
      <c r="D22" s="120" t="s">
        <v>84</v>
      </c>
      <c r="E22" s="121"/>
      <c r="F22" s="122">
        <v>2710</v>
      </c>
      <c r="G22" s="123"/>
      <c r="H22" s="124">
        <f t="shared" si="0"/>
        <v>2710</v>
      </c>
      <c r="I22" s="125"/>
      <c r="J22" s="112">
        <f t="shared" si="1"/>
        <v>2710</v>
      </c>
      <c r="K22" s="126" t="s">
        <v>85</v>
      </c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>
        <v>6160</v>
      </c>
      <c r="D26" s="40" t="s">
        <v>84</v>
      </c>
      <c r="E26" s="107"/>
      <c r="F26" s="108">
        <v>5320</v>
      </c>
      <c r="G26" s="109"/>
      <c r="H26" s="110">
        <f aca="true" t="shared" si="2" ref="H26:H35">SUM(E26:G26)</f>
        <v>5320</v>
      </c>
      <c r="I26" s="111"/>
      <c r="J26" s="127">
        <f aca="true" t="shared" si="3" ref="J26:J35">H26+I26</f>
        <v>5320</v>
      </c>
      <c r="K26" s="113" t="s">
        <v>85</v>
      </c>
    </row>
    <row r="27" spans="1:11" ht="24.75" customHeight="1">
      <c r="A27" s="158"/>
      <c r="B27" s="53">
        <v>17</v>
      </c>
      <c r="C27" s="21"/>
      <c r="D27" s="40"/>
      <c r="E27" s="107"/>
      <c r="F27" s="108"/>
      <c r="G27" s="109"/>
      <c r="H27" s="110">
        <f t="shared" si="2"/>
        <v>0</v>
      </c>
      <c r="I27" s="111"/>
      <c r="J27" s="127">
        <f t="shared" si="3"/>
        <v>0</v>
      </c>
      <c r="K27" s="113"/>
    </row>
    <row r="28" spans="1:11" ht="24.75" customHeight="1">
      <c r="A28" s="158"/>
      <c r="B28" s="39">
        <v>18</v>
      </c>
      <c r="C28" s="92"/>
      <c r="D28" s="114"/>
      <c r="E28" s="115"/>
      <c r="F28" s="116"/>
      <c r="G28" s="117"/>
      <c r="H28" s="110">
        <f t="shared" si="2"/>
        <v>0</v>
      </c>
      <c r="I28" s="118"/>
      <c r="J28" s="127">
        <f t="shared" si="3"/>
        <v>0</v>
      </c>
      <c r="K28" s="91"/>
    </row>
    <row r="29" spans="1:11" ht="24.75" customHeight="1">
      <c r="A29" s="158"/>
      <c r="B29" s="39">
        <v>19</v>
      </c>
      <c r="C29" s="92"/>
      <c r="D29" s="114"/>
      <c r="E29" s="115"/>
      <c r="F29" s="116"/>
      <c r="G29" s="117"/>
      <c r="H29" s="110">
        <f t="shared" si="2"/>
        <v>0</v>
      </c>
      <c r="I29" s="118"/>
      <c r="J29" s="127">
        <f t="shared" si="3"/>
        <v>0</v>
      </c>
      <c r="K29" s="91"/>
    </row>
    <row r="30" spans="1:11" ht="24.75" customHeight="1">
      <c r="A30" s="158"/>
      <c r="B30" s="39">
        <v>20</v>
      </c>
      <c r="C30" s="92"/>
      <c r="D30" s="114"/>
      <c r="E30" s="115"/>
      <c r="F30" s="116"/>
      <c r="G30" s="117"/>
      <c r="H30" s="110">
        <f t="shared" si="2"/>
        <v>0</v>
      </c>
      <c r="I30" s="118"/>
      <c r="J30" s="127">
        <f t="shared" si="3"/>
        <v>0</v>
      </c>
      <c r="K30" s="91"/>
    </row>
    <row r="31" spans="1:11" ht="24.75" customHeight="1">
      <c r="A31" s="158"/>
      <c r="B31" s="39">
        <v>21</v>
      </c>
      <c r="C31" s="92"/>
      <c r="D31" s="114"/>
      <c r="E31" s="115"/>
      <c r="F31" s="116"/>
      <c r="G31" s="117"/>
      <c r="H31" s="110">
        <f t="shared" si="2"/>
        <v>0</v>
      </c>
      <c r="I31" s="118"/>
      <c r="J31" s="127">
        <f t="shared" si="3"/>
        <v>0</v>
      </c>
      <c r="K31" s="91"/>
    </row>
    <row r="32" spans="1:11" ht="24.75" customHeight="1">
      <c r="A32" s="158"/>
      <c r="B32" s="39">
        <v>22</v>
      </c>
      <c r="C32" s="92"/>
      <c r="D32" s="114"/>
      <c r="E32" s="115"/>
      <c r="F32" s="116"/>
      <c r="G32" s="117"/>
      <c r="H32" s="110">
        <f t="shared" si="2"/>
        <v>0</v>
      </c>
      <c r="I32" s="118"/>
      <c r="J32" s="127">
        <f t="shared" si="3"/>
        <v>0</v>
      </c>
      <c r="K32" s="91"/>
    </row>
    <row r="33" spans="1:11" ht="24.75" customHeight="1">
      <c r="A33" s="158"/>
      <c r="B33" s="39">
        <v>23</v>
      </c>
      <c r="C33" s="92"/>
      <c r="D33" s="114"/>
      <c r="E33" s="115"/>
      <c r="F33" s="116"/>
      <c r="G33" s="117"/>
      <c r="H33" s="110">
        <f t="shared" si="2"/>
        <v>0</v>
      </c>
      <c r="I33" s="118"/>
      <c r="J33" s="127">
        <f t="shared" si="3"/>
        <v>0</v>
      </c>
      <c r="K33" s="91"/>
    </row>
    <row r="34" spans="1:11" ht="24.75" customHeight="1">
      <c r="A34" s="158"/>
      <c r="B34" s="39">
        <v>24</v>
      </c>
      <c r="C34" s="92"/>
      <c r="D34" s="114"/>
      <c r="E34" s="115"/>
      <c r="F34" s="116"/>
      <c r="G34" s="117"/>
      <c r="H34" s="110">
        <f t="shared" si="2"/>
        <v>0</v>
      </c>
      <c r="I34" s="118"/>
      <c r="J34" s="127">
        <f t="shared" si="3"/>
        <v>0</v>
      </c>
      <c r="K34" s="91"/>
    </row>
    <row r="35" spans="1:11" ht="24.75" customHeight="1">
      <c r="A35" s="158"/>
      <c r="B35" s="53">
        <v>25</v>
      </c>
      <c r="C35" s="119"/>
      <c r="D35" s="120"/>
      <c r="E35" s="121"/>
      <c r="F35" s="122"/>
      <c r="G35" s="123"/>
      <c r="H35" s="110">
        <f t="shared" si="2"/>
        <v>0</v>
      </c>
      <c r="I35" s="125"/>
      <c r="J35" s="127">
        <f t="shared" si="3"/>
        <v>0</v>
      </c>
      <c r="K35" s="126"/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>
        <v>666</v>
      </c>
      <c r="D39" s="129"/>
      <c r="E39" s="130">
        <v>580</v>
      </c>
      <c r="F39" s="131">
        <v>500</v>
      </c>
      <c r="G39" s="132">
        <v>500</v>
      </c>
      <c r="H39" s="133">
        <f aca="true" t="shared" si="4" ref="H39:H48">SUM(E39:G39)</f>
        <v>1580</v>
      </c>
      <c r="I39" s="134"/>
      <c r="J39" s="135">
        <f aca="true" t="shared" si="5" ref="J39:J48">H39+I39</f>
        <v>1580</v>
      </c>
      <c r="K39" s="136" t="s">
        <v>72</v>
      </c>
    </row>
    <row r="40" spans="1:11" ht="24.75" customHeight="1">
      <c r="A40" s="150"/>
      <c r="B40" s="53">
        <v>27</v>
      </c>
      <c r="C40" s="92">
        <v>666</v>
      </c>
      <c r="D40" s="114"/>
      <c r="E40" s="115">
        <v>660</v>
      </c>
      <c r="F40" s="116">
        <v>500</v>
      </c>
      <c r="G40" s="117">
        <v>500</v>
      </c>
      <c r="H40" s="133">
        <f t="shared" si="4"/>
        <v>1660</v>
      </c>
      <c r="I40" s="118"/>
      <c r="J40" s="135">
        <f t="shared" si="5"/>
        <v>1660</v>
      </c>
      <c r="K40" s="91" t="s">
        <v>72</v>
      </c>
    </row>
    <row r="41" spans="1:11" ht="24.75" customHeight="1">
      <c r="A41" s="150"/>
      <c r="B41" s="39">
        <v>28</v>
      </c>
      <c r="C41" s="92"/>
      <c r="D41" s="114"/>
      <c r="E41" s="115"/>
      <c r="F41" s="116"/>
      <c r="G41" s="117"/>
      <c r="H41" s="133">
        <f t="shared" si="4"/>
        <v>0</v>
      </c>
      <c r="I41" s="118"/>
      <c r="J41" s="135">
        <f t="shared" si="5"/>
        <v>0</v>
      </c>
      <c r="K41" s="91"/>
    </row>
    <row r="42" spans="1:11" ht="24.75" customHeight="1">
      <c r="A42" s="150"/>
      <c r="B42" s="39">
        <v>29</v>
      </c>
      <c r="C42" s="92"/>
      <c r="D42" s="114"/>
      <c r="E42" s="115"/>
      <c r="F42" s="116"/>
      <c r="G42" s="117"/>
      <c r="H42" s="133">
        <f t="shared" si="4"/>
        <v>0</v>
      </c>
      <c r="I42" s="118"/>
      <c r="J42" s="135">
        <f t="shared" si="5"/>
        <v>0</v>
      </c>
      <c r="K42" s="91"/>
    </row>
    <row r="43" spans="1:11" ht="24.75" customHeight="1">
      <c r="A43" s="150"/>
      <c r="B43" s="39">
        <v>30</v>
      </c>
      <c r="C43" s="92"/>
      <c r="D43" s="114"/>
      <c r="E43" s="115"/>
      <c r="F43" s="116"/>
      <c r="G43" s="117"/>
      <c r="H43" s="133">
        <f t="shared" si="4"/>
        <v>0</v>
      </c>
      <c r="I43" s="118"/>
      <c r="J43" s="135">
        <f t="shared" si="5"/>
        <v>0</v>
      </c>
      <c r="K43" s="91"/>
    </row>
    <row r="44" spans="1:11" ht="24.75" customHeight="1">
      <c r="A44" s="150"/>
      <c r="B44" s="39">
        <v>31</v>
      </c>
      <c r="C44" s="92"/>
      <c r="D44" s="114"/>
      <c r="E44" s="115"/>
      <c r="F44" s="116"/>
      <c r="G44" s="117"/>
      <c r="H44" s="133">
        <f t="shared" si="4"/>
        <v>0</v>
      </c>
      <c r="I44" s="118"/>
      <c r="J44" s="135">
        <f t="shared" si="5"/>
        <v>0</v>
      </c>
      <c r="K44" s="91"/>
    </row>
    <row r="45" spans="1:11" ht="24.75" customHeight="1">
      <c r="A45" s="150"/>
      <c r="B45" s="39">
        <v>32</v>
      </c>
      <c r="C45" s="92"/>
      <c r="D45" s="114"/>
      <c r="E45" s="115"/>
      <c r="F45" s="116"/>
      <c r="G45" s="117"/>
      <c r="H45" s="133">
        <f t="shared" si="4"/>
        <v>0</v>
      </c>
      <c r="I45" s="118"/>
      <c r="J45" s="135">
        <f t="shared" si="5"/>
        <v>0</v>
      </c>
      <c r="K45" s="91"/>
    </row>
    <row r="46" spans="1:11" ht="24.75" customHeight="1">
      <c r="A46" s="150"/>
      <c r="B46" s="39">
        <v>33</v>
      </c>
      <c r="C46" s="92"/>
      <c r="D46" s="114"/>
      <c r="E46" s="115"/>
      <c r="F46" s="116"/>
      <c r="G46" s="117"/>
      <c r="H46" s="133">
        <f t="shared" si="4"/>
        <v>0</v>
      </c>
      <c r="I46" s="118"/>
      <c r="J46" s="135">
        <f t="shared" si="5"/>
        <v>0</v>
      </c>
      <c r="K46" s="91"/>
    </row>
    <row r="47" spans="1:11" ht="24.75" customHeight="1">
      <c r="A47" s="150"/>
      <c r="B47" s="71">
        <v>34</v>
      </c>
      <c r="C47" s="119"/>
      <c r="D47" s="120"/>
      <c r="E47" s="115"/>
      <c r="F47" s="116"/>
      <c r="G47" s="117"/>
      <c r="H47" s="133">
        <f t="shared" si="4"/>
        <v>0</v>
      </c>
      <c r="I47" s="118"/>
      <c r="J47" s="135">
        <f t="shared" si="5"/>
        <v>0</v>
      </c>
      <c r="K47" s="91"/>
    </row>
    <row r="48" spans="1:11" ht="24.75" customHeight="1">
      <c r="A48" s="150"/>
      <c r="B48" s="53">
        <v>35</v>
      </c>
      <c r="C48" s="119"/>
      <c r="D48" s="120"/>
      <c r="E48" s="121"/>
      <c r="F48" s="122"/>
      <c r="G48" s="123"/>
      <c r="H48" s="133">
        <f t="shared" si="4"/>
        <v>0</v>
      </c>
      <c r="I48" s="125"/>
      <c r="J48" s="135">
        <f t="shared" si="5"/>
        <v>0</v>
      </c>
      <c r="K48" s="126"/>
    </row>
    <row r="49" spans="1:11" ht="30" customHeight="1">
      <c r="A49" s="160" t="s">
        <v>47</v>
      </c>
      <c r="B49" s="160"/>
      <c r="C49" s="160"/>
      <c r="D49" s="160"/>
      <c r="E49" s="72">
        <f>SUM(E8:E48)</f>
        <v>2570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28660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2300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33530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33530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>
        <v>374</v>
      </c>
      <c r="C82" s="89"/>
      <c r="D82" s="90">
        <v>4490</v>
      </c>
      <c r="E82" s="91"/>
      <c r="F82" s="92"/>
      <c r="G82" s="93">
        <v>5220</v>
      </c>
      <c r="H82" s="92"/>
      <c r="I82" s="94"/>
      <c r="J82" s="91"/>
      <c r="K82" s="92"/>
      <c r="L82" s="95"/>
      <c r="M82" s="88"/>
    </row>
    <row r="83" spans="1:13" ht="24.75" customHeight="1">
      <c r="A83" s="87">
        <v>2</v>
      </c>
      <c r="B83" s="88">
        <v>847</v>
      </c>
      <c r="C83" s="89"/>
      <c r="D83" s="90">
        <v>4810</v>
      </c>
      <c r="E83" s="91"/>
      <c r="F83" s="92"/>
      <c r="G83" s="93">
        <v>2920</v>
      </c>
      <c r="H83" s="92"/>
      <c r="I83" s="94"/>
      <c r="J83" s="91"/>
      <c r="K83" s="92"/>
      <c r="L83" s="95"/>
      <c r="M83" s="88"/>
    </row>
    <row r="84" spans="1:13" ht="24.75" customHeight="1">
      <c r="A84" s="87">
        <v>3</v>
      </c>
      <c r="B84" s="88">
        <v>374</v>
      </c>
      <c r="C84" s="89"/>
      <c r="D84" s="90">
        <v>4870</v>
      </c>
      <c r="E84" s="91"/>
      <c r="F84" s="92"/>
      <c r="G84" s="93">
        <v>3860</v>
      </c>
      <c r="H84" s="92"/>
      <c r="I84" s="94"/>
      <c r="J84" s="91">
        <v>5920</v>
      </c>
      <c r="K84" s="92"/>
      <c r="L84" s="95"/>
      <c r="M84" s="88"/>
    </row>
    <row r="85" spans="1:13" ht="24.75" customHeight="1">
      <c r="A85" s="87">
        <v>4</v>
      </c>
      <c r="B85" s="88">
        <v>847</v>
      </c>
      <c r="C85" s="89"/>
      <c r="D85" s="90">
        <v>4450</v>
      </c>
      <c r="E85" s="91"/>
      <c r="F85" s="92"/>
      <c r="G85" s="93">
        <v>3870</v>
      </c>
      <c r="H85" s="92"/>
      <c r="I85" s="94"/>
      <c r="J85" s="91">
        <v>5470</v>
      </c>
      <c r="K85" s="92"/>
      <c r="L85" s="95"/>
      <c r="M85" s="88"/>
    </row>
    <row r="86" spans="1:13" ht="24.75" customHeight="1">
      <c r="A86" s="87">
        <v>5</v>
      </c>
      <c r="B86" s="88"/>
      <c r="C86" s="89"/>
      <c r="D86" s="90"/>
      <c r="E86" s="91"/>
      <c r="F86" s="92"/>
      <c r="G86" s="93"/>
      <c r="H86" s="92"/>
      <c r="I86" s="94"/>
      <c r="J86" s="91"/>
      <c r="K86" s="92"/>
      <c r="L86" s="95"/>
      <c r="M86" s="88"/>
    </row>
    <row r="87" spans="1:13" ht="24.75" customHeight="1">
      <c r="A87" s="87">
        <v>6</v>
      </c>
      <c r="B87" s="88"/>
      <c r="C87" s="89"/>
      <c r="D87" s="90"/>
      <c r="E87" s="91"/>
      <c r="F87" s="92"/>
      <c r="G87" s="93"/>
      <c r="H87" s="92"/>
      <c r="I87" s="94"/>
      <c r="J87" s="91"/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45.88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>
        <v>1</v>
      </c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>
        <v>14</v>
      </c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3" sqref="E103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43754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609</v>
      </c>
      <c r="D8" s="32"/>
      <c r="E8" s="100"/>
      <c r="F8" s="101">
        <v>990</v>
      </c>
      <c r="G8" s="102"/>
      <c r="H8" s="103">
        <f aca="true" t="shared" si="0" ref="H8:H22">SUM(E8:G8)</f>
        <v>990</v>
      </c>
      <c r="I8" s="104"/>
      <c r="J8" s="105">
        <f aca="true" t="shared" si="1" ref="J8:J22">H8+I8</f>
        <v>990</v>
      </c>
      <c r="K8" s="106" t="s">
        <v>39</v>
      </c>
    </row>
    <row r="9" spans="1:11" ht="24.75" customHeight="1">
      <c r="A9" s="150"/>
      <c r="B9" s="39">
        <v>2</v>
      </c>
      <c r="C9" s="21">
        <v>666</v>
      </c>
      <c r="D9" s="40"/>
      <c r="E9" s="107">
        <v>370</v>
      </c>
      <c r="F9" s="108">
        <v>500</v>
      </c>
      <c r="G9" s="109">
        <v>500</v>
      </c>
      <c r="H9" s="110">
        <f t="shared" si="0"/>
        <v>1370</v>
      </c>
      <c r="I9" s="111"/>
      <c r="J9" s="112">
        <f t="shared" si="1"/>
        <v>1370</v>
      </c>
      <c r="K9" s="113" t="s">
        <v>39</v>
      </c>
    </row>
    <row r="10" spans="1:11" ht="24.75" customHeight="1">
      <c r="A10" s="150"/>
      <c r="B10" s="39">
        <v>3</v>
      </c>
      <c r="C10" s="21">
        <v>665</v>
      </c>
      <c r="D10" s="40"/>
      <c r="E10" s="107"/>
      <c r="F10" s="108">
        <v>900</v>
      </c>
      <c r="G10" s="109"/>
      <c r="H10" s="110">
        <f t="shared" si="0"/>
        <v>900</v>
      </c>
      <c r="I10" s="111"/>
      <c r="J10" s="112">
        <f t="shared" si="1"/>
        <v>900</v>
      </c>
      <c r="K10" s="113"/>
    </row>
    <row r="11" spans="1:11" ht="24.75" customHeight="1">
      <c r="A11" s="150"/>
      <c r="B11" s="39">
        <v>4</v>
      </c>
      <c r="C11" s="21">
        <v>6160</v>
      </c>
      <c r="D11" s="40" t="s">
        <v>84</v>
      </c>
      <c r="E11" s="107"/>
      <c r="F11" s="108">
        <v>1970</v>
      </c>
      <c r="G11" s="109">
        <v>1000</v>
      </c>
      <c r="H11" s="110">
        <f t="shared" si="0"/>
        <v>2970</v>
      </c>
      <c r="I11" s="111"/>
      <c r="J11" s="112">
        <f t="shared" si="1"/>
        <v>2970</v>
      </c>
      <c r="K11" s="113" t="s">
        <v>85</v>
      </c>
    </row>
    <row r="12" spans="1:11" ht="24.75" customHeight="1">
      <c r="A12" s="150"/>
      <c r="B12" s="39">
        <v>5</v>
      </c>
      <c r="C12" s="21">
        <v>665</v>
      </c>
      <c r="D12" s="40"/>
      <c r="E12" s="107"/>
      <c r="F12" s="108">
        <v>470</v>
      </c>
      <c r="G12" s="109"/>
      <c r="H12" s="110">
        <f t="shared" si="0"/>
        <v>470</v>
      </c>
      <c r="I12" s="111"/>
      <c r="J12" s="112">
        <f t="shared" si="1"/>
        <v>470</v>
      </c>
      <c r="K12" s="113"/>
    </row>
    <row r="13" spans="1:11" ht="24.75" customHeight="1">
      <c r="A13" s="150"/>
      <c r="B13" s="39">
        <v>6</v>
      </c>
      <c r="C13" s="21">
        <v>6160</v>
      </c>
      <c r="D13" s="40" t="s">
        <v>84</v>
      </c>
      <c r="E13" s="107"/>
      <c r="F13" s="108">
        <v>1980</v>
      </c>
      <c r="G13" s="109">
        <v>1000</v>
      </c>
      <c r="H13" s="110">
        <f t="shared" si="0"/>
        <v>2980</v>
      </c>
      <c r="I13" s="111"/>
      <c r="J13" s="112">
        <f t="shared" si="1"/>
        <v>2980</v>
      </c>
      <c r="K13" s="113" t="s">
        <v>85</v>
      </c>
    </row>
    <row r="14" spans="1:11" ht="24.75" customHeight="1">
      <c r="A14" s="150"/>
      <c r="B14" s="39">
        <v>7</v>
      </c>
      <c r="C14" s="92">
        <v>609</v>
      </c>
      <c r="D14" s="114"/>
      <c r="E14" s="115"/>
      <c r="F14" s="116">
        <v>910</v>
      </c>
      <c r="G14" s="117"/>
      <c r="H14" s="110">
        <f t="shared" si="0"/>
        <v>910</v>
      </c>
      <c r="I14" s="118"/>
      <c r="J14" s="112">
        <f t="shared" si="1"/>
        <v>910</v>
      </c>
      <c r="K14" s="91" t="s">
        <v>39</v>
      </c>
    </row>
    <row r="15" spans="1:11" ht="24.75" customHeight="1">
      <c r="A15" s="150"/>
      <c r="B15" s="39">
        <v>8</v>
      </c>
      <c r="C15" s="92">
        <v>565</v>
      </c>
      <c r="D15" s="114"/>
      <c r="E15" s="115"/>
      <c r="F15" s="116">
        <v>3740</v>
      </c>
      <c r="G15" s="117"/>
      <c r="H15" s="110">
        <f t="shared" si="0"/>
        <v>3740</v>
      </c>
      <c r="I15" s="118"/>
      <c r="J15" s="112">
        <f t="shared" si="1"/>
        <v>3740</v>
      </c>
      <c r="K15" s="91" t="s">
        <v>44</v>
      </c>
    </row>
    <row r="16" spans="1:11" ht="24.75" customHeight="1">
      <c r="A16" s="150"/>
      <c r="B16" s="39">
        <v>9</v>
      </c>
      <c r="C16" s="92">
        <v>370</v>
      </c>
      <c r="D16" s="114"/>
      <c r="E16" s="115"/>
      <c r="F16" s="116"/>
      <c r="G16" s="117"/>
      <c r="H16" s="110">
        <f t="shared" si="0"/>
        <v>0</v>
      </c>
      <c r="I16" s="118">
        <v>1150</v>
      </c>
      <c r="J16" s="112">
        <f t="shared" si="1"/>
        <v>1150</v>
      </c>
      <c r="K16" s="91"/>
    </row>
    <row r="17" spans="1:11" ht="24.75" customHeight="1">
      <c r="A17" s="150"/>
      <c r="B17" s="39">
        <v>10</v>
      </c>
      <c r="C17" s="92">
        <v>6160</v>
      </c>
      <c r="D17" s="114" t="s">
        <v>84</v>
      </c>
      <c r="E17" s="115"/>
      <c r="F17" s="116">
        <v>3930</v>
      </c>
      <c r="G17" s="117"/>
      <c r="H17" s="110">
        <f t="shared" si="0"/>
        <v>3930</v>
      </c>
      <c r="I17" s="118"/>
      <c r="J17" s="112">
        <f t="shared" si="1"/>
        <v>3930</v>
      </c>
      <c r="K17" s="91" t="s">
        <v>85</v>
      </c>
    </row>
    <row r="18" spans="1:11" ht="24.75" customHeight="1">
      <c r="A18" s="150"/>
      <c r="B18" s="39">
        <v>11</v>
      </c>
      <c r="C18" s="92">
        <v>6160</v>
      </c>
      <c r="D18" s="114" t="s">
        <v>84</v>
      </c>
      <c r="E18" s="115"/>
      <c r="F18" s="116">
        <v>3530</v>
      </c>
      <c r="G18" s="117">
        <v>3000</v>
      </c>
      <c r="H18" s="110">
        <f t="shared" si="0"/>
        <v>6530</v>
      </c>
      <c r="I18" s="118"/>
      <c r="J18" s="112">
        <f t="shared" si="1"/>
        <v>6530</v>
      </c>
      <c r="K18" s="91" t="s">
        <v>85</v>
      </c>
    </row>
    <row r="19" spans="1:11" ht="24.75" customHeight="1">
      <c r="A19" s="150"/>
      <c r="B19" s="39">
        <v>12</v>
      </c>
      <c r="C19" s="92">
        <v>613</v>
      </c>
      <c r="D19" s="114"/>
      <c r="E19" s="115">
        <v>400</v>
      </c>
      <c r="F19" s="116">
        <v>1000</v>
      </c>
      <c r="G19" s="117"/>
      <c r="H19" s="110">
        <f t="shared" si="0"/>
        <v>1400</v>
      </c>
      <c r="I19" s="118"/>
      <c r="J19" s="112">
        <f t="shared" si="1"/>
        <v>1400</v>
      </c>
      <c r="K19" s="91" t="s">
        <v>72</v>
      </c>
    </row>
    <row r="20" spans="1:11" ht="24.75" customHeight="1">
      <c r="A20" s="150"/>
      <c r="B20" s="39">
        <v>13</v>
      </c>
      <c r="C20" s="92">
        <v>666</v>
      </c>
      <c r="D20" s="114"/>
      <c r="E20" s="115">
        <v>490</v>
      </c>
      <c r="F20" s="116">
        <v>1000</v>
      </c>
      <c r="G20" s="117"/>
      <c r="H20" s="110">
        <f t="shared" si="0"/>
        <v>1490</v>
      </c>
      <c r="I20" s="118"/>
      <c r="J20" s="112">
        <f t="shared" si="1"/>
        <v>1490</v>
      </c>
      <c r="K20" s="91" t="s">
        <v>72</v>
      </c>
    </row>
    <row r="21" spans="1:11" ht="24.75" customHeight="1">
      <c r="A21" s="150"/>
      <c r="B21" s="39">
        <v>14</v>
      </c>
      <c r="C21" s="92">
        <v>611</v>
      </c>
      <c r="D21" s="114"/>
      <c r="E21" s="115"/>
      <c r="F21" s="116">
        <v>660</v>
      </c>
      <c r="G21" s="117"/>
      <c r="H21" s="110">
        <f t="shared" si="0"/>
        <v>660</v>
      </c>
      <c r="I21" s="118"/>
      <c r="J21" s="112">
        <f t="shared" si="1"/>
        <v>660</v>
      </c>
      <c r="K21" s="91" t="s">
        <v>42</v>
      </c>
    </row>
    <row r="22" spans="1:11" ht="24.75" customHeight="1">
      <c r="A22" s="150"/>
      <c r="B22" s="53">
        <v>15</v>
      </c>
      <c r="C22" s="119">
        <v>666</v>
      </c>
      <c r="D22" s="120"/>
      <c r="E22" s="121">
        <v>500</v>
      </c>
      <c r="F22" s="122">
        <v>570</v>
      </c>
      <c r="G22" s="123">
        <v>500</v>
      </c>
      <c r="H22" s="124">
        <f t="shared" si="0"/>
        <v>1570</v>
      </c>
      <c r="I22" s="125"/>
      <c r="J22" s="112">
        <f t="shared" si="1"/>
        <v>1570</v>
      </c>
      <c r="K22" s="126" t="s">
        <v>72</v>
      </c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>
        <v>613</v>
      </c>
      <c r="D26" s="40"/>
      <c r="E26" s="107">
        <v>360</v>
      </c>
      <c r="F26" s="108">
        <v>1000</v>
      </c>
      <c r="G26" s="109"/>
      <c r="H26" s="110">
        <f aca="true" t="shared" si="2" ref="H26:H35">SUM(E26:G26)</f>
        <v>1360</v>
      </c>
      <c r="I26" s="111"/>
      <c r="J26" s="127">
        <f aca="true" t="shared" si="3" ref="J26:J35">H26+I26</f>
        <v>1360</v>
      </c>
      <c r="K26" s="113" t="s">
        <v>72</v>
      </c>
    </row>
    <row r="27" spans="1:11" ht="24.75" customHeight="1">
      <c r="A27" s="158"/>
      <c r="B27" s="53">
        <v>17</v>
      </c>
      <c r="C27" s="21">
        <v>810</v>
      </c>
      <c r="D27" s="40"/>
      <c r="E27" s="107"/>
      <c r="F27" s="108">
        <v>1770</v>
      </c>
      <c r="G27" s="109"/>
      <c r="H27" s="110">
        <f t="shared" si="2"/>
        <v>1770</v>
      </c>
      <c r="I27" s="111"/>
      <c r="J27" s="127">
        <f t="shared" si="3"/>
        <v>1770</v>
      </c>
      <c r="K27" s="113" t="s">
        <v>86</v>
      </c>
    </row>
    <row r="28" spans="1:11" ht="24.75" customHeight="1">
      <c r="A28" s="158"/>
      <c r="B28" s="39">
        <v>18</v>
      </c>
      <c r="C28" s="92"/>
      <c r="D28" s="114"/>
      <c r="E28" s="115"/>
      <c r="F28" s="116"/>
      <c r="G28" s="117"/>
      <c r="H28" s="110">
        <f t="shared" si="2"/>
        <v>0</v>
      </c>
      <c r="I28" s="118"/>
      <c r="J28" s="127">
        <f t="shared" si="3"/>
        <v>0</v>
      </c>
      <c r="K28" s="91"/>
    </row>
    <row r="29" spans="1:11" ht="24.75" customHeight="1">
      <c r="A29" s="158"/>
      <c r="B29" s="39">
        <v>19</v>
      </c>
      <c r="C29" s="92"/>
      <c r="D29" s="114"/>
      <c r="E29" s="115"/>
      <c r="F29" s="116"/>
      <c r="G29" s="117"/>
      <c r="H29" s="110">
        <f t="shared" si="2"/>
        <v>0</v>
      </c>
      <c r="I29" s="118"/>
      <c r="J29" s="127">
        <f t="shared" si="3"/>
        <v>0</v>
      </c>
      <c r="K29" s="91"/>
    </row>
    <row r="30" spans="1:11" ht="24.75" customHeight="1">
      <c r="A30" s="158"/>
      <c r="B30" s="39">
        <v>20</v>
      </c>
      <c r="C30" s="92"/>
      <c r="D30" s="114"/>
      <c r="E30" s="115"/>
      <c r="F30" s="116"/>
      <c r="G30" s="117"/>
      <c r="H30" s="110">
        <f t="shared" si="2"/>
        <v>0</v>
      </c>
      <c r="I30" s="118"/>
      <c r="J30" s="127">
        <f t="shared" si="3"/>
        <v>0</v>
      </c>
      <c r="K30" s="91"/>
    </row>
    <row r="31" spans="1:11" ht="24.75" customHeight="1">
      <c r="A31" s="158"/>
      <c r="B31" s="39">
        <v>21</v>
      </c>
      <c r="C31" s="92"/>
      <c r="D31" s="114"/>
      <c r="E31" s="115"/>
      <c r="F31" s="116"/>
      <c r="G31" s="117"/>
      <c r="H31" s="110">
        <f t="shared" si="2"/>
        <v>0</v>
      </c>
      <c r="I31" s="118"/>
      <c r="J31" s="127">
        <f t="shared" si="3"/>
        <v>0</v>
      </c>
      <c r="K31" s="91"/>
    </row>
    <row r="32" spans="1:11" ht="24.75" customHeight="1">
      <c r="A32" s="158"/>
      <c r="B32" s="39">
        <v>22</v>
      </c>
      <c r="C32" s="92"/>
      <c r="D32" s="114"/>
      <c r="E32" s="115"/>
      <c r="F32" s="116"/>
      <c r="G32" s="117"/>
      <c r="H32" s="110">
        <f t="shared" si="2"/>
        <v>0</v>
      </c>
      <c r="I32" s="118"/>
      <c r="J32" s="127">
        <f t="shared" si="3"/>
        <v>0</v>
      </c>
      <c r="K32" s="91"/>
    </row>
    <row r="33" spans="1:11" ht="24.75" customHeight="1">
      <c r="A33" s="158"/>
      <c r="B33" s="39">
        <v>23</v>
      </c>
      <c r="C33" s="92"/>
      <c r="D33" s="114"/>
      <c r="E33" s="115"/>
      <c r="F33" s="116"/>
      <c r="G33" s="117"/>
      <c r="H33" s="110">
        <f t="shared" si="2"/>
        <v>0</v>
      </c>
      <c r="I33" s="118"/>
      <c r="J33" s="127">
        <f t="shared" si="3"/>
        <v>0</v>
      </c>
      <c r="K33" s="91"/>
    </row>
    <row r="34" spans="1:11" ht="24.75" customHeight="1">
      <c r="A34" s="158"/>
      <c r="B34" s="39">
        <v>24</v>
      </c>
      <c r="C34" s="92"/>
      <c r="D34" s="114"/>
      <c r="E34" s="115"/>
      <c r="F34" s="116"/>
      <c r="G34" s="117"/>
      <c r="H34" s="110">
        <f t="shared" si="2"/>
        <v>0</v>
      </c>
      <c r="I34" s="118"/>
      <c r="J34" s="127">
        <f t="shared" si="3"/>
        <v>0</v>
      </c>
      <c r="K34" s="91"/>
    </row>
    <row r="35" spans="1:11" ht="24.75" customHeight="1">
      <c r="A35" s="158"/>
      <c r="B35" s="53">
        <v>25</v>
      </c>
      <c r="C35" s="119"/>
      <c r="D35" s="120"/>
      <c r="E35" s="121"/>
      <c r="F35" s="122"/>
      <c r="G35" s="123"/>
      <c r="H35" s="110">
        <f t="shared" si="2"/>
        <v>0</v>
      </c>
      <c r="I35" s="125"/>
      <c r="J35" s="127">
        <f t="shared" si="3"/>
        <v>0</v>
      </c>
      <c r="K35" s="126"/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/>
      <c r="D39" s="129"/>
      <c r="E39" s="130"/>
      <c r="F39" s="131"/>
      <c r="G39" s="132"/>
      <c r="H39" s="133">
        <f aca="true" t="shared" si="4" ref="H39:H48">SUM(E39:G39)</f>
        <v>0</v>
      </c>
      <c r="I39" s="134"/>
      <c r="J39" s="135">
        <f aca="true" t="shared" si="5" ref="J39:J48">H39+I39</f>
        <v>0</v>
      </c>
      <c r="K39" s="136"/>
    </row>
    <row r="40" spans="1:11" ht="24.75" customHeight="1">
      <c r="A40" s="150"/>
      <c r="B40" s="53">
        <v>27</v>
      </c>
      <c r="C40" s="92"/>
      <c r="D40" s="114"/>
      <c r="E40" s="115"/>
      <c r="F40" s="116"/>
      <c r="G40" s="117"/>
      <c r="H40" s="133">
        <f t="shared" si="4"/>
        <v>0</v>
      </c>
      <c r="I40" s="118"/>
      <c r="J40" s="135">
        <f t="shared" si="5"/>
        <v>0</v>
      </c>
      <c r="K40" s="91"/>
    </row>
    <row r="41" spans="1:11" ht="24.75" customHeight="1">
      <c r="A41" s="150"/>
      <c r="B41" s="39">
        <v>28</v>
      </c>
      <c r="C41" s="92"/>
      <c r="D41" s="114"/>
      <c r="E41" s="115"/>
      <c r="F41" s="116"/>
      <c r="G41" s="117"/>
      <c r="H41" s="133">
        <f t="shared" si="4"/>
        <v>0</v>
      </c>
      <c r="I41" s="118"/>
      <c r="J41" s="135">
        <f t="shared" si="5"/>
        <v>0</v>
      </c>
      <c r="K41" s="91"/>
    </row>
    <row r="42" spans="1:11" ht="24.75" customHeight="1">
      <c r="A42" s="150"/>
      <c r="B42" s="39">
        <v>29</v>
      </c>
      <c r="C42" s="92"/>
      <c r="D42" s="114"/>
      <c r="E42" s="115"/>
      <c r="F42" s="116"/>
      <c r="G42" s="117"/>
      <c r="H42" s="133">
        <f t="shared" si="4"/>
        <v>0</v>
      </c>
      <c r="I42" s="118"/>
      <c r="J42" s="135">
        <f t="shared" si="5"/>
        <v>0</v>
      </c>
      <c r="K42" s="91"/>
    </row>
    <row r="43" spans="1:11" ht="24.75" customHeight="1">
      <c r="A43" s="150"/>
      <c r="B43" s="39">
        <v>30</v>
      </c>
      <c r="C43" s="92"/>
      <c r="D43" s="114"/>
      <c r="E43" s="115"/>
      <c r="F43" s="116"/>
      <c r="G43" s="117"/>
      <c r="H43" s="133">
        <f t="shared" si="4"/>
        <v>0</v>
      </c>
      <c r="I43" s="118"/>
      <c r="J43" s="135">
        <f t="shared" si="5"/>
        <v>0</v>
      </c>
      <c r="K43" s="91"/>
    </row>
    <row r="44" spans="1:11" ht="24.75" customHeight="1">
      <c r="A44" s="150"/>
      <c r="B44" s="39">
        <v>31</v>
      </c>
      <c r="C44" s="92"/>
      <c r="D44" s="114"/>
      <c r="E44" s="115"/>
      <c r="F44" s="116"/>
      <c r="G44" s="117"/>
      <c r="H44" s="133">
        <f t="shared" si="4"/>
        <v>0</v>
      </c>
      <c r="I44" s="118"/>
      <c r="J44" s="135">
        <f t="shared" si="5"/>
        <v>0</v>
      </c>
      <c r="K44" s="91"/>
    </row>
    <row r="45" spans="1:11" ht="24.75" customHeight="1">
      <c r="A45" s="150"/>
      <c r="B45" s="39">
        <v>32</v>
      </c>
      <c r="C45" s="92"/>
      <c r="D45" s="114"/>
      <c r="E45" s="115"/>
      <c r="F45" s="116"/>
      <c r="G45" s="117"/>
      <c r="H45" s="133">
        <f t="shared" si="4"/>
        <v>0</v>
      </c>
      <c r="I45" s="118"/>
      <c r="J45" s="135">
        <f t="shared" si="5"/>
        <v>0</v>
      </c>
      <c r="K45" s="91"/>
    </row>
    <row r="46" spans="1:11" ht="24.75" customHeight="1">
      <c r="A46" s="150"/>
      <c r="B46" s="39">
        <v>33</v>
      </c>
      <c r="C46" s="92"/>
      <c r="D46" s="114"/>
      <c r="E46" s="115"/>
      <c r="F46" s="116"/>
      <c r="G46" s="117"/>
      <c r="H46" s="133">
        <f t="shared" si="4"/>
        <v>0</v>
      </c>
      <c r="I46" s="118"/>
      <c r="J46" s="135">
        <f t="shared" si="5"/>
        <v>0</v>
      </c>
      <c r="K46" s="91"/>
    </row>
    <row r="47" spans="1:11" ht="24.75" customHeight="1">
      <c r="A47" s="150"/>
      <c r="B47" s="71">
        <v>34</v>
      </c>
      <c r="C47" s="119"/>
      <c r="D47" s="120"/>
      <c r="E47" s="115"/>
      <c r="F47" s="116"/>
      <c r="G47" s="117"/>
      <c r="H47" s="133">
        <f t="shared" si="4"/>
        <v>0</v>
      </c>
      <c r="I47" s="118"/>
      <c r="J47" s="135">
        <f t="shared" si="5"/>
        <v>0</v>
      </c>
      <c r="K47" s="91"/>
    </row>
    <row r="48" spans="1:11" ht="24.75" customHeight="1">
      <c r="A48" s="150"/>
      <c r="B48" s="53">
        <v>35</v>
      </c>
      <c r="C48" s="119"/>
      <c r="D48" s="120"/>
      <c r="E48" s="121"/>
      <c r="F48" s="122"/>
      <c r="G48" s="123"/>
      <c r="H48" s="133">
        <f t="shared" si="4"/>
        <v>0</v>
      </c>
      <c r="I48" s="125"/>
      <c r="J48" s="135">
        <f t="shared" si="5"/>
        <v>0</v>
      </c>
      <c r="K48" s="126"/>
    </row>
    <row r="49" spans="1:11" ht="30" customHeight="1">
      <c r="A49" s="160" t="s">
        <v>47</v>
      </c>
      <c r="B49" s="160"/>
      <c r="C49" s="160"/>
      <c r="D49" s="160"/>
      <c r="E49" s="72">
        <f>SUM(E8:E48)</f>
        <v>2120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24920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6000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33040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1150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34190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>
        <v>618</v>
      </c>
      <c r="C82" s="89"/>
      <c r="D82" s="90">
        <v>5500</v>
      </c>
      <c r="E82" s="91"/>
      <c r="F82" s="92"/>
      <c r="G82" s="93">
        <v>5370</v>
      </c>
      <c r="H82" s="92"/>
      <c r="I82" s="94"/>
      <c r="J82" s="91">
        <v>4540</v>
      </c>
      <c r="K82" s="92"/>
      <c r="L82" s="95"/>
      <c r="M82" s="88"/>
    </row>
    <row r="83" spans="1:13" ht="24.75" customHeight="1">
      <c r="A83" s="87">
        <v>2</v>
      </c>
      <c r="B83" s="88">
        <v>847</v>
      </c>
      <c r="C83" s="89"/>
      <c r="D83" s="90">
        <v>4980</v>
      </c>
      <c r="E83" s="91"/>
      <c r="F83" s="92"/>
      <c r="G83" s="93">
        <v>4970</v>
      </c>
      <c r="H83" s="92"/>
      <c r="I83" s="94"/>
      <c r="J83" s="91">
        <v>3800</v>
      </c>
      <c r="K83" s="92"/>
      <c r="L83" s="95"/>
      <c r="M83" s="88"/>
    </row>
    <row r="84" spans="1:13" ht="24.75" customHeight="1">
      <c r="A84" s="87">
        <v>3</v>
      </c>
      <c r="B84" s="88">
        <v>374</v>
      </c>
      <c r="C84" s="89"/>
      <c r="D84" s="90">
        <v>4430</v>
      </c>
      <c r="E84" s="91"/>
      <c r="F84" s="92"/>
      <c r="G84" s="93">
        <v>3560</v>
      </c>
      <c r="H84" s="92"/>
      <c r="I84" s="94"/>
      <c r="J84" s="91">
        <v>4510</v>
      </c>
      <c r="K84" s="92"/>
      <c r="L84" s="95"/>
      <c r="M84" s="88"/>
    </row>
    <row r="85" spans="1:13" ht="24.75" customHeight="1">
      <c r="A85" s="87">
        <v>4</v>
      </c>
      <c r="B85" s="88">
        <v>847</v>
      </c>
      <c r="C85" s="89"/>
      <c r="D85" s="90">
        <v>5470</v>
      </c>
      <c r="E85" s="91"/>
      <c r="F85" s="92"/>
      <c r="G85" s="93">
        <v>3570</v>
      </c>
      <c r="H85" s="92"/>
      <c r="I85" s="94"/>
      <c r="J85" s="91"/>
      <c r="K85" s="92"/>
      <c r="L85" s="95"/>
      <c r="M85" s="88"/>
    </row>
    <row r="86" spans="1:13" ht="24.75" customHeight="1">
      <c r="A86" s="87">
        <v>5</v>
      </c>
      <c r="B86" s="88">
        <v>374</v>
      </c>
      <c r="C86" s="89"/>
      <c r="D86" s="90">
        <v>5110</v>
      </c>
      <c r="E86" s="91"/>
      <c r="F86" s="92"/>
      <c r="G86" s="93">
        <v>7890</v>
      </c>
      <c r="H86" s="92"/>
      <c r="I86" s="94"/>
      <c r="J86" s="91"/>
      <c r="K86" s="92"/>
      <c r="L86" s="95"/>
      <c r="M86" s="88"/>
    </row>
    <row r="87" spans="1:13" ht="24.75" customHeight="1">
      <c r="A87" s="87">
        <v>6</v>
      </c>
      <c r="B87" s="88"/>
      <c r="C87" s="89"/>
      <c r="D87" s="90"/>
      <c r="E87" s="91"/>
      <c r="F87" s="92"/>
      <c r="G87" s="93"/>
      <c r="H87" s="92"/>
      <c r="I87" s="94"/>
      <c r="J87" s="91"/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63.699999999999996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>
        <v>2</v>
      </c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>
        <v>39</v>
      </c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3" sqref="E103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43755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666</v>
      </c>
      <c r="D8" s="32"/>
      <c r="E8" s="100">
        <v>540</v>
      </c>
      <c r="F8" s="101">
        <v>1000</v>
      </c>
      <c r="G8" s="102"/>
      <c r="H8" s="103">
        <f aca="true" t="shared" si="0" ref="H8:H22">SUM(E8:G8)</f>
        <v>1540</v>
      </c>
      <c r="I8" s="104"/>
      <c r="J8" s="105">
        <f aca="true" t="shared" si="1" ref="J8:J22">H8+I8</f>
        <v>1540</v>
      </c>
      <c r="K8" s="106" t="s">
        <v>83</v>
      </c>
    </row>
    <row r="9" spans="1:11" ht="24.75" customHeight="1">
      <c r="A9" s="150"/>
      <c r="B9" s="39">
        <v>2</v>
      </c>
      <c r="C9" s="21">
        <v>676</v>
      </c>
      <c r="D9" s="40"/>
      <c r="E9" s="107"/>
      <c r="F9" s="108">
        <v>650</v>
      </c>
      <c r="G9" s="109"/>
      <c r="H9" s="110">
        <f t="shared" si="0"/>
        <v>650</v>
      </c>
      <c r="I9" s="111"/>
      <c r="J9" s="112">
        <f t="shared" si="1"/>
        <v>650</v>
      </c>
      <c r="K9" s="113"/>
    </row>
    <row r="10" spans="1:11" ht="24.75" customHeight="1">
      <c r="A10" s="150"/>
      <c r="B10" s="39">
        <v>3</v>
      </c>
      <c r="C10" s="21">
        <v>665</v>
      </c>
      <c r="D10" s="40"/>
      <c r="E10" s="107"/>
      <c r="F10" s="108">
        <v>790</v>
      </c>
      <c r="G10" s="109"/>
      <c r="H10" s="110">
        <f t="shared" si="0"/>
        <v>790</v>
      </c>
      <c r="I10" s="111"/>
      <c r="J10" s="112">
        <f t="shared" si="1"/>
        <v>790</v>
      </c>
      <c r="K10" s="113" t="s">
        <v>72</v>
      </c>
    </row>
    <row r="11" spans="1:11" ht="24.75" customHeight="1">
      <c r="A11" s="150"/>
      <c r="B11" s="39">
        <v>4</v>
      </c>
      <c r="C11" s="21">
        <v>874</v>
      </c>
      <c r="D11" s="40"/>
      <c r="E11" s="107">
        <v>560</v>
      </c>
      <c r="F11" s="108">
        <v>1000</v>
      </c>
      <c r="G11" s="109"/>
      <c r="H11" s="110">
        <f t="shared" si="0"/>
        <v>1560</v>
      </c>
      <c r="I11" s="111"/>
      <c r="J11" s="112">
        <f t="shared" si="1"/>
        <v>1560</v>
      </c>
      <c r="K11" s="113" t="s">
        <v>42</v>
      </c>
    </row>
    <row r="12" spans="1:11" ht="24.75" customHeight="1">
      <c r="A12" s="150"/>
      <c r="B12" s="39">
        <v>5</v>
      </c>
      <c r="C12" s="21">
        <v>6160</v>
      </c>
      <c r="D12" s="40" t="s">
        <v>84</v>
      </c>
      <c r="E12" s="107"/>
      <c r="F12" s="108">
        <v>3740</v>
      </c>
      <c r="G12" s="109"/>
      <c r="H12" s="110">
        <f t="shared" si="0"/>
        <v>3740</v>
      </c>
      <c r="I12" s="111"/>
      <c r="J12" s="112">
        <f t="shared" si="1"/>
        <v>3740</v>
      </c>
      <c r="K12" s="113" t="s">
        <v>85</v>
      </c>
    </row>
    <row r="13" spans="1:11" ht="24.75" customHeight="1">
      <c r="A13" s="150"/>
      <c r="B13" s="39">
        <v>6</v>
      </c>
      <c r="C13" s="21">
        <v>876</v>
      </c>
      <c r="D13" s="40"/>
      <c r="E13" s="107">
        <v>540</v>
      </c>
      <c r="F13" s="108">
        <v>1000</v>
      </c>
      <c r="G13" s="109"/>
      <c r="H13" s="110">
        <f t="shared" si="0"/>
        <v>1540</v>
      </c>
      <c r="I13" s="111"/>
      <c r="J13" s="112">
        <f t="shared" si="1"/>
        <v>1540</v>
      </c>
      <c r="K13" s="113"/>
    </row>
    <row r="14" spans="1:11" ht="24.75" customHeight="1">
      <c r="A14" s="150"/>
      <c r="B14" s="39">
        <v>7</v>
      </c>
      <c r="C14" s="92">
        <v>611</v>
      </c>
      <c r="D14" s="114"/>
      <c r="E14" s="115"/>
      <c r="F14" s="116">
        <v>1000</v>
      </c>
      <c r="G14" s="117"/>
      <c r="H14" s="110">
        <f t="shared" si="0"/>
        <v>1000</v>
      </c>
      <c r="I14" s="118"/>
      <c r="J14" s="112">
        <f t="shared" si="1"/>
        <v>1000</v>
      </c>
      <c r="K14" s="91"/>
    </row>
    <row r="15" spans="1:11" ht="24.75" customHeight="1">
      <c r="A15" s="150"/>
      <c r="B15" s="39">
        <v>8</v>
      </c>
      <c r="C15" s="92">
        <v>666</v>
      </c>
      <c r="D15" s="114"/>
      <c r="E15" s="115"/>
      <c r="F15" s="116">
        <v>1100</v>
      </c>
      <c r="G15" s="117"/>
      <c r="H15" s="110">
        <f t="shared" si="0"/>
        <v>1100</v>
      </c>
      <c r="I15" s="118"/>
      <c r="J15" s="112">
        <f t="shared" si="1"/>
        <v>1100</v>
      </c>
      <c r="K15" s="91" t="s">
        <v>83</v>
      </c>
    </row>
    <row r="16" spans="1:11" ht="24.75" customHeight="1">
      <c r="A16" s="150"/>
      <c r="B16" s="39">
        <v>9</v>
      </c>
      <c r="C16" s="92">
        <v>665</v>
      </c>
      <c r="D16" s="114"/>
      <c r="E16" s="115"/>
      <c r="F16" s="116">
        <v>720</v>
      </c>
      <c r="G16" s="117"/>
      <c r="H16" s="110">
        <f t="shared" si="0"/>
        <v>720</v>
      </c>
      <c r="I16" s="118"/>
      <c r="J16" s="112">
        <f t="shared" si="1"/>
        <v>720</v>
      </c>
      <c r="K16" s="91" t="s">
        <v>72</v>
      </c>
    </row>
    <row r="17" spans="1:11" ht="24.75" customHeight="1">
      <c r="A17" s="150"/>
      <c r="B17" s="39">
        <v>10</v>
      </c>
      <c r="C17" s="92">
        <v>6160</v>
      </c>
      <c r="D17" s="114"/>
      <c r="E17" s="115"/>
      <c r="F17" s="116">
        <v>5300</v>
      </c>
      <c r="G17" s="117"/>
      <c r="H17" s="110">
        <f t="shared" si="0"/>
        <v>5300</v>
      </c>
      <c r="I17" s="118"/>
      <c r="J17" s="112">
        <f t="shared" si="1"/>
        <v>5300</v>
      </c>
      <c r="K17" s="91" t="s">
        <v>85</v>
      </c>
    </row>
    <row r="18" spans="1:11" ht="24.75" customHeight="1">
      <c r="A18" s="150"/>
      <c r="B18" s="39">
        <v>11</v>
      </c>
      <c r="C18" s="92">
        <v>595</v>
      </c>
      <c r="D18" s="114"/>
      <c r="E18" s="115">
        <v>310</v>
      </c>
      <c r="F18" s="116">
        <v>500</v>
      </c>
      <c r="G18" s="117">
        <v>500</v>
      </c>
      <c r="H18" s="110">
        <f t="shared" si="0"/>
        <v>1310</v>
      </c>
      <c r="I18" s="118"/>
      <c r="J18" s="112">
        <f t="shared" si="1"/>
        <v>1310</v>
      </c>
      <c r="K18" s="91"/>
    </row>
    <row r="19" spans="1:11" ht="24.75" customHeight="1">
      <c r="A19" s="150"/>
      <c r="B19" s="39">
        <v>12</v>
      </c>
      <c r="C19" s="92">
        <v>840</v>
      </c>
      <c r="D19" s="114"/>
      <c r="E19" s="115"/>
      <c r="F19" s="116">
        <v>870</v>
      </c>
      <c r="G19" s="117"/>
      <c r="H19" s="110">
        <f t="shared" si="0"/>
        <v>870</v>
      </c>
      <c r="I19" s="118"/>
      <c r="J19" s="112">
        <f t="shared" si="1"/>
        <v>870</v>
      </c>
      <c r="K19" s="91"/>
    </row>
    <row r="20" spans="1:11" ht="24.75" customHeight="1">
      <c r="A20" s="150"/>
      <c r="B20" s="39">
        <v>13</v>
      </c>
      <c r="C20" s="92">
        <v>111</v>
      </c>
      <c r="D20" s="114" t="s">
        <v>77</v>
      </c>
      <c r="E20" s="115"/>
      <c r="F20" s="116"/>
      <c r="G20" s="117"/>
      <c r="H20" s="110">
        <f t="shared" si="0"/>
        <v>0</v>
      </c>
      <c r="I20" s="118">
        <v>710</v>
      </c>
      <c r="J20" s="112">
        <f t="shared" si="1"/>
        <v>710</v>
      </c>
      <c r="K20" s="91"/>
    </row>
    <row r="21" spans="1:11" ht="24.75" customHeight="1">
      <c r="A21" s="150"/>
      <c r="B21" s="39">
        <v>14</v>
      </c>
      <c r="C21" s="92">
        <v>594</v>
      </c>
      <c r="D21" s="114"/>
      <c r="E21" s="115"/>
      <c r="F21" s="116">
        <v>2570</v>
      </c>
      <c r="G21" s="117"/>
      <c r="H21" s="110">
        <f t="shared" si="0"/>
        <v>2570</v>
      </c>
      <c r="I21" s="118"/>
      <c r="J21" s="112">
        <f t="shared" si="1"/>
        <v>2570</v>
      </c>
      <c r="K21" s="91"/>
    </row>
    <row r="22" spans="1:11" ht="24.75" customHeight="1">
      <c r="A22" s="150"/>
      <c r="B22" s="53">
        <v>15</v>
      </c>
      <c r="C22" s="119">
        <v>6160</v>
      </c>
      <c r="D22" s="120" t="s">
        <v>84</v>
      </c>
      <c r="E22" s="121"/>
      <c r="F22" s="122">
        <v>3210</v>
      </c>
      <c r="G22" s="123"/>
      <c r="H22" s="124">
        <f t="shared" si="0"/>
        <v>3210</v>
      </c>
      <c r="I22" s="125"/>
      <c r="J22" s="112">
        <f t="shared" si="1"/>
        <v>3210</v>
      </c>
      <c r="K22" s="126" t="s">
        <v>85</v>
      </c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>
        <v>370</v>
      </c>
      <c r="D26" s="40"/>
      <c r="E26" s="107"/>
      <c r="F26" s="108"/>
      <c r="G26" s="109"/>
      <c r="H26" s="110">
        <f aca="true" t="shared" si="2" ref="H26:H35">SUM(E26:G26)</f>
        <v>0</v>
      </c>
      <c r="I26" s="111">
        <v>1360</v>
      </c>
      <c r="J26" s="127">
        <f aca="true" t="shared" si="3" ref="J26:J35">H26+I26</f>
        <v>1360</v>
      </c>
      <c r="K26" s="113"/>
    </row>
    <row r="27" spans="1:11" ht="24.75" customHeight="1">
      <c r="A27" s="158"/>
      <c r="B27" s="53">
        <v>17</v>
      </c>
      <c r="C27" s="21">
        <v>666</v>
      </c>
      <c r="D27" s="40"/>
      <c r="E27" s="107"/>
      <c r="F27" s="108">
        <v>930</v>
      </c>
      <c r="G27" s="109"/>
      <c r="H27" s="110">
        <f t="shared" si="2"/>
        <v>930</v>
      </c>
      <c r="I27" s="111"/>
      <c r="J27" s="127">
        <f t="shared" si="3"/>
        <v>930</v>
      </c>
      <c r="K27" s="113" t="s">
        <v>83</v>
      </c>
    </row>
    <row r="28" spans="1:11" ht="24.75" customHeight="1">
      <c r="A28" s="158"/>
      <c r="B28" s="39">
        <v>18</v>
      </c>
      <c r="C28" s="92">
        <v>611</v>
      </c>
      <c r="D28" s="114"/>
      <c r="E28" s="115">
        <v>300</v>
      </c>
      <c r="F28" s="116">
        <v>1000</v>
      </c>
      <c r="G28" s="117"/>
      <c r="H28" s="110">
        <f t="shared" si="2"/>
        <v>1300</v>
      </c>
      <c r="I28" s="118"/>
      <c r="J28" s="127">
        <f t="shared" si="3"/>
        <v>1300</v>
      </c>
      <c r="K28" s="91" t="s">
        <v>42</v>
      </c>
    </row>
    <row r="29" spans="1:11" ht="24.75" customHeight="1">
      <c r="A29" s="158"/>
      <c r="B29" s="39">
        <v>19</v>
      </c>
      <c r="C29" s="92">
        <v>875</v>
      </c>
      <c r="D29" s="114"/>
      <c r="E29" s="115"/>
      <c r="F29" s="116">
        <v>1050</v>
      </c>
      <c r="G29" s="117"/>
      <c r="H29" s="110">
        <f t="shared" si="2"/>
        <v>1050</v>
      </c>
      <c r="I29" s="118"/>
      <c r="J29" s="127">
        <f t="shared" si="3"/>
        <v>1050</v>
      </c>
      <c r="K29" s="91" t="s">
        <v>44</v>
      </c>
    </row>
    <row r="30" spans="1:11" ht="24.75" customHeight="1">
      <c r="A30" s="158"/>
      <c r="B30" s="39">
        <v>20</v>
      </c>
      <c r="C30" s="92">
        <v>6160</v>
      </c>
      <c r="D30" s="114" t="s">
        <v>84</v>
      </c>
      <c r="E30" s="115"/>
      <c r="F30" s="116">
        <v>2610</v>
      </c>
      <c r="G30" s="117"/>
      <c r="H30" s="110">
        <f t="shared" si="2"/>
        <v>2610</v>
      </c>
      <c r="I30" s="118"/>
      <c r="J30" s="127">
        <f t="shared" si="3"/>
        <v>2610</v>
      </c>
      <c r="K30" s="91" t="s">
        <v>85</v>
      </c>
    </row>
    <row r="31" spans="1:11" ht="24.75" customHeight="1">
      <c r="A31" s="158"/>
      <c r="B31" s="39">
        <v>21</v>
      </c>
      <c r="C31" s="92">
        <v>613</v>
      </c>
      <c r="D31" s="114"/>
      <c r="E31" s="115">
        <v>420</v>
      </c>
      <c r="F31" s="116">
        <v>1000</v>
      </c>
      <c r="G31" s="117"/>
      <c r="H31" s="110">
        <f t="shared" si="2"/>
        <v>1420</v>
      </c>
      <c r="I31" s="118"/>
      <c r="J31" s="127">
        <f t="shared" si="3"/>
        <v>1420</v>
      </c>
      <c r="K31" s="91" t="s">
        <v>72</v>
      </c>
    </row>
    <row r="32" spans="1:11" ht="24.75" customHeight="1">
      <c r="A32" s="158"/>
      <c r="B32" s="39">
        <v>22</v>
      </c>
      <c r="C32" s="92">
        <v>666</v>
      </c>
      <c r="D32" s="114"/>
      <c r="E32" s="115">
        <v>450</v>
      </c>
      <c r="F32" s="116">
        <v>1000</v>
      </c>
      <c r="G32" s="117"/>
      <c r="H32" s="110">
        <f t="shared" si="2"/>
        <v>1450</v>
      </c>
      <c r="I32" s="118"/>
      <c r="J32" s="127">
        <f t="shared" si="3"/>
        <v>1450</v>
      </c>
      <c r="K32" s="91" t="s">
        <v>72</v>
      </c>
    </row>
    <row r="33" spans="1:11" ht="24.75" customHeight="1">
      <c r="A33" s="158"/>
      <c r="B33" s="39">
        <v>23</v>
      </c>
      <c r="C33" s="92">
        <v>613</v>
      </c>
      <c r="D33" s="114"/>
      <c r="E33" s="115">
        <v>160</v>
      </c>
      <c r="F33" s="116">
        <v>500</v>
      </c>
      <c r="G33" s="117">
        <v>500</v>
      </c>
      <c r="H33" s="110">
        <f t="shared" si="2"/>
        <v>1160</v>
      </c>
      <c r="I33" s="118"/>
      <c r="J33" s="127">
        <f t="shared" si="3"/>
        <v>1160</v>
      </c>
      <c r="K33" s="91" t="s">
        <v>72</v>
      </c>
    </row>
    <row r="34" spans="1:11" ht="24.75" customHeight="1">
      <c r="A34" s="158"/>
      <c r="B34" s="39">
        <v>24</v>
      </c>
      <c r="C34" s="92">
        <v>666</v>
      </c>
      <c r="D34" s="114"/>
      <c r="E34" s="115">
        <v>340</v>
      </c>
      <c r="F34" s="116">
        <v>700</v>
      </c>
      <c r="G34" s="117">
        <v>300</v>
      </c>
      <c r="H34" s="110">
        <f t="shared" si="2"/>
        <v>1340</v>
      </c>
      <c r="I34" s="118"/>
      <c r="J34" s="127">
        <f t="shared" si="3"/>
        <v>1340</v>
      </c>
      <c r="K34" s="91" t="s">
        <v>72</v>
      </c>
    </row>
    <row r="35" spans="1:11" ht="24.75" customHeight="1">
      <c r="A35" s="158"/>
      <c r="B35" s="53">
        <v>25</v>
      </c>
      <c r="C35" s="119"/>
      <c r="D35" s="120"/>
      <c r="E35" s="121"/>
      <c r="F35" s="122"/>
      <c r="G35" s="123"/>
      <c r="H35" s="110">
        <f t="shared" si="2"/>
        <v>0</v>
      </c>
      <c r="I35" s="125"/>
      <c r="J35" s="127">
        <f t="shared" si="3"/>
        <v>0</v>
      </c>
      <c r="K35" s="126"/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/>
      <c r="D39" s="129"/>
      <c r="E39" s="130"/>
      <c r="F39" s="131"/>
      <c r="G39" s="132"/>
      <c r="H39" s="133">
        <f aca="true" t="shared" si="4" ref="H39:H48">SUM(E39:G39)</f>
        <v>0</v>
      </c>
      <c r="I39" s="134"/>
      <c r="J39" s="135">
        <f aca="true" t="shared" si="5" ref="J39:J48">H39+I39</f>
        <v>0</v>
      </c>
      <c r="K39" s="136"/>
    </row>
    <row r="40" spans="1:11" ht="24.75" customHeight="1">
      <c r="A40" s="150"/>
      <c r="B40" s="53">
        <v>27</v>
      </c>
      <c r="C40" s="92"/>
      <c r="D40" s="114"/>
      <c r="E40" s="115"/>
      <c r="F40" s="116"/>
      <c r="G40" s="117"/>
      <c r="H40" s="133">
        <f t="shared" si="4"/>
        <v>0</v>
      </c>
      <c r="I40" s="118"/>
      <c r="J40" s="135">
        <f t="shared" si="5"/>
        <v>0</v>
      </c>
      <c r="K40" s="91"/>
    </row>
    <row r="41" spans="1:11" ht="24.75" customHeight="1">
      <c r="A41" s="150"/>
      <c r="B41" s="39">
        <v>28</v>
      </c>
      <c r="C41" s="92"/>
      <c r="D41" s="114"/>
      <c r="E41" s="115"/>
      <c r="F41" s="116"/>
      <c r="G41" s="117"/>
      <c r="H41" s="133">
        <f t="shared" si="4"/>
        <v>0</v>
      </c>
      <c r="I41" s="118"/>
      <c r="J41" s="135">
        <f t="shared" si="5"/>
        <v>0</v>
      </c>
      <c r="K41" s="91"/>
    </row>
    <row r="42" spans="1:11" ht="24.75" customHeight="1">
      <c r="A42" s="150"/>
      <c r="B42" s="39">
        <v>29</v>
      </c>
      <c r="C42" s="92"/>
      <c r="D42" s="114"/>
      <c r="E42" s="115"/>
      <c r="F42" s="116"/>
      <c r="G42" s="117"/>
      <c r="H42" s="133">
        <f t="shared" si="4"/>
        <v>0</v>
      </c>
      <c r="I42" s="118"/>
      <c r="J42" s="135">
        <f t="shared" si="5"/>
        <v>0</v>
      </c>
      <c r="K42" s="91"/>
    </row>
    <row r="43" spans="1:11" ht="24.75" customHeight="1">
      <c r="A43" s="150"/>
      <c r="B43" s="39">
        <v>30</v>
      </c>
      <c r="C43" s="92"/>
      <c r="D43" s="114"/>
      <c r="E43" s="115"/>
      <c r="F43" s="116"/>
      <c r="G43" s="117"/>
      <c r="H43" s="133">
        <f t="shared" si="4"/>
        <v>0</v>
      </c>
      <c r="I43" s="118"/>
      <c r="J43" s="135">
        <f t="shared" si="5"/>
        <v>0</v>
      </c>
      <c r="K43" s="91"/>
    </row>
    <row r="44" spans="1:11" ht="24.75" customHeight="1">
      <c r="A44" s="150"/>
      <c r="B44" s="39">
        <v>31</v>
      </c>
      <c r="C44" s="92"/>
      <c r="D44" s="114"/>
      <c r="E44" s="115"/>
      <c r="F44" s="116"/>
      <c r="G44" s="117"/>
      <c r="H44" s="133">
        <f t="shared" si="4"/>
        <v>0</v>
      </c>
      <c r="I44" s="118"/>
      <c r="J44" s="135">
        <f t="shared" si="5"/>
        <v>0</v>
      </c>
      <c r="K44" s="91"/>
    </row>
    <row r="45" spans="1:11" ht="24.75" customHeight="1">
      <c r="A45" s="150"/>
      <c r="B45" s="39">
        <v>32</v>
      </c>
      <c r="C45" s="92"/>
      <c r="D45" s="114"/>
      <c r="E45" s="115"/>
      <c r="F45" s="116"/>
      <c r="G45" s="117"/>
      <c r="H45" s="133">
        <f t="shared" si="4"/>
        <v>0</v>
      </c>
      <c r="I45" s="118"/>
      <c r="J45" s="135">
        <f t="shared" si="5"/>
        <v>0</v>
      </c>
      <c r="K45" s="91"/>
    </row>
    <row r="46" spans="1:11" ht="24.75" customHeight="1">
      <c r="A46" s="150"/>
      <c r="B46" s="39">
        <v>33</v>
      </c>
      <c r="C46" s="92"/>
      <c r="D46" s="114"/>
      <c r="E46" s="115"/>
      <c r="F46" s="116"/>
      <c r="G46" s="117"/>
      <c r="H46" s="133">
        <f t="shared" si="4"/>
        <v>0</v>
      </c>
      <c r="I46" s="118"/>
      <c r="J46" s="135">
        <f t="shared" si="5"/>
        <v>0</v>
      </c>
      <c r="K46" s="91"/>
    </row>
    <row r="47" spans="1:11" ht="24.75" customHeight="1">
      <c r="A47" s="150"/>
      <c r="B47" s="71">
        <v>34</v>
      </c>
      <c r="C47" s="119"/>
      <c r="D47" s="120"/>
      <c r="E47" s="115"/>
      <c r="F47" s="116"/>
      <c r="G47" s="117"/>
      <c r="H47" s="133">
        <f t="shared" si="4"/>
        <v>0</v>
      </c>
      <c r="I47" s="118"/>
      <c r="J47" s="135">
        <f t="shared" si="5"/>
        <v>0</v>
      </c>
      <c r="K47" s="91"/>
    </row>
    <row r="48" spans="1:11" ht="24.75" customHeight="1">
      <c r="A48" s="150"/>
      <c r="B48" s="53">
        <v>35</v>
      </c>
      <c r="C48" s="119"/>
      <c r="D48" s="120"/>
      <c r="E48" s="121"/>
      <c r="F48" s="122"/>
      <c r="G48" s="123"/>
      <c r="H48" s="133">
        <f t="shared" si="4"/>
        <v>0</v>
      </c>
      <c r="I48" s="125"/>
      <c r="J48" s="135">
        <f t="shared" si="5"/>
        <v>0</v>
      </c>
      <c r="K48" s="126"/>
    </row>
    <row r="49" spans="1:11" ht="30" customHeight="1">
      <c r="A49" s="160" t="s">
        <v>47</v>
      </c>
      <c r="B49" s="160"/>
      <c r="C49" s="160"/>
      <c r="D49" s="160"/>
      <c r="E49" s="72">
        <f>SUM(E8:E48)</f>
        <v>3620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32240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1300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37160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2070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39230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>
        <v>618</v>
      </c>
      <c r="C82" s="89"/>
      <c r="D82" s="90">
        <v>5600</v>
      </c>
      <c r="E82" s="91"/>
      <c r="F82" s="92"/>
      <c r="G82" s="93">
        <v>6470</v>
      </c>
      <c r="H82" s="92"/>
      <c r="I82" s="94"/>
      <c r="J82" s="91">
        <v>6960</v>
      </c>
      <c r="K82" s="92"/>
      <c r="L82" s="95"/>
      <c r="M82" s="88"/>
    </row>
    <row r="83" spans="1:13" ht="24.75" customHeight="1">
      <c r="A83" s="87">
        <v>2</v>
      </c>
      <c r="B83" s="88">
        <v>374</v>
      </c>
      <c r="C83" s="89"/>
      <c r="D83" s="90">
        <v>4410</v>
      </c>
      <c r="E83" s="91"/>
      <c r="F83" s="92"/>
      <c r="G83" s="93">
        <v>4420</v>
      </c>
      <c r="H83" s="92"/>
      <c r="I83" s="94"/>
      <c r="J83" s="91">
        <v>3550</v>
      </c>
      <c r="K83" s="92"/>
      <c r="L83" s="95"/>
      <c r="M83" s="88"/>
    </row>
    <row r="84" spans="1:13" ht="24.75" customHeight="1">
      <c r="A84" s="87">
        <v>3</v>
      </c>
      <c r="B84" s="88">
        <v>847</v>
      </c>
      <c r="C84" s="89"/>
      <c r="D84" s="90">
        <v>6570</v>
      </c>
      <c r="E84" s="91"/>
      <c r="F84" s="92"/>
      <c r="G84" s="93">
        <v>5510</v>
      </c>
      <c r="H84" s="92"/>
      <c r="I84" s="94"/>
      <c r="J84" s="91">
        <v>4970</v>
      </c>
      <c r="K84" s="92"/>
      <c r="L84" s="95"/>
      <c r="M84" s="88"/>
    </row>
    <row r="85" spans="1:13" ht="24.75" customHeight="1">
      <c r="A85" s="87">
        <v>4</v>
      </c>
      <c r="B85" s="88">
        <v>618</v>
      </c>
      <c r="C85" s="89"/>
      <c r="D85" s="90">
        <v>4240</v>
      </c>
      <c r="E85" s="91"/>
      <c r="F85" s="92"/>
      <c r="G85" s="93">
        <v>4710</v>
      </c>
      <c r="H85" s="92"/>
      <c r="I85" s="94"/>
      <c r="J85" s="91"/>
      <c r="K85" s="92"/>
      <c r="L85" s="95"/>
      <c r="M85" s="88"/>
    </row>
    <row r="86" spans="1:13" ht="24.75" customHeight="1">
      <c r="A86" s="87">
        <v>5</v>
      </c>
      <c r="B86" s="88">
        <v>374</v>
      </c>
      <c r="C86" s="89"/>
      <c r="D86" s="90">
        <v>6300</v>
      </c>
      <c r="E86" s="91"/>
      <c r="F86" s="92"/>
      <c r="G86" s="93">
        <v>5180</v>
      </c>
      <c r="H86" s="92"/>
      <c r="I86" s="94"/>
      <c r="J86" s="91"/>
      <c r="K86" s="92"/>
      <c r="L86" s="95"/>
      <c r="M86" s="88"/>
    </row>
    <row r="87" spans="1:13" ht="24.75" customHeight="1">
      <c r="A87" s="87">
        <v>6</v>
      </c>
      <c r="B87" s="88">
        <v>847</v>
      </c>
      <c r="C87" s="89"/>
      <c r="D87" s="90">
        <v>4130</v>
      </c>
      <c r="E87" s="91"/>
      <c r="F87" s="92"/>
      <c r="G87" s="93">
        <v>4610</v>
      </c>
      <c r="H87" s="92"/>
      <c r="I87" s="94"/>
      <c r="J87" s="91"/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77.63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>
        <v>1</v>
      </c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>
        <v>32</v>
      </c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5" sqref="E105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43756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874</v>
      </c>
      <c r="D8" s="32"/>
      <c r="E8" s="100"/>
      <c r="F8" s="101">
        <v>770</v>
      </c>
      <c r="G8" s="102"/>
      <c r="H8" s="103">
        <f aca="true" t="shared" si="0" ref="H8:H22">SUM(E8:G8)</f>
        <v>770</v>
      </c>
      <c r="I8" s="104"/>
      <c r="J8" s="105">
        <f aca="true" t="shared" si="1" ref="J8:J22">H8+I8</f>
        <v>770</v>
      </c>
      <c r="K8" s="106" t="s">
        <v>37</v>
      </c>
    </row>
    <row r="9" spans="1:11" ht="24.75" customHeight="1">
      <c r="A9" s="150"/>
      <c r="B9" s="39">
        <v>2</v>
      </c>
      <c r="C9" s="21">
        <v>876</v>
      </c>
      <c r="D9" s="40"/>
      <c r="E9" s="107">
        <v>300</v>
      </c>
      <c r="F9" s="108">
        <v>740</v>
      </c>
      <c r="G9" s="109"/>
      <c r="H9" s="110">
        <f t="shared" si="0"/>
        <v>1040</v>
      </c>
      <c r="I9" s="111"/>
      <c r="J9" s="112">
        <f t="shared" si="1"/>
        <v>1040</v>
      </c>
      <c r="K9" s="113" t="s">
        <v>37</v>
      </c>
    </row>
    <row r="10" spans="1:11" ht="24.75" customHeight="1">
      <c r="A10" s="150"/>
      <c r="B10" s="39">
        <v>3</v>
      </c>
      <c r="C10" s="21">
        <v>611</v>
      </c>
      <c r="D10" s="40"/>
      <c r="E10" s="107"/>
      <c r="F10" s="108">
        <v>920</v>
      </c>
      <c r="G10" s="109"/>
      <c r="H10" s="110">
        <f t="shared" si="0"/>
        <v>920</v>
      </c>
      <c r="I10" s="111"/>
      <c r="J10" s="112">
        <f t="shared" si="1"/>
        <v>920</v>
      </c>
      <c r="K10" s="113" t="s">
        <v>37</v>
      </c>
    </row>
    <row r="11" spans="1:11" ht="24.75" customHeight="1">
      <c r="A11" s="150"/>
      <c r="B11" s="39">
        <v>4</v>
      </c>
      <c r="C11" s="21">
        <v>809</v>
      </c>
      <c r="D11" s="40"/>
      <c r="E11" s="107"/>
      <c r="F11" s="108">
        <v>810</v>
      </c>
      <c r="G11" s="109"/>
      <c r="H11" s="110">
        <f t="shared" si="0"/>
        <v>810</v>
      </c>
      <c r="I11" s="111"/>
      <c r="J11" s="112">
        <f t="shared" si="1"/>
        <v>810</v>
      </c>
      <c r="K11" s="113" t="s">
        <v>37</v>
      </c>
    </row>
    <row r="12" spans="1:11" ht="24.75" customHeight="1">
      <c r="A12" s="150"/>
      <c r="B12" s="39">
        <v>5</v>
      </c>
      <c r="C12" s="21">
        <v>609</v>
      </c>
      <c r="D12" s="40"/>
      <c r="E12" s="107">
        <v>200</v>
      </c>
      <c r="F12" s="108">
        <v>460</v>
      </c>
      <c r="G12" s="109"/>
      <c r="H12" s="110">
        <f t="shared" si="0"/>
        <v>660</v>
      </c>
      <c r="I12" s="111"/>
      <c r="J12" s="112">
        <f t="shared" si="1"/>
        <v>660</v>
      </c>
      <c r="K12" s="113" t="s">
        <v>76</v>
      </c>
    </row>
    <row r="13" spans="1:11" ht="24.75" customHeight="1">
      <c r="A13" s="150"/>
      <c r="B13" s="39">
        <v>6</v>
      </c>
      <c r="C13" s="21">
        <v>666</v>
      </c>
      <c r="D13" s="40"/>
      <c r="E13" s="107">
        <v>200</v>
      </c>
      <c r="F13" s="108">
        <v>800</v>
      </c>
      <c r="G13" s="109">
        <v>160</v>
      </c>
      <c r="H13" s="110">
        <f t="shared" si="0"/>
        <v>1160</v>
      </c>
      <c r="I13" s="111"/>
      <c r="J13" s="112">
        <f t="shared" si="1"/>
        <v>1160</v>
      </c>
      <c r="K13" s="113" t="s">
        <v>76</v>
      </c>
    </row>
    <row r="14" spans="1:11" ht="24.75" customHeight="1">
      <c r="A14" s="150"/>
      <c r="B14" s="39">
        <v>7</v>
      </c>
      <c r="C14" s="92">
        <v>665</v>
      </c>
      <c r="D14" s="114"/>
      <c r="E14" s="115">
        <v>270</v>
      </c>
      <c r="F14" s="116">
        <v>500</v>
      </c>
      <c r="G14" s="117"/>
      <c r="H14" s="110">
        <f t="shared" si="0"/>
        <v>770</v>
      </c>
      <c r="I14" s="118"/>
      <c r="J14" s="112">
        <f t="shared" si="1"/>
        <v>770</v>
      </c>
      <c r="K14" s="91" t="s">
        <v>76</v>
      </c>
    </row>
    <row r="15" spans="1:11" ht="24.75" customHeight="1">
      <c r="A15" s="150"/>
      <c r="B15" s="39">
        <v>8</v>
      </c>
      <c r="C15" s="92">
        <v>616</v>
      </c>
      <c r="D15" s="114"/>
      <c r="E15" s="115"/>
      <c r="F15" s="116">
        <v>720</v>
      </c>
      <c r="G15" s="117"/>
      <c r="H15" s="110">
        <f t="shared" si="0"/>
        <v>720</v>
      </c>
      <c r="I15" s="118"/>
      <c r="J15" s="112">
        <f t="shared" si="1"/>
        <v>720</v>
      </c>
      <c r="K15" s="91" t="s">
        <v>39</v>
      </c>
    </row>
    <row r="16" spans="1:11" ht="24.75" customHeight="1">
      <c r="A16" s="150"/>
      <c r="B16" s="39">
        <v>9</v>
      </c>
      <c r="C16" s="92">
        <v>422</v>
      </c>
      <c r="D16" s="114"/>
      <c r="E16" s="115">
        <v>1890</v>
      </c>
      <c r="F16" s="116"/>
      <c r="G16" s="117"/>
      <c r="H16" s="110">
        <f t="shared" si="0"/>
        <v>1890</v>
      </c>
      <c r="I16" s="118"/>
      <c r="J16" s="112">
        <f t="shared" si="1"/>
        <v>1890</v>
      </c>
      <c r="K16" s="91" t="s">
        <v>44</v>
      </c>
    </row>
    <row r="17" spans="1:11" ht="24.75" customHeight="1">
      <c r="A17" s="150"/>
      <c r="B17" s="39">
        <v>10</v>
      </c>
      <c r="C17" s="92">
        <v>6160</v>
      </c>
      <c r="D17" s="114" t="s">
        <v>84</v>
      </c>
      <c r="E17" s="115"/>
      <c r="F17" s="116">
        <v>4120</v>
      </c>
      <c r="G17" s="117"/>
      <c r="H17" s="110">
        <f t="shared" si="0"/>
        <v>4120</v>
      </c>
      <c r="I17" s="118"/>
      <c r="J17" s="112">
        <f t="shared" si="1"/>
        <v>4120</v>
      </c>
      <c r="K17" s="91" t="s">
        <v>87</v>
      </c>
    </row>
    <row r="18" spans="1:11" ht="24.75" customHeight="1">
      <c r="A18" s="150"/>
      <c r="B18" s="39">
        <v>11</v>
      </c>
      <c r="C18" s="92">
        <v>594</v>
      </c>
      <c r="D18" s="114"/>
      <c r="E18" s="115">
        <v>3310</v>
      </c>
      <c r="F18" s="116"/>
      <c r="G18" s="117"/>
      <c r="H18" s="110">
        <f t="shared" si="0"/>
        <v>3310</v>
      </c>
      <c r="I18" s="118"/>
      <c r="J18" s="112">
        <f t="shared" si="1"/>
        <v>3310</v>
      </c>
      <c r="K18" s="91" t="s">
        <v>40</v>
      </c>
    </row>
    <row r="19" spans="1:11" ht="24.75" customHeight="1">
      <c r="A19" s="150"/>
      <c r="B19" s="39">
        <v>12</v>
      </c>
      <c r="C19" s="92">
        <v>609</v>
      </c>
      <c r="D19" s="114"/>
      <c r="E19" s="115">
        <v>330</v>
      </c>
      <c r="F19" s="116">
        <v>600</v>
      </c>
      <c r="G19" s="117"/>
      <c r="H19" s="110">
        <f t="shared" si="0"/>
        <v>930</v>
      </c>
      <c r="I19" s="118"/>
      <c r="J19" s="112">
        <f t="shared" si="1"/>
        <v>930</v>
      </c>
      <c r="K19" s="91" t="s">
        <v>41</v>
      </c>
    </row>
    <row r="20" spans="1:11" ht="24.75" customHeight="1">
      <c r="A20" s="150"/>
      <c r="B20" s="39">
        <v>13</v>
      </c>
      <c r="C20" s="92">
        <v>370</v>
      </c>
      <c r="D20" s="114"/>
      <c r="E20" s="115"/>
      <c r="F20" s="116"/>
      <c r="G20" s="117"/>
      <c r="H20" s="110">
        <f t="shared" si="0"/>
        <v>0</v>
      </c>
      <c r="I20" s="118">
        <v>990</v>
      </c>
      <c r="J20" s="112">
        <f t="shared" si="1"/>
        <v>990</v>
      </c>
      <c r="K20" s="91" t="s">
        <v>32</v>
      </c>
    </row>
    <row r="21" spans="1:11" ht="24.75" customHeight="1">
      <c r="A21" s="150"/>
      <c r="B21" s="39">
        <v>14</v>
      </c>
      <c r="C21" s="92">
        <v>6160</v>
      </c>
      <c r="D21" s="114" t="s">
        <v>84</v>
      </c>
      <c r="E21" s="115"/>
      <c r="F21" s="116">
        <v>5760</v>
      </c>
      <c r="G21" s="117"/>
      <c r="H21" s="110">
        <f t="shared" si="0"/>
        <v>5760</v>
      </c>
      <c r="I21" s="118"/>
      <c r="J21" s="112">
        <f t="shared" si="1"/>
        <v>5760</v>
      </c>
      <c r="K21" s="91" t="s">
        <v>87</v>
      </c>
    </row>
    <row r="22" spans="1:11" ht="24.75" customHeight="1">
      <c r="A22" s="150"/>
      <c r="B22" s="53">
        <v>15</v>
      </c>
      <c r="C22" s="92">
        <v>6160</v>
      </c>
      <c r="D22" s="114" t="s">
        <v>84</v>
      </c>
      <c r="E22" s="121"/>
      <c r="F22" s="122">
        <v>4160</v>
      </c>
      <c r="G22" s="123"/>
      <c r="H22" s="124">
        <f t="shared" si="0"/>
        <v>4160</v>
      </c>
      <c r="I22" s="125"/>
      <c r="J22" s="112">
        <f t="shared" si="1"/>
        <v>4160</v>
      </c>
      <c r="K22" s="91" t="s">
        <v>87</v>
      </c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>
        <v>614</v>
      </c>
      <c r="D26" s="40"/>
      <c r="E26" s="107"/>
      <c r="F26" s="108">
        <v>1000</v>
      </c>
      <c r="G26" s="109"/>
      <c r="H26" s="110">
        <f>SUM(E26:G26)</f>
        <v>1000</v>
      </c>
      <c r="I26" s="111"/>
      <c r="J26" s="127">
        <f aca="true" t="shared" si="2" ref="J26:J35">H26+I26</f>
        <v>1000</v>
      </c>
      <c r="K26" s="113" t="s">
        <v>42</v>
      </c>
    </row>
    <row r="27" spans="1:11" ht="24.75" customHeight="1">
      <c r="A27" s="158"/>
      <c r="B27" s="53">
        <v>17</v>
      </c>
      <c r="C27" s="21">
        <v>614</v>
      </c>
      <c r="D27" s="40"/>
      <c r="E27" s="107"/>
      <c r="F27" s="108">
        <v>300</v>
      </c>
      <c r="G27" s="109">
        <v>150</v>
      </c>
      <c r="H27" s="110">
        <f>SUM(E27:G27)</f>
        <v>450</v>
      </c>
      <c r="I27" s="111">
        <v>150</v>
      </c>
      <c r="J27" s="127">
        <f t="shared" si="2"/>
        <v>600</v>
      </c>
      <c r="K27" s="113" t="s">
        <v>42</v>
      </c>
    </row>
    <row r="28" spans="1:11" ht="24.75" customHeight="1">
      <c r="A28" s="158"/>
      <c r="B28" s="39">
        <v>18</v>
      </c>
      <c r="C28" s="92">
        <v>616</v>
      </c>
      <c r="D28" s="114"/>
      <c r="E28" s="115"/>
      <c r="F28" s="116"/>
      <c r="G28" s="117"/>
      <c r="H28" s="110">
        <f>SUM(E28:G28)</f>
        <v>0</v>
      </c>
      <c r="I28" s="118">
        <v>540</v>
      </c>
      <c r="J28" s="127">
        <f t="shared" si="2"/>
        <v>540</v>
      </c>
      <c r="K28" s="91" t="s">
        <v>39</v>
      </c>
    </row>
    <row r="29" spans="1:11" ht="24.75" customHeight="1">
      <c r="A29" s="158"/>
      <c r="B29" s="39">
        <v>19</v>
      </c>
      <c r="C29" s="92">
        <v>6160</v>
      </c>
      <c r="D29" s="114" t="s">
        <v>84</v>
      </c>
      <c r="E29" s="115"/>
      <c r="F29" s="116">
        <v>2160</v>
      </c>
      <c r="G29" s="117"/>
      <c r="H29" s="110">
        <f>SUM(E29:G29)</f>
        <v>2160</v>
      </c>
      <c r="I29" s="118"/>
      <c r="J29" s="127">
        <f t="shared" si="2"/>
        <v>2160</v>
      </c>
      <c r="K29" s="91" t="s">
        <v>87</v>
      </c>
    </row>
    <row r="30" spans="1:11" ht="24.75" customHeight="1">
      <c r="A30" s="158"/>
      <c r="B30" s="39">
        <v>20</v>
      </c>
      <c r="C30" s="92">
        <v>665</v>
      </c>
      <c r="D30" s="114"/>
      <c r="E30" s="115"/>
      <c r="F30" s="116">
        <v>860</v>
      </c>
      <c r="G30" s="117"/>
      <c r="H30" s="110">
        <v>0</v>
      </c>
      <c r="I30" s="118"/>
      <c r="J30" s="127">
        <f t="shared" si="2"/>
        <v>0</v>
      </c>
      <c r="K30" s="91" t="s">
        <v>42</v>
      </c>
    </row>
    <row r="31" spans="1:11" ht="24.75" customHeight="1">
      <c r="A31" s="158"/>
      <c r="B31" s="39">
        <v>21</v>
      </c>
      <c r="C31" s="92"/>
      <c r="D31" s="114"/>
      <c r="E31" s="115"/>
      <c r="F31" s="116"/>
      <c r="G31" s="117"/>
      <c r="H31" s="110">
        <f>SUM(E31:G31)</f>
        <v>0</v>
      </c>
      <c r="I31" s="118"/>
      <c r="J31" s="127">
        <f t="shared" si="2"/>
        <v>0</v>
      </c>
      <c r="K31" s="91"/>
    </row>
    <row r="32" spans="1:11" ht="24.75" customHeight="1">
      <c r="A32" s="158"/>
      <c r="B32" s="39">
        <v>22</v>
      </c>
      <c r="C32" s="92"/>
      <c r="D32" s="114"/>
      <c r="E32" s="115"/>
      <c r="F32" s="116"/>
      <c r="G32" s="117"/>
      <c r="H32" s="110">
        <f>SUM(E32:G32)</f>
        <v>0</v>
      </c>
      <c r="I32" s="118"/>
      <c r="J32" s="127">
        <f t="shared" si="2"/>
        <v>0</v>
      </c>
      <c r="K32" s="91"/>
    </row>
    <row r="33" spans="1:11" ht="24.75" customHeight="1">
      <c r="A33" s="158"/>
      <c r="B33" s="39">
        <v>23</v>
      </c>
      <c r="C33" s="92"/>
      <c r="D33" s="114"/>
      <c r="E33" s="115"/>
      <c r="F33" s="116"/>
      <c r="G33" s="117"/>
      <c r="H33" s="110">
        <f>SUM(E33:G33)</f>
        <v>0</v>
      </c>
      <c r="I33" s="118"/>
      <c r="J33" s="127">
        <f t="shared" si="2"/>
        <v>0</v>
      </c>
      <c r="K33" s="91"/>
    </row>
    <row r="34" spans="1:11" ht="24.75" customHeight="1">
      <c r="A34" s="158"/>
      <c r="B34" s="39">
        <v>24</v>
      </c>
      <c r="C34" s="92"/>
      <c r="D34" s="114"/>
      <c r="E34" s="115"/>
      <c r="F34" s="116"/>
      <c r="G34" s="117"/>
      <c r="H34" s="110">
        <f>SUM(E34:G34)</f>
        <v>0</v>
      </c>
      <c r="I34" s="118"/>
      <c r="J34" s="127">
        <f t="shared" si="2"/>
        <v>0</v>
      </c>
      <c r="K34" s="91"/>
    </row>
    <row r="35" spans="1:11" ht="24.75" customHeight="1">
      <c r="A35" s="158"/>
      <c r="B35" s="53">
        <v>25</v>
      </c>
      <c r="C35" s="119"/>
      <c r="D35" s="120"/>
      <c r="E35" s="121"/>
      <c r="F35" s="122"/>
      <c r="G35" s="123"/>
      <c r="H35" s="110">
        <f>SUM(E35:G35)</f>
        <v>0</v>
      </c>
      <c r="I35" s="125"/>
      <c r="J35" s="127">
        <f t="shared" si="2"/>
        <v>0</v>
      </c>
      <c r="K35" s="126"/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92">
        <v>613</v>
      </c>
      <c r="D39" s="114"/>
      <c r="E39" s="115"/>
      <c r="F39" s="116">
        <v>840</v>
      </c>
      <c r="G39" s="117"/>
      <c r="H39" s="110">
        <f aca="true" t="shared" si="3" ref="H39:H48">SUM(E39:G39)</f>
        <v>840</v>
      </c>
      <c r="I39" s="118"/>
      <c r="J39" s="127">
        <f aca="true" t="shared" si="4" ref="J39:J48">H39+I39</f>
        <v>840</v>
      </c>
      <c r="K39" s="91" t="s">
        <v>41</v>
      </c>
    </row>
    <row r="40" spans="1:11" ht="24.75" customHeight="1">
      <c r="A40" s="150"/>
      <c r="B40" s="53">
        <v>27</v>
      </c>
      <c r="C40" s="92">
        <v>666</v>
      </c>
      <c r="D40" s="114"/>
      <c r="E40" s="115">
        <v>270</v>
      </c>
      <c r="F40" s="116">
        <v>1000</v>
      </c>
      <c r="G40" s="117"/>
      <c r="H40" s="110">
        <f t="shared" si="3"/>
        <v>1270</v>
      </c>
      <c r="I40" s="118"/>
      <c r="J40" s="127">
        <f t="shared" si="4"/>
        <v>1270</v>
      </c>
      <c r="K40" s="91" t="s">
        <v>41</v>
      </c>
    </row>
    <row r="41" spans="1:11" ht="24.75" customHeight="1">
      <c r="A41" s="150"/>
      <c r="B41" s="39">
        <v>28</v>
      </c>
      <c r="C41" s="92">
        <v>666</v>
      </c>
      <c r="D41" s="114"/>
      <c r="E41" s="115"/>
      <c r="F41" s="116">
        <v>960</v>
      </c>
      <c r="G41" s="117"/>
      <c r="H41" s="110">
        <f t="shared" si="3"/>
        <v>960</v>
      </c>
      <c r="I41" s="118"/>
      <c r="J41" s="127">
        <f t="shared" si="4"/>
        <v>960</v>
      </c>
      <c r="K41" s="91" t="s">
        <v>41</v>
      </c>
    </row>
    <row r="42" spans="1:11" ht="24.75" customHeight="1">
      <c r="A42" s="150"/>
      <c r="B42" s="39">
        <v>29</v>
      </c>
      <c r="C42" s="92">
        <v>613</v>
      </c>
      <c r="D42" s="114"/>
      <c r="E42" s="115">
        <v>340</v>
      </c>
      <c r="F42" s="116">
        <v>900</v>
      </c>
      <c r="G42" s="117">
        <v>100</v>
      </c>
      <c r="H42" s="133">
        <f t="shared" si="3"/>
        <v>1340</v>
      </c>
      <c r="I42" s="118"/>
      <c r="J42" s="135">
        <f t="shared" si="4"/>
        <v>1340</v>
      </c>
      <c r="K42" s="91" t="s">
        <v>41</v>
      </c>
    </row>
    <row r="43" spans="1:11" ht="24.75" customHeight="1">
      <c r="A43" s="150"/>
      <c r="B43" s="39">
        <v>30</v>
      </c>
      <c r="C43" s="92"/>
      <c r="D43" s="114"/>
      <c r="E43" s="115"/>
      <c r="F43" s="116"/>
      <c r="G43" s="117"/>
      <c r="H43" s="133">
        <f t="shared" si="3"/>
        <v>0</v>
      </c>
      <c r="I43" s="118"/>
      <c r="J43" s="135">
        <f t="shared" si="4"/>
        <v>0</v>
      </c>
      <c r="K43" s="91"/>
    </row>
    <row r="44" spans="1:11" ht="24.75" customHeight="1">
      <c r="A44" s="150"/>
      <c r="B44" s="39">
        <v>31</v>
      </c>
      <c r="C44" s="92"/>
      <c r="D44" s="114"/>
      <c r="E44" s="115"/>
      <c r="F44" s="116"/>
      <c r="G44" s="117"/>
      <c r="H44" s="133">
        <f t="shared" si="3"/>
        <v>0</v>
      </c>
      <c r="I44" s="118"/>
      <c r="J44" s="135">
        <f t="shared" si="4"/>
        <v>0</v>
      </c>
      <c r="K44" s="91"/>
    </row>
    <row r="45" spans="1:11" ht="24.75" customHeight="1">
      <c r="A45" s="150"/>
      <c r="B45" s="39">
        <v>32</v>
      </c>
      <c r="C45" s="92"/>
      <c r="D45" s="114"/>
      <c r="E45" s="115"/>
      <c r="F45" s="116"/>
      <c r="G45" s="117"/>
      <c r="H45" s="133">
        <f t="shared" si="3"/>
        <v>0</v>
      </c>
      <c r="I45" s="118"/>
      <c r="J45" s="135">
        <f t="shared" si="4"/>
        <v>0</v>
      </c>
      <c r="K45" s="91"/>
    </row>
    <row r="46" spans="1:11" ht="24.75" customHeight="1">
      <c r="A46" s="150"/>
      <c r="B46" s="39">
        <v>33</v>
      </c>
      <c r="C46" s="92"/>
      <c r="D46" s="114"/>
      <c r="E46" s="115"/>
      <c r="F46" s="116"/>
      <c r="G46" s="117"/>
      <c r="H46" s="133">
        <f t="shared" si="3"/>
        <v>0</v>
      </c>
      <c r="I46" s="118"/>
      <c r="J46" s="135">
        <f t="shared" si="4"/>
        <v>0</v>
      </c>
      <c r="K46" s="91"/>
    </row>
    <row r="47" spans="1:11" ht="24.75" customHeight="1">
      <c r="A47" s="150"/>
      <c r="B47" s="71">
        <v>34</v>
      </c>
      <c r="C47" s="119"/>
      <c r="D47" s="120"/>
      <c r="E47" s="115"/>
      <c r="F47" s="116"/>
      <c r="G47" s="117"/>
      <c r="H47" s="133">
        <f t="shared" si="3"/>
        <v>0</v>
      </c>
      <c r="I47" s="118"/>
      <c r="J47" s="135">
        <f t="shared" si="4"/>
        <v>0</v>
      </c>
      <c r="K47" s="91"/>
    </row>
    <row r="48" spans="1:11" ht="24.75" customHeight="1">
      <c r="A48" s="150"/>
      <c r="B48" s="53">
        <v>35</v>
      </c>
      <c r="C48" s="119"/>
      <c r="D48" s="120"/>
      <c r="E48" s="121"/>
      <c r="F48" s="122"/>
      <c r="G48" s="123"/>
      <c r="H48" s="133">
        <f t="shared" si="3"/>
        <v>0</v>
      </c>
      <c r="I48" s="125"/>
      <c r="J48" s="135">
        <f t="shared" si="4"/>
        <v>0</v>
      </c>
      <c r="K48" s="126"/>
    </row>
    <row r="49" spans="1:11" ht="30" customHeight="1">
      <c r="A49" s="160" t="s">
        <v>47</v>
      </c>
      <c r="B49" s="160"/>
      <c r="C49" s="160"/>
      <c r="D49" s="160"/>
      <c r="E49" s="72">
        <f>SUM(E8:E48)</f>
        <v>7110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28380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410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35040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1680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36720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>
        <v>847</v>
      </c>
      <c r="C82" s="89"/>
      <c r="D82" s="90">
        <v>4780</v>
      </c>
      <c r="E82" s="91"/>
      <c r="F82" s="92"/>
      <c r="G82" s="93">
        <v>6170</v>
      </c>
      <c r="H82" s="92"/>
      <c r="I82" s="94"/>
      <c r="J82" s="91"/>
      <c r="K82" s="92"/>
      <c r="L82" s="95"/>
      <c r="M82" s="88"/>
    </row>
    <row r="83" spans="1:13" ht="24.75" customHeight="1">
      <c r="A83" s="87">
        <v>2</v>
      </c>
      <c r="B83" s="88">
        <v>618</v>
      </c>
      <c r="C83" s="89"/>
      <c r="D83" s="90">
        <v>4940</v>
      </c>
      <c r="E83" s="91"/>
      <c r="F83" s="92"/>
      <c r="G83" s="93"/>
      <c r="H83" s="92"/>
      <c r="I83" s="94"/>
      <c r="J83" s="91"/>
      <c r="K83" s="92"/>
      <c r="L83" s="95"/>
      <c r="M83" s="88"/>
    </row>
    <row r="84" spans="1:13" ht="24.75" customHeight="1">
      <c r="A84" s="87">
        <v>3</v>
      </c>
      <c r="B84" s="88">
        <v>374</v>
      </c>
      <c r="C84" s="89"/>
      <c r="D84" s="90">
        <v>5210</v>
      </c>
      <c r="E84" s="91"/>
      <c r="F84" s="92"/>
      <c r="G84" s="93"/>
      <c r="H84" s="92"/>
      <c r="I84" s="94"/>
      <c r="J84" s="91"/>
      <c r="K84" s="92"/>
      <c r="L84" s="95"/>
      <c r="M84" s="88"/>
    </row>
    <row r="85" spans="1:13" ht="24.75" customHeight="1">
      <c r="A85" s="87">
        <v>4</v>
      </c>
      <c r="B85" s="88">
        <v>618</v>
      </c>
      <c r="C85" s="89"/>
      <c r="D85" s="90">
        <v>3940</v>
      </c>
      <c r="E85" s="91"/>
      <c r="F85" s="92"/>
      <c r="G85" s="93">
        <v>4630</v>
      </c>
      <c r="H85" s="92"/>
      <c r="I85" s="94"/>
      <c r="J85" s="91">
        <v>4530</v>
      </c>
      <c r="K85" s="92"/>
      <c r="L85" s="95"/>
      <c r="M85" s="88"/>
    </row>
    <row r="86" spans="1:13" ht="24.75" customHeight="1">
      <c r="A86" s="87">
        <v>5</v>
      </c>
      <c r="B86" s="88">
        <v>847</v>
      </c>
      <c r="C86" s="89"/>
      <c r="D86" s="90">
        <v>6860</v>
      </c>
      <c r="E86" s="91"/>
      <c r="F86" s="92"/>
      <c r="G86" s="93">
        <v>6040</v>
      </c>
      <c r="H86" s="92"/>
      <c r="I86" s="94"/>
      <c r="J86" s="91">
        <v>6220</v>
      </c>
      <c r="K86" s="92"/>
      <c r="L86" s="95"/>
      <c r="M86" s="88"/>
    </row>
    <row r="87" spans="1:13" ht="24.75" customHeight="1">
      <c r="A87" s="87">
        <v>6</v>
      </c>
      <c r="B87" s="88">
        <v>374</v>
      </c>
      <c r="C87" s="89"/>
      <c r="D87" s="90">
        <v>4630</v>
      </c>
      <c r="E87" s="91"/>
      <c r="F87" s="92"/>
      <c r="G87" s="93">
        <v>3300</v>
      </c>
      <c r="H87" s="92"/>
      <c r="I87" s="94"/>
      <c r="J87" s="91"/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61.25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>
        <v>2</v>
      </c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>
        <v>44</v>
      </c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M7" sqref="M7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43739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876</v>
      </c>
      <c r="D8" s="32"/>
      <c r="E8" s="33"/>
      <c r="F8" s="31">
        <v>900</v>
      </c>
      <c r="G8" s="34">
        <v>210</v>
      </c>
      <c r="H8" s="35">
        <f aca="true" t="shared" si="0" ref="H8:H22">SUM(E8:G8)</f>
        <v>1110</v>
      </c>
      <c r="I8" s="36"/>
      <c r="J8" s="37">
        <f aca="true" t="shared" si="1" ref="J8:J22">H8+I8</f>
        <v>1110</v>
      </c>
      <c r="K8" s="38" t="s">
        <v>37</v>
      </c>
    </row>
    <row r="9" spans="1:11" ht="24.75" customHeight="1">
      <c r="A9" s="150"/>
      <c r="B9" s="39">
        <v>2</v>
      </c>
      <c r="C9" s="21">
        <v>615</v>
      </c>
      <c r="D9" s="40"/>
      <c r="E9" s="41"/>
      <c r="F9" s="21">
        <v>960</v>
      </c>
      <c r="G9" s="42"/>
      <c r="H9" s="43">
        <f t="shared" si="0"/>
        <v>960</v>
      </c>
      <c r="I9" s="44"/>
      <c r="J9" s="45">
        <f t="shared" si="1"/>
        <v>960</v>
      </c>
      <c r="K9" s="46" t="s">
        <v>38</v>
      </c>
    </row>
    <row r="10" spans="1:11" ht="24.75" customHeight="1">
      <c r="A10" s="150"/>
      <c r="B10" s="39">
        <v>3</v>
      </c>
      <c r="C10" s="21">
        <v>609</v>
      </c>
      <c r="D10" s="40"/>
      <c r="E10" s="41"/>
      <c r="F10" s="21">
        <v>630</v>
      </c>
      <c r="G10" s="42"/>
      <c r="H10" s="43">
        <f t="shared" si="0"/>
        <v>630</v>
      </c>
      <c r="I10" s="44"/>
      <c r="J10" s="45">
        <f t="shared" si="1"/>
        <v>630</v>
      </c>
      <c r="K10" s="46" t="s">
        <v>39</v>
      </c>
    </row>
    <row r="11" spans="1:11" ht="24.75" customHeight="1">
      <c r="A11" s="150"/>
      <c r="B11" s="39">
        <v>4</v>
      </c>
      <c r="C11" s="21">
        <v>874</v>
      </c>
      <c r="D11" s="40"/>
      <c r="E11" s="41">
        <v>1000</v>
      </c>
      <c r="F11" s="21">
        <v>1000</v>
      </c>
      <c r="G11" s="42">
        <v>150</v>
      </c>
      <c r="H11" s="43">
        <f t="shared" si="0"/>
        <v>2150</v>
      </c>
      <c r="I11" s="44"/>
      <c r="J11" s="45">
        <f t="shared" si="1"/>
        <v>2150</v>
      </c>
      <c r="K11" s="46" t="s">
        <v>40</v>
      </c>
    </row>
    <row r="12" spans="1:11" ht="24.75" customHeight="1">
      <c r="A12" s="150"/>
      <c r="B12" s="39">
        <v>5</v>
      </c>
      <c r="C12" s="21">
        <v>665</v>
      </c>
      <c r="D12" s="40"/>
      <c r="E12" s="41">
        <v>280</v>
      </c>
      <c r="F12" s="21">
        <v>800</v>
      </c>
      <c r="G12" s="42">
        <v>200</v>
      </c>
      <c r="H12" s="43">
        <f t="shared" si="0"/>
        <v>1280</v>
      </c>
      <c r="I12" s="44"/>
      <c r="J12" s="45">
        <f t="shared" si="1"/>
        <v>1280</v>
      </c>
      <c r="K12" s="46" t="s">
        <v>41</v>
      </c>
    </row>
    <row r="13" spans="1:11" ht="24.75" customHeight="1">
      <c r="A13" s="150"/>
      <c r="B13" s="39">
        <v>6</v>
      </c>
      <c r="C13" s="21">
        <v>666</v>
      </c>
      <c r="D13" s="40"/>
      <c r="E13" s="41"/>
      <c r="F13" s="21">
        <v>710</v>
      </c>
      <c r="G13" s="42"/>
      <c r="H13" s="43">
        <f t="shared" si="0"/>
        <v>710</v>
      </c>
      <c r="I13" s="44"/>
      <c r="J13" s="45">
        <f t="shared" si="1"/>
        <v>710</v>
      </c>
      <c r="K13" s="46" t="s">
        <v>42</v>
      </c>
    </row>
    <row r="14" spans="1:11" ht="24.75" customHeight="1">
      <c r="A14" s="150"/>
      <c r="B14" s="39">
        <v>7</v>
      </c>
      <c r="C14" s="31">
        <v>613</v>
      </c>
      <c r="D14" s="47"/>
      <c r="E14" s="48">
        <v>690</v>
      </c>
      <c r="F14" s="49">
        <v>1000</v>
      </c>
      <c r="G14" s="50"/>
      <c r="H14" s="43">
        <f t="shared" si="0"/>
        <v>1690</v>
      </c>
      <c r="I14" s="51"/>
      <c r="J14" s="45">
        <f t="shared" si="1"/>
        <v>1690</v>
      </c>
      <c r="K14" s="52" t="s">
        <v>42</v>
      </c>
    </row>
    <row r="15" spans="1:11" ht="24.75" customHeight="1">
      <c r="A15" s="150"/>
      <c r="B15" s="39">
        <v>8</v>
      </c>
      <c r="C15" s="49">
        <v>812</v>
      </c>
      <c r="D15" s="47"/>
      <c r="E15" s="48"/>
      <c r="F15" s="49">
        <v>760</v>
      </c>
      <c r="G15" s="50"/>
      <c r="H15" s="43">
        <f t="shared" si="0"/>
        <v>760</v>
      </c>
      <c r="I15" s="51"/>
      <c r="J15" s="45">
        <f t="shared" si="1"/>
        <v>760</v>
      </c>
      <c r="K15" s="52" t="s">
        <v>43</v>
      </c>
    </row>
    <row r="16" spans="1:11" ht="24.75" customHeight="1">
      <c r="A16" s="150"/>
      <c r="B16" s="39">
        <v>9</v>
      </c>
      <c r="C16" s="49">
        <v>615</v>
      </c>
      <c r="D16" s="47"/>
      <c r="E16" s="48"/>
      <c r="F16" s="49">
        <v>960</v>
      </c>
      <c r="G16" s="50"/>
      <c r="H16" s="43">
        <f t="shared" si="0"/>
        <v>960</v>
      </c>
      <c r="I16" s="51"/>
      <c r="J16" s="45">
        <f t="shared" si="1"/>
        <v>960</v>
      </c>
      <c r="K16" s="52" t="s">
        <v>44</v>
      </c>
    </row>
    <row r="17" spans="1:11" ht="24.75" customHeight="1">
      <c r="A17" s="150"/>
      <c r="B17" s="39">
        <v>10</v>
      </c>
      <c r="C17" s="49">
        <v>840</v>
      </c>
      <c r="D17" s="47"/>
      <c r="E17" s="48">
        <v>7610</v>
      </c>
      <c r="F17" s="49"/>
      <c r="G17" s="50"/>
      <c r="H17" s="43">
        <f t="shared" si="0"/>
        <v>7610</v>
      </c>
      <c r="I17" s="51"/>
      <c r="J17" s="45">
        <f t="shared" si="1"/>
        <v>7610</v>
      </c>
      <c r="K17" s="52" t="s">
        <v>42</v>
      </c>
    </row>
    <row r="18" spans="1:11" ht="24.75" customHeight="1">
      <c r="A18" s="150"/>
      <c r="B18" s="39">
        <v>11</v>
      </c>
      <c r="C18" s="49">
        <v>874</v>
      </c>
      <c r="D18" s="47"/>
      <c r="E18" s="48"/>
      <c r="F18" s="49">
        <v>1090</v>
      </c>
      <c r="G18" s="50"/>
      <c r="H18" s="43">
        <f t="shared" si="0"/>
        <v>1090</v>
      </c>
      <c r="I18" s="51"/>
      <c r="J18" s="45">
        <f t="shared" si="1"/>
        <v>1090</v>
      </c>
      <c r="K18" s="52" t="s">
        <v>40</v>
      </c>
    </row>
    <row r="19" spans="1:11" ht="24.75" customHeight="1">
      <c r="A19" s="150"/>
      <c r="B19" s="39">
        <v>12</v>
      </c>
      <c r="C19" s="49">
        <v>876</v>
      </c>
      <c r="D19" s="47"/>
      <c r="E19" s="48"/>
      <c r="F19" s="49">
        <v>660</v>
      </c>
      <c r="G19" s="50"/>
      <c r="H19" s="43">
        <f t="shared" si="0"/>
        <v>660</v>
      </c>
      <c r="I19" s="51"/>
      <c r="J19" s="45">
        <f t="shared" si="1"/>
        <v>660</v>
      </c>
      <c r="K19" s="52" t="s">
        <v>42</v>
      </c>
    </row>
    <row r="20" spans="1:11" ht="24.75" customHeight="1">
      <c r="A20" s="150"/>
      <c r="B20" s="39">
        <v>13</v>
      </c>
      <c r="C20" s="49">
        <v>572</v>
      </c>
      <c r="D20" s="47"/>
      <c r="E20" s="48">
        <v>840</v>
      </c>
      <c r="F20" s="49">
        <v>1000</v>
      </c>
      <c r="G20" s="50"/>
      <c r="H20" s="43">
        <f t="shared" si="0"/>
        <v>1840</v>
      </c>
      <c r="I20" s="51"/>
      <c r="J20" s="45">
        <f t="shared" si="1"/>
        <v>1840</v>
      </c>
      <c r="K20" s="52" t="s">
        <v>40</v>
      </c>
    </row>
    <row r="21" spans="1:11" ht="24.75" customHeight="1">
      <c r="A21" s="150"/>
      <c r="B21" s="39">
        <v>14</v>
      </c>
      <c r="C21" s="49">
        <v>609</v>
      </c>
      <c r="D21" s="47"/>
      <c r="E21" s="48"/>
      <c r="F21" s="49"/>
      <c r="G21" s="50"/>
      <c r="H21" s="43">
        <f t="shared" si="0"/>
        <v>0</v>
      </c>
      <c r="I21" s="51">
        <v>300</v>
      </c>
      <c r="J21" s="45">
        <f t="shared" si="1"/>
        <v>300</v>
      </c>
      <c r="K21" s="52" t="s">
        <v>39</v>
      </c>
    </row>
    <row r="22" spans="1:11" ht="24.75" customHeight="1">
      <c r="A22" s="150"/>
      <c r="B22" s="53">
        <v>15</v>
      </c>
      <c r="C22" s="54">
        <v>425</v>
      </c>
      <c r="D22" s="55"/>
      <c r="E22" s="56">
        <v>890</v>
      </c>
      <c r="F22" s="54">
        <v>1000</v>
      </c>
      <c r="G22" s="57"/>
      <c r="H22" s="58">
        <f t="shared" si="0"/>
        <v>1890</v>
      </c>
      <c r="I22" s="59"/>
      <c r="J22" s="45">
        <f t="shared" si="1"/>
        <v>1890</v>
      </c>
      <c r="K22" s="60" t="s">
        <v>39</v>
      </c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>
        <v>666</v>
      </c>
      <c r="D26" s="40"/>
      <c r="E26" s="41">
        <v>440</v>
      </c>
      <c r="F26" s="21">
        <v>1000</v>
      </c>
      <c r="G26" s="42"/>
      <c r="H26" s="43">
        <f aca="true" t="shared" si="2" ref="H26:H35">SUM(E26:G26)</f>
        <v>1440</v>
      </c>
      <c r="I26" s="44"/>
      <c r="J26" s="62">
        <f aca="true" t="shared" si="3" ref="J26:J35">H26+I26</f>
        <v>1440</v>
      </c>
      <c r="K26" s="46" t="s">
        <v>42</v>
      </c>
    </row>
    <row r="27" spans="1:11" ht="24.75" customHeight="1">
      <c r="A27" s="158"/>
      <c r="B27" s="53">
        <v>17</v>
      </c>
      <c r="C27" s="21">
        <v>665</v>
      </c>
      <c r="D27" s="40"/>
      <c r="E27" s="41">
        <v>180</v>
      </c>
      <c r="F27" s="21">
        <v>1000</v>
      </c>
      <c r="G27" s="42"/>
      <c r="H27" s="43">
        <f t="shared" si="2"/>
        <v>1180</v>
      </c>
      <c r="I27" s="44"/>
      <c r="J27" s="62">
        <f t="shared" si="3"/>
        <v>1180</v>
      </c>
      <c r="K27" s="46" t="s">
        <v>41</v>
      </c>
    </row>
    <row r="28" spans="1:11" ht="24.75" customHeight="1">
      <c r="A28" s="158"/>
      <c r="B28" s="39">
        <v>18</v>
      </c>
      <c r="C28" s="49">
        <v>613</v>
      </c>
      <c r="D28" s="47"/>
      <c r="E28" s="48"/>
      <c r="F28" s="49">
        <v>820</v>
      </c>
      <c r="G28" s="50"/>
      <c r="H28" s="43">
        <f t="shared" si="2"/>
        <v>820</v>
      </c>
      <c r="I28" s="51"/>
      <c r="J28" s="62">
        <f t="shared" si="3"/>
        <v>820</v>
      </c>
      <c r="K28" s="52" t="s">
        <v>42</v>
      </c>
    </row>
    <row r="29" spans="1:11" ht="24.75" customHeight="1">
      <c r="A29" s="158"/>
      <c r="B29" s="39">
        <v>19</v>
      </c>
      <c r="C29" s="49">
        <v>615</v>
      </c>
      <c r="D29" s="47"/>
      <c r="E29" s="48"/>
      <c r="F29" s="49">
        <v>490</v>
      </c>
      <c r="G29" s="50"/>
      <c r="H29" s="43">
        <f t="shared" si="2"/>
        <v>490</v>
      </c>
      <c r="I29" s="51"/>
      <c r="J29" s="62">
        <f t="shared" si="3"/>
        <v>490</v>
      </c>
      <c r="K29" s="52" t="s">
        <v>44</v>
      </c>
    </row>
    <row r="30" spans="1:11" ht="24.75" customHeight="1">
      <c r="A30" s="158"/>
      <c r="B30" s="39">
        <v>20</v>
      </c>
      <c r="C30" s="49">
        <v>370</v>
      </c>
      <c r="D30" s="47"/>
      <c r="E30" s="48"/>
      <c r="F30" s="49"/>
      <c r="G30" s="50"/>
      <c r="H30" s="43">
        <f t="shared" si="2"/>
        <v>0</v>
      </c>
      <c r="I30" s="51">
        <v>540</v>
      </c>
      <c r="J30" s="62">
        <f t="shared" si="3"/>
        <v>540</v>
      </c>
      <c r="K30" s="52" t="s">
        <v>32</v>
      </c>
    </row>
    <row r="31" spans="1:11" ht="24.75" customHeight="1">
      <c r="A31" s="158"/>
      <c r="B31" s="39">
        <v>21</v>
      </c>
      <c r="C31" s="49">
        <v>609</v>
      </c>
      <c r="D31" s="47"/>
      <c r="E31" s="48">
        <v>470</v>
      </c>
      <c r="F31" s="49">
        <v>500</v>
      </c>
      <c r="G31" s="50"/>
      <c r="H31" s="43">
        <f t="shared" si="2"/>
        <v>970</v>
      </c>
      <c r="I31" s="51"/>
      <c r="J31" s="62">
        <f t="shared" si="3"/>
        <v>970</v>
      </c>
      <c r="K31" s="52" t="s">
        <v>40</v>
      </c>
    </row>
    <row r="32" spans="1:11" ht="24.75" customHeight="1">
      <c r="A32" s="158"/>
      <c r="B32" s="39">
        <v>22</v>
      </c>
      <c r="C32" s="49">
        <v>616</v>
      </c>
      <c r="D32" s="47"/>
      <c r="E32" s="48">
        <v>600</v>
      </c>
      <c r="F32" s="49">
        <v>1000</v>
      </c>
      <c r="G32" s="50"/>
      <c r="H32" s="43">
        <f t="shared" si="2"/>
        <v>1600</v>
      </c>
      <c r="I32" s="51"/>
      <c r="J32" s="62">
        <f t="shared" si="3"/>
        <v>1600</v>
      </c>
      <c r="K32" s="52" t="s">
        <v>42</v>
      </c>
    </row>
    <row r="33" spans="1:11" ht="24.75" customHeight="1">
      <c r="A33" s="158"/>
      <c r="B33" s="39">
        <v>23</v>
      </c>
      <c r="C33" s="49">
        <v>609</v>
      </c>
      <c r="D33" s="47"/>
      <c r="E33" s="48">
        <v>300</v>
      </c>
      <c r="F33" s="49">
        <v>500</v>
      </c>
      <c r="G33" s="50"/>
      <c r="H33" s="43">
        <f t="shared" si="2"/>
        <v>800</v>
      </c>
      <c r="I33" s="51"/>
      <c r="J33" s="62">
        <f t="shared" si="3"/>
        <v>800</v>
      </c>
      <c r="K33" s="52" t="s">
        <v>40</v>
      </c>
    </row>
    <row r="34" spans="1:11" ht="24.75" customHeight="1">
      <c r="A34" s="158"/>
      <c r="B34" s="39">
        <v>24</v>
      </c>
      <c r="C34" s="49">
        <v>613</v>
      </c>
      <c r="D34" s="47"/>
      <c r="E34" s="48">
        <v>520</v>
      </c>
      <c r="F34" s="49">
        <v>1000</v>
      </c>
      <c r="G34" s="50"/>
      <c r="H34" s="43">
        <f t="shared" si="2"/>
        <v>1520</v>
      </c>
      <c r="I34" s="51"/>
      <c r="J34" s="62">
        <f t="shared" si="3"/>
        <v>1520</v>
      </c>
      <c r="K34" s="52" t="s">
        <v>42</v>
      </c>
    </row>
    <row r="35" spans="1:11" ht="24.75" customHeight="1">
      <c r="A35" s="158"/>
      <c r="B35" s="53">
        <v>25</v>
      </c>
      <c r="C35" s="54">
        <v>616</v>
      </c>
      <c r="D35" s="55"/>
      <c r="E35" s="56">
        <v>450</v>
      </c>
      <c r="F35" s="54">
        <v>1000</v>
      </c>
      <c r="G35" s="57"/>
      <c r="H35" s="43">
        <f t="shared" si="2"/>
        <v>1450</v>
      </c>
      <c r="I35" s="59"/>
      <c r="J35" s="62">
        <f t="shared" si="3"/>
        <v>1450</v>
      </c>
      <c r="K35" s="60" t="s">
        <v>42</v>
      </c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63">
        <v>613</v>
      </c>
      <c r="D39" s="64"/>
      <c r="E39" s="65"/>
      <c r="F39" s="63">
        <v>930</v>
      </c>
      <c r="G39" s="66"/>
      <c r="H39" s="67">
        <f aca="true" t="shared" si="4" ref="H39:H48">SUM(E39:G39)</f>
        <v>930</v>
      </c>
      <c r="I39" s="68"/>
      <c r="J39" s="69">
        <f aca="true" t="shared" si="5" ref="J39:J48">H39+I39</f>
        <v>930</v>
      </c>
      <c r="K39" s="70" t="s">
        <v>42</v>
      </c>
    </row>
    <row r="40" spans="1:11" ht="24.75" customHeight="1">
      <c r="A40" s="150"/>
      <c r="B40" s="53">
        <v>27</v>
      </c>
      <c r="C40" s="49">
        <v>616</v>
      </c>
      <c r="D40" s="47"/>
      <c r="E40" s="65">
        <v>160</v>
      </c>
      <c r="F40" s="49">
        <v>1000</v>
      </c>
      <c r="G40" s="50">
        <v>200</v>
      </c>
      <c r="H40" s="67">
        <f t="shared" si="4"/>
        <v>1360</v>
      </c>
      <c r="I40" s="51"/>
      <c r="J40" s="69">
        <f t="shared" si="5"/>
        <v>1360</v>
      </c>
      <c r="K40" s="52" t="s">
        <v>41</v>
      </c>
    </row>
    <row r="41" spans="1:11" ht="24.75" customHeight="1">
      <c r="A41" s="150"/>
      <c r="B41" s="39">
        <v>28</v>
      </c>
      <c r="C41" s="49">
        <v>665</v>
      </c>
      <c r="D41" s="47"/>
      <c r="E41" s="48">
        <v>1000</v>
      </c>
      <c r="F41" s="49">
        <v>1000</v>
      </c>
      <c r="G41" s="50">
        <v>410</v>
      </c>
      <c r="H41" s="67">
        <f t="shared" si="4"/>
        <v>2410</v>
      </c>
      <c r="I41" s="51"/>
      <c r="J41" s="69">
        <f t="shared" si="5"/>
        <v>2410</v>
      </c>
      <c r="K41" s="52" t="s">
        <v>41</v>
      </c>
    </row>
    <row r="42" spans="1:11" ht="24.75" customHeight="1">
      <c r="A42" s="150"/>
      <c r="B42" s="39">
        <v>29</v>
      </c>
      <c r="C42" s="49">
        <v>616</v>
      </c>
      <c r="D42" s="47"/>
      <c r="E42" s="48">
        <v>440</v>
      </c>
      <c r="F42" s="49">
        <v>1000</v>
      </c>
      <c r="G42" s="50"/>
      <c r="H42" s="67">
        <f t="shared" si="4"/>
        <v>1440</v>
      </c>
      <c r="I42" s="51"/>
      <c r="J42" s="69">
        <f t="shared" si="5"/>
        <v>1440</v>
      </c>
      <c r="K42" s="52" t="s">
        <v>41</v>
      </c>
    </row>
    <row r="43" spans="1:11" ht="24.75" customHeight="1">
      <c r="A43" s="150"/>
      <c r="B43" s="39">
        <v>30</v>
      </c>
      <c r="C43" s="49">
        <v>665</v>
      </c>
      <c r="D43" s="47"/>
      <c r="E43" s="48"/>
      <c r="F43" s="49">
        <v>870</v>
      </c>
      <c r="G43" s="50"/>
      <c r="H43" s="67">
        <f t="shared" si="4"/>
        <v>870</v>
      </c>
      <c r="I43" s="51"/>
      <c r="J43" s="69">
        <f t="shared" si="5"/>
        <v>870</v>
      </c>
      <c r="K43" s="52" t="s">
        <v>41</v>
      </c>
    </row>
    <row r="44" spans="1:11" ht="24.75" customHeight="1">
      <c r="A44" s="150"/>
      <c r="B44" s="39">
        <v>31</v>
      </c>
      <c r="C44" s="49"/>
      <c r="D44" s="47"/>
      <c r="E44" s="48"/>
      <c r="F44" s="49"/>
      <c r="G44" s="50"/>
      <c r="H44" s="67">
        <f t="shared" si="4"/>
        <v>0</v>
      </c>
      <c r="I44" s="51"/>
      <c r="J44" s="69">
        <f t="shared" si="5"/>
        <v>0</v>
      </c>
      <c r="K44" s="52"/>
    </row>
    <row r="45" spans="1:11" ht="24.75" customHeight="1">
      <c r="A45" s="150"/>
      <c r="B45" s="39">
        <v>32</v>
      </c>
      <c r="C45" s="49"/>
      <c r="D45" s="47"/>
      <c r="E45" s="48"/>
      <c r="F45" s="49"/>
      <c r="G45" s="50"/>
      <c r="H45" s="67">
        <f t="shared" si="4"/>
        <v>0</v>
      </c>
      <c r="I45" s="51"/>
      <c r="J45" s="69">
        <f t="shared" si="5"/>
        <v>0</v>
      </c>
      <c r="K45" s="52"/>
    </row>
    <row r="46" spans="1:11" ht="24.75" customHeight="1">
      <c r="A46" s="150"/>
      <c r="B46" s="39">
        <v>33</v>
      </c>
      <c r="C46" s="49"/>
      <c r="D46" s="47"/>
      <c r="E46" s="48"/>
      <c r="F46" s="49"/>
      <c r="G46" s="50"/>
      <c r="H46" s="67">
        <f t="shared" si="4"/>
        <v>0</v>
      </c>
      <c r="I46" s="51"/>
      <c r="J46" s="69">
        <f t="shared" si="5"/>
        <v>0</v>
      </c>
      <c r="K46" s="52"/>
    </row>
    <row r="47" spans="1:11" ht="24.75" customHeight="1">
      <c r="A47" s="150"/>
      <c r="B47" s="71">
        <v>34</v>
      </c>
      <c r="C47" s="54"/>
      <c r="D47" s="55"/>
      <c r="E47" s="48"/>
      <c r="F47" s="49"/>
      <c r="G47" s="50"/>
      <c r="H47" s="67">
        <f t="shared" si="4"/>
        <v>0</v>
      </c>
      <c r="I47" s="51"/>
      <c r="J47" s="69">
        <f t="shared" si="5"/>
        <v>0</v>
      </c>
      <c r="K47" s="52"/>
    </row>
    <row r="48" spans="1:11" ht="24.75" customHeight="1">
      <c r="A48" s="150"/>
      <c r="B48" s="53">
        <v>35</v>
      </c>
      <c r="C48" s="54"/>
      <c r="D48" s="55"/>
      <c r="E48" s="56"/>
      <c r="F48" s="54"/>
      <c r="G48" s="57"/>
      <c r="H48" s="67">
        <f t="shared" si="4"/>
        <v>0</v>
      </c>
      <c r="I48" s="59"/>
      <c r="J48" s="69">
        <f t="shared" si="5"/>
        <v>0</v>
      </c>
      <c r="K48" s="60"/>
    </row>
    <row r="49" spans="1:11" ht="30" customHeight="1">
      <c r="A49" s="160" t="s">
        <v>47</v>
      </c>
      <c r="B49" s="160"/>
      <c r="C49" s="160"/>
      <c r="D49" s="160"/>
      <c r="E49" s="72">
        <f>SUM(E8:E48)</f>
        <v>15870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23580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1170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40620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840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41460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>
        <v>873</v>
      </c>
      <c r="C82" s="89"/>
      <c r="D82" s="90">
        <v>5520</v>
      </c>
      <c r="E82" s="91"/>
      <c r="F82" s="92"/>
      <c r="G82" s="93"/>
      <c r="H82" s="92"/>
      <c r="I82" s="94"/>
      <c r="J82" s="91"/>
      <c r="K82" s="92"/>
      <c r="L82" s="95"/>
      <c r="M82" s="88"/>
    </row>
    <row r="83" spans="1:13" ht="24.75" customHeight="1">
      <c r="A83" s="87">
        <v>2</v>
      </c>
      <c r="B83" s="88">
        <v>374</v>
      </c>
      <c r="C83" s="89"/>
      <c r="D83" s="90">
        <v>5360</v>
      </c>
      <c r="E83" s="91"/>
      <c r="F83" s="92"/>
      <c r="G83" s="93">
        <v>8300</v>
      </c>
      <c r="H83" s="92"/>
      <c r="I83" s="94"/>
      <c r="J83" s="91"/>
      <c r="K83" s="92"/>
      <c r="L83" s="95"/>
      <c r="M83" s="88"/>
    </row>
    <row r="84" spans="1:13" ht="24.75" customHeight="1">
      <c r="A84" s="87">
        <v>3</v>
      </c>
      <c r="B84" s="88">
        <v>847</v>
      </c>
      <c r="C84" s="89"/>
      <c r="D84" s="90">
        <v>5800</v>
      </c>
      <c r="E84" s="91"/>
      <c r="F84" s="92"/>
      <c r="G84" s="93"/>
      <c r="H84" s="92"/>
      <c r="I84" s="94"/>
      <c r="J84" s="91"/>
      <c r="K84" s="92"/>
      <c r="L84" s="95"/>
      <c r="M84" s="88"/>
    </row>
    <row r="85" spans="1:13" ht="24.75" customHeight="1">
      <c r="A85" s="87">
        <v>4</v>
      </c>
      <c r="B85" s="88">
        <v>873</v>
      </c>
      <c r="C85" s="89"/>
      <c r="D85" s="90">
        <v>5710</v>
      </c>
      <c r="E85" s="91"/>
      <c r="F85" s="92"/>
      <c r="G85" s="93">
        <v>5400</v>
      </c>
      <c r="H85" s="92"/>
      <c r="I85" s="94"/>
      <c r="J85" s="91">
        <v>5750</v>
      </c>
      <c r="K85" s="92"/>
      <c r="L85" s="95"/>
      <c r="M85" s="88"/>
    </row>
    <row r="86" spans="1:13" ht="24.75" customHeight="1">
      <c r="A86" s="87">
        <v>5</v>
      </c>
      <c r="B86" s="88">
        <v>847</v>
      </c>
      <c r="C86" s="89"/>
      <c r="D86" s="90">
        <v>5060</v>
      </c>
      <c r="E86" s="91"/>
      <c r="F86" s="92"/>
      <c r="G86" s="93">
        <v>4880</v>
      </c>
      <c r="H86" s="92"/>
      <c r="I86" s="94"/>
      <c r="J86" s="91">
        <v>5850</v>
      </c>
      <c r="K86" s="92"/>
      <c r="L86" s="95"/>
      <c r="M86" s="88"/>
    </row>
    <row r="87" spans="1:13" ht="24.75" customHeight="1">
      <c r="A87" s="87">
        <v>6</v>
      </c>
      <c r="B87" s="88">
        <v>374</v>
      </c>
      <c r="C87" s="89"/>
      <c r="D87" s="90">
        <v>5790</v>
      </c>
      <c r="E87" s="91"/>
      <c r="F87" s="92"/>
      <c r="G87" s="93">
        <v>6260</v>
      </c>
      <c r="H87" s="92"/>
      <c r="I87" s="94"/>
      <c r="J87" s="91"/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69.67999999999999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>
        <v>1</v>
      </c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>
        <v>30</v>
      </c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00">
      <selection activeCell="E102" sqref="E102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43757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876</v>
      </c>
      <c r="D8" s="32"/>
      <c r="E8" s="100">
        <v>510</v>
      </c>
      <c r="F8" s="101">
        <v>1000</v>
      </c>
      <c r="G8" s="102"/>
      <c r="H8" s="103">
        <f aca="true" t="shared" si="0" ref="H8:H22">SUM(E8:G8)</f>
        <v>1510</v>
      </c>
      <c r="I8" s="104"/>
      <c r="J8" s="105">
        <f aca="true" t="shared" si="1" ref="J8:J22">H8+I8</f>
        <v>1510</v>
      </c>
      <c r="K8" s="106" t="s">
        <v>37</v>
      </c>
    </row>
    <row r="9" spans="1:11" ht="24.75" customHeight="1">
      <c r="A9" s="150"/>
      <c r="B9" s="39">
        <v>2</v>
      </c>
      <c r="C9" s="21">
        <v>609</v>
      </c>
      <c r="D9" s="40"/>
      <c r="E9" s="107"/>
      <c r="F9" s="108">
        <v>650</v>
      </c>
      <c r="G9" s="109"/>
      <c r="H9" s="110">
        <f t="shared" si="0"/>
        <v>650</v>
      </c>
      <c r="I9" s="111"/>
      <c r="J9" s="112">
        <f t="shared" si="1"/>
        <v>650</v>
      </c>
      <c r="K9" s="113" t="s">
        <v>37</v>
      </c>
    </row>
    <row r="10" spans="1:11" ht="24.75" customHeight="1">
      <c r="A10" s="150"/>
      <c r="B10" s="39">
        <v>3</v>
      </c>
      <c r="C10" s="21">
        <v>613</v>
      </c>
      <c r="D10" s="40"/>
      <c r="E10" s="107"/>
      <c r="F10" s="108">
        <v>1120</v>
      </c>
      <c r="G10" s="109"/>
      <c r="H10" s="110">
        <f t="shared" si="0"/>
        <v>1120</v>
      </c>
      <c r="I10" s="111"/>
      <c r="J10" s="112">
        <f t="shared" si="1"/>
        <v>1120</v>
      </c>
      <c r="K10" s="113" t="s">
        <v>76</v>
      </c>
    </row>
    <row r="11" spans="1:11" ht="24.75" customHeight="1">
      <c r="A11" s="150"/>
      <c r="B11" s="39">
        <v>4</v>
      </c>
      <c r="C11" s="21">
        <v>614</v>
      </c>
      <c r="D11" s="40"/>
      <c r="E11" s="107"/>
      <c r="F11" s="108">
        <v>1020</v>
      </c>
      <c r="G11" s="109"/>
      <c r="H11" s="110">
        <f t="shared" si="0"/>
        <v>1020</v>
      </c>
      <c r="I11" s="111"/>
      <c r="J11" s="112">
        <f t="shared" si="1"/>
        <v>1020</v>
      </c>
      <c r="K11" s="113" t="s">
        <v>40</v>
      </c>
    </row>
    <row r="12" spans="1:11" ht="24.75" customHeight="1">
      <c r="A12" s="150"/>
      <c r="B12" s="39">
        <v>5</v>
      </c>
      <c r="C12" s="21">
        <v>876</v>
      </c>
      <c r="D12" s="40"/>
      <c r="E12" s="107"/>
      <c r="F12" s="108">
        <v>910</v>
      </c>
      <c r="G12" s="109"/>
      <c r="H12" s="110">
        <f t="shared" si="0"/>
        <v>910</v>
      </c>
      <c r="I12" s="111"/>
      <c r="J12" s="112">
        <f t="shared" si="1"/>
        <v>910</v>
      </c>
      <c r="K12" s="113" t="s">
        <v>42</v>
      </c>
    </row>
    <row r="13" spans="1:11" ht="24.75" customHeight="1">
      <c r="A13" s="150"/>
      <c r="B13" s="39">
        <v>6</v>
      </c>
      <c r="C13" s="21">
        <v>613</v>
      </c>
      <c r="D13" s="40"/>
      <c r="E13" s="107">
        <v>320</v>
      </c>
      <c r="F13" s="108">
        <v>1000</v>
      </c>
      <c r="G13" s="109"/>
      <c r="H13" s="110">
        <f t="shared" si="0"/>
        <v>1320</v>
      </c>
      <c r="I13" s="111"/>
      <c r="J13" s="112">
        <f t="shared" si="1"/>
        <v>1320</v>
      </c>
      <c r="K13" s="113" t="s">
        <v>76</v>
      </c>
    </row>
    <row r="14" spans="1:11" ht="24.75" customHeight="1">
      <c r="A14" s="150"/>
      <c r="B14" s="39">
        <v>7</v>
      </c>
      <c r="C14" s="92">
        <v>609</v>
      </c>
      <c r="D14" s="114"/>
      <c r="E14" s="115"/>
      <c r="F14" s="116">
        <v>900</v>
      </c>
      <c r="G14" s="117"/>
      <c r="H14" s="110">
        <f t="shared" si="0"/>
        <v>900</v>
      </c>
      <c r="I14" s="118"/>
      <c r="J14" s="112">
        <f t="shared" si="1"/>
        <v>900</v>
      </c>
      <c r="K14" s="91" t="s">
        <v>42</v>
      </c>
    </row>
    <row r="15" spans="1:11" ht="24.75" customHeight="1">
      <c r="A15" s="150"/>
      <c r="B15" s="39">
        <v>8</v>
      </c>
      <c r="C15" s="92"/>
      <c r="D15" s="114"/>
      <c r="E15" s="115"/>
      <c r="F15" s="116"/>
      <c r="G15" s="117"/>
      <c r="H15" s="110">
        <f t="shared" si="0"/>
        <v>0</v>
      </c>
      <c r="I15" s="118"/>
      <c r="J15" s="112">
        <f t="shared" si="1"/>
        <v>0</v>
      </c>
      <c r="K15" s="91"/>
    </row>
    <row r="16" spans="1:11" ht="24.75" customHeight="1">
      <c r="A16" s="150"/>
      <c r="B16" s="39">
        <v>9</v>
      </c>
      <c r="C16" s="92"/>
      <c r="D16" s="114"/>
      <c r="E16" s="115"/>
      <c r="F16" s="116"/>
      <c r="G16" s="117"/>
      <c r="H16" s="110">
        <f t="shared" si="0"/>
        <v>0</v>
      </c>
      <c r="I16" s="118"/>
      <c r="J16" s="112">
        <f t="shared" si="1"/>
        <v>0</v>
      </c>
      <c r="K16" s="91"/>
    </row>
    <row r="17" spans="1:11" ht="24.75" customHeight="1">
      <c r="A17" s="150"/>
      <c r="B17" s="39">
        <v>10</v>
      </c>
      <c r="C17" s="92"/>
      <c r="D17" s="114"/>
      <c r="E17" s="115"/>
      <c r="F17" s="116"/>
      <c r="G17" s="117"/>
      <c r="H17" s="110">
        <f t="shared" si="0"/>
        <v>0</v>
      </c>
      <c r="I17" s="118"/>
      <c r="J17" s="112">
        <f t="shared" si="1"/>
        <v>0</v>
      </c>
      <c r="K17" s="91"/>
    </row>
    <row r="18" spans="1:11" ht="24.75" customHeight="1">
      <c r="A18" s="150"/>
      <c r="B18" s="39">
        <v>11</v>
      </c>
      <c r="C18" s="92"/>
      <c r="D18" s="114"/>
      <c r="E18" s="115"/>
      <c r="F18" s="116"/>
      <c r="G18" s="117"/>
      <c r="H18" s="110">
        <f t="shared" si="0"/>
        <v>0</v>
      </c>
      <c r="I18" s="118"/>
      <c r="J18" s="112">
        <f t="shared" si="1"/>
        <v>0</v>
      </c>
      <c r="K18" s="91"/>
    </row>
    <row r="19" spans="1:11" ht="24.75" customHeight="1">
      <c r="A19" s="150"/>
      <c r="B19" s="39">
        <v>12</v>
      </c>
      <c r="C19" s="92"/>
      <c r="D19" s="114"/>
      <c r="E19" s="115"/>
      <c r="F19" s="116"/>
      <c r="G19" s="117"/>
      <c r="H19" s="110">
        <f t="shared" si="0"/>
        <v>0</v>
      </c>
      <c r="I19" s="118"/>
      <c r="J19" s="112">
        <f t="shared" si="1"/>
        <v>0</v>
      </c>
      <c r="K19" s="91"/>
    </row>
    <row r="20" spans="1:11" ht="24.75" customHeight="1">
      <c r="A20" s="150"/>
      <c r="B20" s="39">
        <v>13</v>
      </c>
      <c r="C20" s="92"/>
      <c r="D20" s="114"/>
      <c r="E20" s="115"/>
      <c r="F20" s="116"/>
      <c r="G20" s="117"/>
      <c r="H20" s="110">
        <f t="shared" si="0"/>
        <v>0</v>
      </c>
      <c r="I20" s="118"/>
      <c r="J20" s="112">
        <f t="shared" si="1"/>
        <v>0</v>
      </c>
      <c r="K20" s="91"/>
    </row>
    <row r="21" spans="1:11" ht="24.75" customHeight="1">
      <c r="A21" s="150"/>
      <c r="B21" s="39">
        <v>14</v>
      </c>
      <c r="C21" s="92"/>
      <c r="D21" s="114"/>
      <c r="E21" s="115"/>
      <c r="F21" s="116"/>
      <c r="G21" s="117"/>
      <c r="H21" s="110">
        <f t="shared" si="0"/>
        <v>0</v>
      </c>
      <c r="I21" s="118"/>
      <c r="J21" s="112">
        <f t="shared" si="1"/>
        <v>0</v>
      </c>
      <c r="K21" s="91"/>
    </row>
    <row r="22" spans="1:11" ht="24.75" customHeight="1">
      <c r="A22" s="150"/>
      <c r="B22" s="53">
        <v>15</v>
      </c>
      <c r="C22" s="119"/>
      <c r="D22" s="120"/>
      <c r="E22" s="121"/>
      <c r="F22" s="122"/>
      <c r="G22" s="123"/>
      <c r="H22" s="124">
        <f t="shared" si="0"/>
        <v>0</v>
      </c>
      <c r="I22" s="125"/>
      <c r="J22" s="112">
        <f t="shared" si="1"/>
        <v>0</v>
      </c>
      <c r="K22" s="126"/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>
        <v>609</v>
      </c>
      <c r="D26" s="40"/>
      <c r="E26" s="107"/>
      <c r="F26" s="108">
        <v>690</v>
      </c>
      <c r="G26" s="109"/>
      <c r="H26" s="110">
        <f aca="true" t="shared" si="2" ref="H26:H35">SUM(E26:G26)</f>
        <v>690</v>
      </c>
      <c r="I26" s="111"/>
      <c r="J26" s="127">
        <f aca="true" t="shared" si="3" ref="J26:J35">H26+I26</f>
        <v>690</v>
      </c>
      <c r="K26" s="113" t="s">
        <v>41</v>
      </c>
    </row>
    <row r="27" spans="1:11" ht="24.75" customHeight="1">
      <c r="A27" s="158"/>
      <c r="B27" s="53">
        <v>17</v>
      </c>
      <c r="C27" s="21"/>
      <c r="D27" s="40"/>
      <c r="E27" s="107"/>
      <c r="F27" s="108"/>
      <c r="G27" s="109"/>
      <c r="H27" s="110">
        <f t="shared" si="2"/>
        <v>0</v>
      </c>
      <c r="I27" s="111"/>
      <c r="J27" s="127">
        <f t="shared" si="3"/>
        <v>0</v>
      </c>
      <c r="K27" s="113"/>
    </row>
    <row r="28" spans="1:11" ht="24.75" customHeight="1">
      <c r="A28" s="158"/>
      <c r="B28" s="39">
        <v>18</v>
      </c>
      <c r="C28" s="92"/>
      <c r="D28" s="114"/>
      <c r="E28" s="115"/>
      <c r="F28" s="116"/>
      <c r="G28" s="117"/>
      <c r="H28" s="110">
        <f t="shared" si="2"/>
        <v>0</v>
      </c>
      <c r="I28" s="118"/>
      <c r="J28" s="127">
        <f t="shared" si="3"/>
        <v>0</v>
      </c>
      <c r="K28" s="91"/>
    </row>
    <row r="29" spans="1:11" ht="24.75" customHeight="1">
      <c r="A29" s="158"/>
      <c r="B29" s="39">
        <v>19</v>
      </c>
      <c r="C29" s="92"/>
      <c r="D29" s="114"/>
      <c r="E29" s="115"/>
      <c r="F29" s="116"/>
      <c r="G29" s="117"/>
      <c r="H29" s="110">
        <f t="shared" si="2"/>
        <v>0</v>
      </c>
      <c r="I29" s="118"/>
      <c r="J29" s="127">
        <f t="shared" si="3"/>
        <v>0</v>
      </c>
      <c r="K29" s="91"/>
    </row>
    <row r="30" spans="1:11" ht="24.75" customHeight="1">
      <c r="A30" s="158"/>
      <c r="B30" s="39">
        <v>20</v>
      </c>
      <c r="C30" s="92"/>
      <c r="D30" s="114"/>
      <c r="E30" s="115"/>
      <c r="F30" s="116"/>
      <c r="G30" s="117"/>
      <c r="H30" s="110">
        <f t="shared" si="2"/>
        <v>0</v>
      </c>
      <c r="I30" s="118"/>
      <c r="J30" s="127">
        <f t="shared" si="3"/>
        <v>0</v>
      </c>
      <c r="K30" s="91"/>
    </row>
    <row r="31" spans="1:11" ht="24.75" customHeight="1">
      <c r="A31" s="158"/>
      <c r="B31" s="39">
        <v>21</v>
      </c>
      <c r="C31" s="92"/>
      <c r="D31" s="114"/>
      <c r="E31" s="115"/>
      <c r="F31" s="116"/>
      <c r="G31" s="117"/>
      <c r="H31" s="110">
        <f t="shared" si="2"/>
        <v>0</v>
      </c>
      <c r="I31" s="118"/>
      <c r="J31" s="127">
        <f t="shared" si="3"/>
        <v>0</v>
      </c>
      <c r="K31" s="91"/>
    </row>
    <row r="32" spans="1:11" ht="24.75" customHeight="1">
      <c r="A32" s="158"/>
      <c r="B32" s="39">
        <v>22</v>
      </c>
      <c r="C32" s="92"/>
      <c r="D32" s="114"/>
      <c r="E32" s="115"/>
      <c r="F32" s="116"/>
      <c r="G32" s="117"/>
      <c r="H32" s="110">
        <f t="shared" si="2"/>
        <v>0</v>
      </c>
      <c r="I32" s="118"/>
      <c r="J32" s="127">
        <f t="shared" si="3"/>
        <v>0</v>
      </c>
      <c r="K32" s="91"/>
    </row>
    <row r="33" spans="1:11" ht="24.75" customHeight="1">
      <c r="A33" s="158"/>
      <c r="B33" s="39">
        <v>23</v>
      </c>
      <c r="C33" s="92"/>
      <c r="D33" s="114"/>
      <c r="E33" s="115"/>
      <c r="F33" s="116"/>
      <c r="G33" s="117"/>
      <c r="H33" s="110">
        <f t="shared" si="2"/>
        <v>0</v>
      </c>
      <c r="I33" s="118"/>
      <c r="J33" s="127">
        <f t="shared" si="3"/>
        <v>0</v>
      </c>
      <c r="K33" s="91"/>
    </row>
    <row r="34" spans="1:11" ht="24.75" customHeight="1">
      <c r="A34" s="158"/>
      <c r="B34" s="39">
        <v>24</v>
      </c>
      <c r="C34" s="92"/>
      <c r="D34" s="114"/>
      <c r="E34" s="115"/>
      <c r="F34" s="116"/>
      <c r="G34" s="117"/>
      <c r="H34" s="110">
        <f t="shared" si="2"/>
        <v>0</v>
      </c>
      <c r="I34" s="118"/>
      <c r="J34" s="127">
        <f t="shared" si="3"/>
        <v>0</v>
      </c>
      <c r="K34" s="91"/>
    </row>
    <row r="35" spans="1:11" ht="24.75" customHeight="1">
      <c r="A35" s="158"/>
      <c r="B35" s="53">
        <v>25</v>
      </c>
      <c r="C35" s="119"/>
      <c r="D35" s="120"/>
      <c r="E35" s="121"/>
      <c r="F35" s="122"/>
      <c r="G35" s="123"/>
      <c r="H35" s="110">
        <f t="shared" si="2"/>
        <v>0</v>
      </c>
      <c r="I35" s="125"/>
      <c r="J35" s="127">
        <f t="shared" si="3"/>
        <v>0</v>
      </c>
      <c r="K35" s="126"/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>
        <v>616</v>
      </c>
      <c r="D39" s="129"/>
      <c r="E39" s="130"/>
      <c r="F39" s="131"/>
      <c r="G39" s="132"/>
      <c r="H39" s="133">
        <f aca="true" t="shared" si="4" ref="H39:H48">SUM(E39:G39)</f>
        <v>0</v>
      </c>
      <c r="I39" s="134">
        <v>640</v>
      </c>
      <c r="J39" s="135">
        <f aca="true" t="shared" si="5" ref="J39:J48">H39+I39</f>
        <v>640</v>
      </c>
      <c r="K39" s="136" t="s">
        <v>41</v>
      </c>
    </row>
    <row r="40" spans="1:11" ht="24.75" customHeight="1">
      <c r="A40" s="150"/>
      <c r="B40" s="53">
        <v>27</v>
      </c>
      <c r="C40" s="92"/>
      <c r="D40" s="114"/>
      <c r="E40" s="115"/>
      <c r="F40" s="116"/>
      <c r="G40" s="117"/>
      <c r="H40" s="133">
        <f t="shared" si="4"/>
        <v>0</v>
      </c>
      <c r="I40" s="118"/>
      <c r="J40" s="135">
        <f t="shared" si="5"/>
        <v>0</v>
      </c>
      <c r="K40" s="91"/>
    </row>
    <row r="41" spans="1:11" ht="24.75" customHeight="1">
      <c r="A41" s="150"/>
      <c r="B41" s="39">
        <v>28</v>
      </c>
      <c r="C41" s="92"/>
      <c r="D41" s="114"/>
      <c r="E41" s="115"/>
      <c r="F41" s="116"/>
      <c r="G41" s="117"/>
      <c r="H41" s="133">
        <f t="shared" si="4"/>
        <v>0</v>
      </c>
      <c r="I41" s="118"/>
      <c r="J41" s="135">
        <f t="shared" si="5"/>
        <v>0</v>
      </c>
      <c r="K41" s="91"/>
    </row>
    <row r="42" spans="1:11" ht="24.75" customHeight="1">
      <c r="A42" s="150"/>
      <c r="B42" s="39">
        <v>29</v>
      </c>
      <c r="C42" s="92"/>
      <c r="D42" s="114"/>
      <c r="E42" s="115"/>
      <c r="F42" s="116"/>
      <c r="G42" s="117"/>
      <c r="H42" s="133">
        <f t="shared" si="4"/>
        <v>0</v>
      </c>
      <c r="I42" s="118"/>
      <c r="J42" s="135">
        <f t="shared" si="5"/>
        <v>0</v>
      </c>
      <c r="K42" s="91"/>
    </row>
    <row r="43" spans="1:11" ht="24.75" customHeight="1">
      <c r="A43" s="150"/>
      <c r="B43" s="39">
        <v>30</v>
      </c>
      <c r="C43" s="92"/>
      <c r="D43" s="114"/>
      <c r="E43" s="115"/>
      <c r="F43" s="116"/>
      <c r="G43" s="117"/>
      <c r="H43" s="133">
        <f t="shared" si="4"/>
        <v>0</v>
      </c>
      <c r="I43" s="118"/>
      <c r="J43" s="135">
        <f t="shared" si="5"/>
        <v>0</v>
      </c>
      <c r="K43" s="91"/>
    </row>
    <row r="44" spans="1:11" ht="24.75" customHeight="1">
      <c r="A44" s="150"/>
      <c r="B44" s="39">
        <v>31</v>
      </c>
      <c r="C44" s="92"/>
      <c r="D44" s="114"/>
      <c r="E44" s="115"/>
      <c r="F44" s="116"/>
      <c r="G44" s="117"/>
      <c r="H44" s="133">
        <f t="shared" si="4"/>
        <v>0</v>
      </c>
      <c r="I44" s="118"/>
      <c r="J44" s="135">
        <f t="shared" si="5"/>
        <v>0</v>
      </c>
      <c r="K44" s="91"/>
    </row>
    <row r="45" spans="1:11" ht="24.75" customHeight="1">
      <c r="A45" s="150"/>
      <c r="B45" s="39">
        <v>32</v>
      </c>
      <c r="C45" s="92"/>
      <c r="D45" s="114"/>
      <c r="E45" s="115"/>
      <c r="F45" s="116"/>
      <c r="G45" s="117"/>
      <c r="H45" s="133">
        <f t="shared" si="4"/>
        <v>0</v>
      </c>
      <c r="I45" s="118"/>
      <c r="J45" s="135">
        <f t="shared" si="5"/>
        <v>0</v>
      </c>
      <c r="K45" s="91"/>
    </row>
    <row r="46" spans="1:11" ht="24.75" customHeight="1">
      <c r="A46" s="150"/>
      <c r="B46" s="39">
        <v>33</v>
      </c>
      <c r="C46" s="92"/>
      <c r="D46" s="114"/>
      <c r="E46" s="115"/>
      <c r="F46" s="116"/>
      <c r="G46" s="117"/>
      <c r="H46" s="133">
        <f t="shared" si="4"/>
        <v>0</v>
      </c>
      <c r="I46" s="118"/>
      <c r="J46" s="135">
        <f t="shared" si="5"/>
        <v>0</v>
      </c>
      <c r="K46" s="91"/>
    </row>
    <row r="47" spans="1:11" ht="24.75" customHeight="1">
      <c r="A47" s="150"/>
      <c r="B47" s="71">
        <v>34</v>
      </c>
      <c r="C47" s="119"/>
      <c r="D47" s="120"/>
      <c r="E47" s="115"/>
      <c r="F47" s="116"/>
      <c r="G47" s="117"/>
      <c r="H47" s="133">
        <f t="shared" si="4"/>
        <v>0</v>
      </c>
      <c r="I47" s="118"/>
      <c r="J47" s="135">
        <f t="shared" si="5"/>
        <v>0</v>
      </c>
      <c r="K47" s="91"/>
    </row>
    <row r="48" spans="1:11" ht="24.75" customHeight="1">
      <c r="A48" s="150"/>
      <c r="B48" s="53">
        <v>35</v>
      </c>
      <c r="C48" s="119"/>
      <c r="D48" s="120"/>
      <c r="E48" s="121"/>
      <c r="F48" s="122"/>
      <c r="G48" s="123"/>
      <c r="H48" s="133">
        <f t="shared" si="4"/>
        <v>0</v>
      </c>
      <c r="I48" s="125"/>
      <c r="J48" s="135">
        <f t="shared" si="5"/>
        <v>0</v>
      </c>
      <c r="K48" s="126"/>
    </row>
    <row r="49" spans="1:11" ht="30" customHeight="1">
      <c r="A49" s="160" t="s">
        <v>47</v>
      </c>
      <c r="B49" s="160"/>
      <c r="C49" s="160"/>
      <c r="D49" s="160"/>
      <c r="E49" s="72">
        <f>SUM(E8:E48)</f>
        <v>830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7290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8120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640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8760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/>
      <c r="C82" s="89"/>
      <c r="D82" s="90"/>
      <c r="E82" s="91"/>
      <c r="F82" s="92"/>
      <c r="G82" s="93"/>
      <c r="H82" s="92"/>
      <c r="I82" s="94"/>
      <c r="J82" s="91"/>
      <c r="K82" s="92"/>
      <c r="L82" s="95"/>
      <c r="M82" s="88"/>
    </row>
    <row r="83" spans="1:13" ht="24.75" customHeight="1">
      <c r="A83" s="87">
        <v>2</v>
      </c>
      <c r="B83" s="88"/>
      <c r="C83" s="89"/>
      <c r="D83" s="90"/>
      <c r="E83" s="91"/>
      <c r="F83" s="92"/>
      <c r="G83" s="93"/>
      <c r="H83" s="92"/>
      <c r="I83" s="94"/>
      <c r="J83" s="91"/>
      <c r="K83" s="92"/>
      <c r="L83" s="95"/>
      <c r="M83" s="88"/>
    </row>
    <row r="84" spans="1:13" ht="24.75" customHeight="1">
      <c r="A84" s="87">
        <v>3</v>
      </c>
      <c r="B84" s="88"/>
      <c r="C84" s="89"/>
      <c r="D84" s="90"/>
      <c r="E84" s="91"/>
      <c r="F84" s="92"/>
      <c r="G84" s="93"/>
      <c r="H84" s="92"/>
      <c r="I84" s="94"/>
      <c r="J84" s="91"/>
      <c r="K84" s="92"/>
      <c r="L84" s="95"/>
      <c r="M84" s="88"/>
    </row>
    <row r="85" spans="1:13" ht="24.75" customHeight="1">
      <c r="A85" s="87">
        <v>4</v>
      </c>
      <c r="B85" s="88"/>
      <c r="C85" s="89"/>
      <c r="D85" s="90"/>
      <c r="E85" s="91"/>
      <c r="F85" s="92"/>
      <c r="G85" s="93"/>
      <c r="H85" s="92"/>
      <c r="I85" s="94"/>
      <c r="J85" s="91"/>
      <c r="K85" s="92"/>
      <c r="L85" s="95"/>
      <c r="M85" s="88"/>
    </row>
    <row r="86" spans="1:13" ht="24.75" customHeight="1">
      <c r="A86" s="87">
        <v>5</v>
      </c>
      <c r="B86" s="88"/>
      <c r="C86" s="89"/>
      <c r="D86" s="90"/>
      <c r="E86" s="91"/>
      <c r="F86" s="92"/>
      <c r="G86" s="93"/>
      <c r="H86" s="92"/>
      <c r="I86" s="94"/>
      <c r="J86" s="91"/>
      <c r="K86" s="92"/>
      <c r="L86" s="95"/>
      <c r="M86" s="88"/>
    </row>
    <row r="87" spans="1:13" ht="24.75" customHeight="1">
      <c r="A87" s="87">
        <v>6</v>
      </c>
      <c r="B87" s="88"/>
      <c r="C87" s="89"/>
      <c r="D87" s="90"/>
      <c r="E87" s="91"/>
      <c r="F87" s="92"/>
      <c r="G87" s="93"/>
      <c r="H87" s="92"/>
      <c r="I87" s="94"/>
      <c r="J87" s="91"/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0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/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/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43758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613</v>
      </c>
      <c r="D8" s="32"/>
      <c r="E8" s="100"/>
      <c r="F8" s="101">
        <v>920</v>
      </c>
      <c r="G8" s="102"/>
      <c r="H8" s="103">
        <f aca="true" t="shared" si="0" ref="H8:H22">SUM(E8:G8)</f>
        <v>920</v>
      </c>
      <c r="I8" s="104"/>
      <c r="J8" s="105">
        <f aca="true" t="shared" si="1" ref="J8:J22">H8+I8</f>
        <v>920</v>
      </c>
      <c r="K8" s="106" t="s">
        <v>76</v>
      </c>
    </row>
    <row r="9" spans="1:11" ht="24.75" customHeight="1">
      <c r="A9" s="150"/>
      <c r="B9" s="39">
        <v>2</v>
      </c>
      <c r="C9" s="21">
        <v>613</v>
      </c>
      <c r="D9" s="40"/>
      <c r="E9" s="107">
        <v>280</v>
      </c>
      <c r="F9" s="108">
        <v>1000</v>
      </c>
      <c r="G9" s="109">
        <v>300</v>
      </c>
      <c r="H9" s="110">
        <f t="shared" si="0"/>
        <v>1580</v>
      </c>
      <c r="I9" s="111"/>
      <c r="J9" s="112">
        <f t="shared" si="1"/>
        <v>1580</v>
      </c>
      <c r="K9" s="113" t="s">
        <v>76</v>
      </c>
    </row>
    <row r="10" spans="1:11" ht="24.75" customHeight="1">
      <c r="A10" s="150"/>
      <c r="B10" s="39">
        <v>3</v>
      </c>
      <c r="C10" s="21"/>
      <c r="D10" s="40"/>
      <c r="E10" s="107"/>
      <c r="F10" s="108"/>
      <c r="G10" s="109"/>
      <c r="H10" s="110">
        <f t="shared" si="0"/>
        <v>0</v>
      </c>
      <c r="I10" s="111"/>
      <c r="J10" s="112">
        <f t="shared" si="1"/>
        <v>0</v>
      </c>
      <c r="K10" s="113"/>
    </row>
    <row r="11" spans="1:11" ht="24.75" customHeight="1">
      <c r="A11" s="150"/>
      <c r="B11" s="39">
        <v>4</v>
      </c>
      <c r="C11" s="21"/>
      <c r="D11" s="40"/>
      <c r="E11" s="107"/>
      <c r="F11" s="108"/>
      <c r="G11" s="109"/>
      <c r="H11" s="110">
        <f t="shared" si="0"/>
        <v>0</v>
      </c>
      <c r="I11" s="111"/>
      <c r="J11" s="112">
        <f t="shared" si="1"/>
        <v>0</v>
      </c>
      <c r="K11" s="113"/>
    </row>
    <row r="12" spans="1:11" ht="24.75" customHeight="1">
      <c r="A12" s="150"/>
      <c r="B12" s="39">
        <v>5</v>
      </c>
      <c r="C12" s="21"/>
      <c r="D12" s="40"/>
      <c r="E12" s="107"/>
      <c r="F12" s="108"/>
      <c r="G12" s="109"/>
      <c r="H12" s="110">
        <f t="shared" si="0"/>
        <v>0</v>
      </c>
      <c r="I12" s="111"/>
      <c r="J12" s="112">
        <f t="shared" si="1"/>
        <v>0</v>
      </c>
      <c r="K12" s="113"/>
    </row>
    <row r="13" spans="1:11" ht="24.75" customHeight="1">
      <c r="A13" s="150"/>
      <c r="B13" s="39">
        <v>6</v>
      </c>
      <c r="C13" s="21"/>
      <c r="D13" s="40"/>
      <c r="E13" s="107"/>
      <c r="F13" s="108"/>
      <c r="G13" s="109"/>
      <c r="H13" s="110">
        <f t="shared" si="0"/>
        <v>0</v>
      </c>
      <c r="I13" s="111"/>
      <c r="J13" s="112">
        <f t="shared" si="1"/>
        <v>0</v>
      </c>
      <c r="K13" s="113"/>
    </row>
    <row r="14" spans="1:11" ht="24.75" customHeight="1">
      <c r="A14" s="150"/>
      <c r="B14" s="39">
        <v>7</v>
      </c>
      <c r="C14" s="92"/>
      <c r="D14" s="114"/>
      <c r="E14" s="115"/>
      <c r="F14" s="116"/>
      <c r="G14" s="117"/>
      <c r="H14" s="110">
        <f t="shared" si="0"/>
        <v>0</v>
      </c>
      <c r="I14" s="118"/>
      <c r="J14" s="112">
        <f t="shared" si="1"/>
        <v>0</v>
      </c>
      <c r="K14" s="91"/>
    </row>
    <row r="15" spans="1:11" ht="24.75" customHeight="1">
      <c r="A15" s="150"/>
      <c r="B15" s="39">
        <v>8</v>
      </c>
      <c r="C15" s="92"/>
      <c r="D15" s="114"/>
      <c r="E15" s="115"/>
      <c r="F15" s="116"/>
      <c r="G15" s="117"/>
      <c r="H15" s="110">
        <f t="shared" si="0"/>
        <v>0</v>
      </c>
      <c r="I15" s="118"/>
      <c r="J15" s="112">
        <f t="shared" si="1"/>
        <v>0</v>
      </c>
      <c r="K15" s="91"/>
    </row>
    <row r="16" spans="1:11" ht="24.75" customHeight="1">
      <c r="A16" s="150"/>
      <c r="B16" s="39">
        <v>9</v>
      </c>
      <c r="C16" s="92"/>
      <c r="D16" s="114"/>
      <c r="E16" s="115"/>
      <c r="F16" s="116"/>
      <c r="G16" s="117"/>
      <c r="H16" s="110">
        <f t="shared" si="0"/>
        <v>0</v>
      </c>
      <c r="I16" s="118"/>
      <c r="J16" s="112">
        <f t="shared" si="1"/>
        <v>0</v>
      </c>
      <c r="K16" s="91"/>
    </row>
    <row r="17" spans="1:11" ht="24.75" customHeight="1">
      <c r="A17" s="150"/>
      <c r="B17" s="39">
        <v>10</v>
      </c>
      <c r="C17" s="92"/>
      <c r="D17" s="114"/>
      <c r="E17" s="115"/>
      <c r="F17" s="116"/>
      <c r="G17" s="117"/>
      <c r="H17" s="110">
        <f t="shared" si="0"/>
        <v>0</v>
      </c>
      <c r="I17" s="118"/>
      <c r="J17" s="112">
        <f t="shared" si="1"/>
        <v>0</v>
      </c>
      <c r="K17" s="91"/>
    </row>
    <row r="18" spans="1:11" ht="24.75" customHeight="1">
      <c r="A18" s="150"/>
      <c r="B18" s="39">
        <v>11</v>
      </c>
      <c r="C18" s="92"/>
      <c r="D18" s="114"/>
      <c r="E18" s="115"/>
      <c r="F18" s="116"/>
      <c r="G18" s="117"/>
      <c r="H18" s="110">
        <f t="shared" si="0"/>
        <v>0</v>
      </c>
      <c r="I18" s="118"/>
      <c r="J18" s="112">
        <f t="shared" si="1"/>
        <v>0</v>
      </c>
      <c r="K18" s="91"/>
    </row>
    <row r="19" spans="1:11" ht="24.75" customHeight="1">
      <c r="A19" s="150"/>
      <c r="B19" s="39">
        <v>12</v>
      </c>
      <c r="C19" s="92"/>
      <c r="D19" s="114"/>
      <c r="E19" s="115"/>
      <c r="F19" s="116"/>
      <c r="G19" s="117"/>
      <c r="H19" s="110">
        <f t="shared" si="0"/>
        <v>0</v>
      </c>
      <c r="I19" s="118"/>
      <c r="J19" s="112">
        <f t="shared" si="1"/>
        <v>0</v>
      </c>
      <c r="K19" s="91"/>
    </row>
    <row r="20" spans="1:11" ht="24.75" customHeight="1">
      <c r="A20" s="150"/>
      <c r="B20" s="39">
        <v>13</v>
      </c>
      <c r="C20" s="92"/>
      <c r="D20" s="114"/>
      <c r="E20" s="115"/>
      <c r="F20" s="116"/>
      <c r="G20" s="117"/>
      <c r="H20" s="110">
        <f t="shared" si="0"/>
        <v>0</v>
      </c>
      <c r="I20" s="118"/>
      <c r="J20" s="112">
        <f t="shared" si="1"/>
        <v>0</v>
      </c>
      <c r="K20" s="91"/>
    </row>
    <row r="21" spans="1:11" ht="24.75" customHeight="1">
      <c r="A21" s="150"/>
      <c r="B21" s="39">
        <v>14</v>
      </c>
      <c r="C21" s="92"/>
      <c r="D21" s="114"/>
      <c r="E21" s="115"/>
      <c r="F21" s="116"/>
      <c r="G21" s="117"/>
      <c r="H21" s="110">
        <f t="shared" si="0"/>
        <v>0</v>
      </c>
      <c r="I21" s="118"/>
      <c r="J21" s="112">
        <f t="shared" si="1"/>
        <v>0</v>
      </c>
      <c r="K21" s="91"/>
    </row>
    <row r="22" spans="1:11" ht="24.75" customHeight="1">
      <c r="A22" s="150"/>
      <c r="B22" s="53">
        <v>15</v>
      </c>
      <c r="C22" s="119"/>
      <c r="D22" s="120"/>
      <c r="E22" s="121"/>
      <c r="F22" s="122"/>
      <c r="G22" s="123"/>
      <c r="H22" s="124">
        <f t="shared" si="0"/>
        <v>0</v>
      </c>
      <c r="I22" s="125"/>
      <c r="J22" s="112">
        <f t="shared" si="1"/>
        <v>0</v>
      </c>
      <c r="K22" s="126"/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/>
      <c r="D26" s="40"/>
      <c r="E26" s="107"/>
      <c r="F26" s="108"/>
      <c r="G26" s="109"/>
      <c r="H26" s="110">
        <f aca="true" t="shared" si="2" ref="H26:H35">SUM(E26:G26)</f>
        <v>0</v>
      </c>
      <c r="I26" s="111"/>
      <c r="J26" s="127">
        <f aca="true" t="shared" si="3" ref="J26:J35">H26+I26</f>
        <v>0</v>
      </c>
      <c r="K26" s="113"/>
    </row>
    <row r="27" spans="1:11" ht="24.75" customHeight="1">
      <c r="A27" s="158"/>
      <c r="B27" s="53">
        <v>17</v>
      </c>
      <c r="C27" s="21"/>
      <c r="D27" s="40"/>
      <c r="E27" s="107"/>
      <c r="F27" s="108"/>
      <c r="G27" s="109"/>
      <c r="H27" s="110">
        <f t="shared" si="2"/>
        <v>0</v>
      </c>
      <c r="I27" s="111"/>
      <c r="J27" s="127">
        <f t="shared" si="3"/>
        <v>0</v>
      </c>
      <c r="K27" s="113"/>
    </row>
    <row r="28" spans="1:11" ht="24.75" customHeight="1">
      <c r="A28" s="158"/>
      <c r="B28" s="39">
        <v>18</v>
      </c>
      <c r="C28" s="92"/>
      <c r="D28" s="114"/>
      <c r="E28" s="115"/>
      <c r="F28" s="116"/>
      <c r="G28" s="117"/>
      <c r="H28" s="110">
        <f t="shared" si="2"/>
        <v>0</v>
      </c>
      <c r="I28" s="118"/>
      <c r="J28" s="127">
        <f t="shared" si="3"/>
        <v>0</v>
      </c>
      <c r="K28" s="91"/>
    </row>
    <row r="29" spans="1:11" ht="24.75" customHeight="1">
      <c r="A29" s="158"/>
      <c r="B29" s="39">
        <v>19</v>
      </c>
      <c r="C29" s="92"/>
      <c r="D29" s="114"/>
      <c r="E29" s="115"/>
      <c r="F29" s="116"/>
      <c r="G29" s="117"/>
      <c r="H29" s="110">
        <f t="shared" si="2"/>
        <v>0</v>
      </c>
      <c r="I29" s="118"/>
      <c r="J29" s="127">
        <f t="shared" si="3"/>
        <v>0</v>
      </c>
      <c r="K29" s="91"/>
    </row>
    <row r="30" spans="1:11" ht="24.75" customHeight="1">
      <c r="A30" s="158"/>
      <c r="B30" s="39">
        <v>20</v>
      </c>
      <c r="C30" s="92"/>
      <c r="D30" s="114"/>
      <c r="E30" s="115"/>
      <c r="F30" s="116"/>
      <c r="G30" s="117"/>
      <c r="H30" s="110">
        <f t="shared" si="2"/>
        <v>0</v>
      </c>
      <c r="I30" s="118"/>
      <c r="J30" s="127">
        <f t="shared" si="3"/>
        <v>0</v>
      </c>
      <c r="K30" s="91"/>
    </row>
    <row r="31" spans="1:11" ht="24.75" customHeight="1">
      <c r="A31" s="158"/>
      <c r="B31" s="39">
        <v>21</v>
      </c>
      <c r="C31" s="92"/>
      <c r="D31" s="114"/>
      <c r="E31" s="115"/>
      <c r="F31" s="116"/>
      <c r="G31" s="117"/>
      <c r="H31" s="110">
        <f t="shared" si="2"/>
        <v>0</v>
      </c>
      <c r="I31" s="118"/>
      <c r="J31" s="127">
        <f t="shared" si="3"/>
        <v>0</v>
      </c>
      <c r="K31" s="91"/>
    </row>
    <row r="32" spans="1:11" ht="24.75" customHeight="1">
      <c r="A32" s="158"/>
      <c r="B32" s="39">
        <v>22</v>
      </c>
      <c r="C32" s="92"/>
      <c r="D32" s="114"/>
      <c r="E32" s="115"/>
      <c r="F32" s="116"/>
      <c r="G32" s="117"/>
      <c r="H32" s="110">
        <f t="shared" si="2"/>
        <v>0</v>
      </c>
      <c r="I32" s="118"/>
      <c r="J32" s="127">
        <f t="shared" si="3"/>
        <v>0</v>
      </c>
      <c r="K32" s="91"/>
    </row>
    <row r="33" spans="1:11" ht="24.75" customHeight="1">
      <c r="A33" s="158"/>
      <c r="B33" s="39">
        <v>23</v>
      </c>
      <c r="C33" s="92"/>
      <c r="D33" s="114"/>
      <c r="E33" s="115"/>
      <c r="F33" s="116"/>
      <c r="G33" s="117"/>
      <c r="H33" s="110">
        <f t="shared" si="2"/>
        <v>0</v>
      </c>
      <c r="I33" s="118"/>
      <c r="J33" s="127">
        <f t="shared" si="3"/>
        <v>0</v>
      </c>
      <c r="K33" s="91"/>
    </row>
    <row r="34" spans="1:11" ht="24.75" customHeight="1">
      <c r="A34" s="158"/>
      <c r="B34" s="39">
        <v>24</v>
      </c>
      <c r="C34" s="92"/>
      <c r="D34" s="114"/>
      <c r="E34" s="115"/>
      <c r="F34" s="116"/>
      <c r="G34" s="117"/>
      <c r="H34" s="110">
        <f t="shared" si="2"/>
        <v>0</v>
      </c>
      <c r="I34" s="118"/>
      <c r="J34" s="127">
        <f t="shared" si="3"/>
        <v>0</v>
      </c>
      <c r="K34" s="91"/>
    </row>
    <row r="35" spans="1:11" ht="24.75" customHeight="1">
      <c r="A35" s="158"/>
      <c r="B35" s="53">
        <v>25</v>
      </c>
      <c r="C35" s="119"/>
      <c r="D35" s="120"/>
      <c r="E35" s="121"/>
      <c r="F35" s="122"/>
      <c r="G35" s="123"/>
      <c r="H35" s="110">
        <f t="shared" si="2"/>
        <v>0</v>
      </c>
      <c r="I35" s="125"/>
      <c r="J35" s="127">
        <f t="shared" si="3"/>
        <v>0</v>
      </c>
      <c r="K35" s="126"/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/>
      <c r="D39" s="129"/>
      <c r="E39" s="130"/>
      <c r="F39" s="131"/>
      <c r="G39" s="132"/>
      <c r="H39" s="133">
        <f aca="true" t="shared" si="4" ref="H39:H48">SUM(E39:G39)</f>
        <v>0</v>
      </c>
      <c r="I39" s="134"/>
      <c r="J39" s="135">
        <f aca="true" t="shared" si="5" ref="J39:J48">H39+I39</f>
        <v>0</v>
      </c>
      <c r="K39" s="136"/>
    </row>
    <row r="40" spans="1:11" ht="24.75" customHeight="1">
      <c r="A40" s="150"/>
      <c r="B40" s="53">
        <v>27</v>
      </c>
      <c r="C40" s="92"/>
      <c r="D40" s="114"/>
      <c r="E40" s="115"/>
      <c r="F40" s="116"/>
      <c r="G40" s="117"/>
      <c r="H40" s="133">
        <f t="shared" si="4"/>
        <v>0</v>
      </c>
      <c r="I40" s="118"/>
      <c r="J40" s="135">
        <f t="shared" si="5"/>
        <v>0</v>
      </c>
      <c r="K40" s="91"/>
    </row>
    <row r="41" spans="1:11" ht="24.75" customHeight="1">
      <c r="A41" s="150"/>
      <c r="B41" s="39">
        <v>28</v>
      </c>
      <c r="C41" s="92"/>
      <c r="D41" s="114"/>
      <c r="E41" s="115"/>
      <c r="F41" s="116"/>
      <c r="G41" s="117"/>
      <c r="H41" s="133">
        <f t="shared" si="4"/>
        <v>0</v>
      </c>
      <c r="I41" s="118"/>
      <c r="J41" s="135">
        <f t="shared" si="5"/>
        <v>0</v>
      </c>
      <c r="K41" s="91"/>
    </row>
    <row r="42" spans="1:11" ht="24.75" customHeight="1">
      <c r="A42" s="150"/>
      <c r="B42" s="39">
        <v>29</v>
      </c>
      <c r="C42" s="92"/>
      <c r="D42" s="114"/>
      <c r="E42" s="115"/>
      <c r="F42" s="116"/>
      <c r="G42" s="117"/>
      <c r="H42" s="133">
        <f t="shared" si="4"/>
        <v>0</v>
      </c>
      <c r="I42" s="118"/>
      <c r="J42" s="135">
        <f t="shared" si="5"/>
        <v>0</v>
      </c>
      <c r="K42" s="91"/>
    </row>
    <row r="43" spans="1:11" ht="24.75" customHeight="1">
      <c r="A43" s="150"/>
      <c r="B43" s="39">
        <v>30</v>
      </c>
      <c r="C43" s="92"/>
      <c r="D43" s="114"/>
      <c r="E43" s="115"/>
      <c r="F43" s="116"/>
      <c r="G43" s="117"/>
      <c r="H43" s="133">
        <f t="shared" si="4"/>
        <v>0</v>
      </c>
      <c r="I43" s="118"/>
      <c r="J43" s="135">
        <f t="shared" si="5"/>
        <v>0</v>
      </c>
      <c r="K43" s="91"/>
    </row>
    <row r="44" spans="1:11" ht="24.75" customHeight="1">
      <c r="A44" s="150"/>
      <c r="B44" s="39">
        <v>31</v>
      </c>
      <c r="C44" s="92"/>
      <c r="D44" s="114"/>
      <c r="E44" s="115"/>
      <c r="F44" s="116"/>
      <c r="G44" s="117"/>
      <c r="H44" s="133">
        <f t="shared" si="4"/>
        <v>0</v>
      </c>
      <c r="I44" s="118"/>
      <c r="J44" s="135">
        <f t="shared" si="5"/>
        <v>0</v>
      </c>
      <c r="K44" s="91"/>
    </row>
    <row r="45" spans="1:11" ht="24.75" customHeight="1">
      <c r="A45" s="150"/>
      <c r="B45" s="39">
        <v>32</v>
      </c>
      <c r="C45" s="92"/>
      <c r="D45" s="114"/>
      <c r="E45" s="115"/>
      <c r="F45" s="116"/>
      <c r="G45" s="117"/>
      <c r="H45" s="133">
        <f t="shared" si="4"/>
        <v>0</v>
      </c>
      <c r="I45" s="118"/>
      <c r="J45" s="135">
        <f t="shared" si="5"/>
        <v>0</v>
      </c>
      <c r="K45" s="91"/>
    </row>
    <row r="46" spans="1:11" ht="24.75" customHeight="1">
      <c r="A46" s="150"/>
      <c r="B46" s="39">
        <v>33</v>
      </c>
      <c r="C46" s="92"/>
      <c r="D46" s="114"/>
      <c r="E46" s="115"/>
      <c r="F46" s="116"/>
      <c r="G46" s="117"/>
      <c r="H46" s="133">
        <f t="shared" si="4"/>
        <v>0</v>
      </c>
      <c r="I46" s="118"/>
      <c r="J46" s="135">
        <f t="shared" si="5"/>
        <v>0</v>
      </c>
      <c r="K46" s="91"/>
    </row>
    <row r="47" spans="1:11" ht="24.75" customHeight="1">
      <c r="A47" s="150"/>
      <c r="B47" s="71">
        <v>34</v>
      </c>
      <c r="C47" s="119"/>
      <c r="D47" s="120"/>
      <c r="E47" s="115"/>
      <c r="F47" s="116"/>
      <c r="G47" s="117"/>
      <c r="H47" s="133">
        <f t="shared" si="4"/>
        <v>0</v>
      </c>
      <c r="I47" s="118"/>
      <c r="J47" s="135">
        <f t="shared" si="5"/>
        <v>0</v>
      </c>
      <c r="K47" s="91"/>
    </row>
    <row r="48" spans="1:11" ht="24.75" customHeight="1">
      <c r="A48" s="150"/>
      <c r="B48" s="53">
        <v>35</v>
      </c>
      <c r="C48" s="119"/>
      <c r="D48" s="120"/>
      <c r="E48" s="121"/>
      <c r="F48" s="122"/>
      <c r="G48" s="123"/>
      <c r="H48" s="133">
        <f t="shared" si="4"/>
        <v>0</v>
      </c>
      <c r="I48" s="125"/>
      <c r="J48" s="135">
        <f t="shared" si="5"/>
        <v>0</v>
      </c>
      <c r="K48" s="126"/>
    </row>
    <row r="49" spans="1:11" ht="30" customHeight="1">
      <c r="A49" s="160" t="s">
        <v>47</v>
      </c>
      <c r="B49" s="160"/>
      <c r="C49" s="160"/>
      <c r="D49" s="160"/>
      <c r="E49" s="72">
        <f>SUM(E8:E48)</f>
        <v>280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1920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300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2500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2500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/>
      <c r="C82" s="89"/>
      <c r="D82" s="90"/>
      <c r="E82" s="91"/>
      <c r="F82" s="92"/>
      <c r="G82" s="93"/>
      <c r="H82" s="92"/>
      <c r="I82" s="94"/>
      <c r="J82" s="91"/>
      <c r="K82" s="92"/>
      <c r="L82" s="95"/>
      <c r="M82" s="88"/>
    </row>
    <row r="83" spans="1:13" ht="24.75" customHeight="1">
      <c r="A83" s="87">
        <v>2</v>
      </c>
      <c r="B83" s="88"/>
      <c r="C83" s="89"/>
      <c r="D83" s="90"/>
      <c r="E83" s="91"/>
      <c r="F83" s="92"/>
      <c r="G83" s="93"/>
      <c r="H83" s="92"/>
      <c r="I83" s="94"/>
      <c r="J83" s="91"/>
      <c r="K83" s="92"/>
      <c r="L83" s="95"/>
      <c r="M83" s="88"/>
    </row>
    <row r="84" spans="1:13" ht="24.75" customHeight="1">
      <c r="A84" s="87">
        <v>3</v>
      </c>
      <c r="B84" s="88"/>
      <c r="C84" s="89"/>
      <c r="D84" s="90"/>
      <c r="E84" s="91"/>
      <c r="F84" s="92"/>
      <c r="G84" s="93"/>
      <c r="H84" s="92"/>
      <c r="I84" s="94"/>
      <c r="J84" s="91"/>
      <c r="K84" s="92"/>
      <c r="L84" s="95"/>
      <c r="M84" s="88"/>
    </row>
    <row r="85" spans="1:13" ht="24.75" customHeight="1">
      <c r="A85" s="87">
        <v>4</v>
      </c>
      <c r="B85" s="88"/>
      <c r="C85" s="89"/>
      <c r="D85" s="90"/>
      <c r="E85" s="91"/>
      <c r="F85" s="92"/>
      <c r="G85" s="93"/>
      <c r="H85" s="92"/>
      <c r="I85" s="94"/>
      <c r="J85" s="91"/>
      <c r="K85" s="92"/>
      <c r="L85" s="95"/>
      <c r="M85" s="88"/>
    </row>
    <row r="86" spans="1:13" ht="24.75" customHeight="1">
      <c r="A86" s="87">
        <v>5</v>
      </c>
      <c r="B86" s="88"/>
      <c r="C86" s="89"/>
      <c r="D86" s="90"/>
      <c r="E86" s="91"/>
      <c r="F86" s="92"/>
      <c r="G86" s="93"/>
      <c r="H86" s="92"/>
      <c r="I86" s="94"/>
      <c r="J86" s="91"/>
      <c r="K86" s="92"/>
      <c r="L86" s="95"/>
      <c r="M86" s="88"/>
    </row>
    <row r="87" spans="1:13" ht="24.75" customHeight="1">
      <c r="A87" s="87">
        <v>6</v>
      </c>
      <c r="B87" s="88"/>
      <c r="C87" s="89"/>
      <c r="D87" s="90"/>
      <c r="E87" s="91"/>
      <c r="F87" s="92"/>
      <c r="G87" s="93"/>
      <c r="H87" s="92"/>
      <c r="I87" s="94"/>
      <c r="J87" s="91"/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0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/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/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K101" sqref="K101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43759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613</v>
      </c>
      <c r="D8" s="32"/>
      <c r="E8" s="100">
        <v>270</v>
      </c>
      <c r="F8" s="101">
        <v>500</v>
      </c>
      <c r="G8" s="102">
        <v>500</v>
      </c>
      <c r="H8" s="103">
        <f aca="true" t="shared" si="0" ref="H8:H22">SUM(E8:G8)</f>
        <v>1270</v>
      </c>
      <c r="I8" s="104"/>
      <c r="J8" s="105">
        <f aca="true" t="shared" si="1" ref="J8:J22">H8+I8</f>
        <v>1270</v>
      </c>
      <c r="K8" s="106" t="s">
        <v>40</v>
      </c>
    </row>
    <row r="9" spans="1:11" ht="24.75" customHeight="1">
      <c r="A9" s="150"/>
      <c r="B9" s="39">
        <v>2</v>
      </c>
      <c r="C9" s="21">
        <v>463</v>
      </c>
      <c r="D9" s="40"/>
      <c r="E9" s="107">
        <v>500</v>
      </c>
      <c r="F9" s="108">
        <v>500</v>
      </c>
      <c r="G9" s="109">
        <v>500</v>
      </c>
      <c r="H9" s="110">
        <f t="shared" si="0"/>
        <v>1500</v>
      </c>
      <c r="I9" s="111"/>
      <c r="J9" s="112">
        <f t="shared" si="1"/>
        <v>1500</v>
      </c>
      <c r="K9" s="113" t="s">
        <v>40</v>
      </c>
    </row>
    <row r="10" spans="1:11" ht="24.75" customHeight="1">
      <c r="A10" s="150"/>
      <c r="B10" s="39">
        <v>3</v>
      </c>
      <c r="C10" s="21">
        <v>875</v>
      </c>
      <c r="D10" s="40"/>
      <c r="E10" s="107">
        <v>310</v>
      </c>
      <c r="F10" s="108">
        <v>700</v>
      </c>
      <c r="G10" s="109">
        <v>300</v>
      </c>
      <c r="H10" s="110">
        <f t="shared" si="0"/>
        <v>1310</v>
      </c>
      <c r="I10" s="111"/>
      <c r="J10" s="112">
        <f t="shared" si="1"/>
        <v>1310</v>
      </c>
      <c r="K10" s="113" t="s">
        <v>85</v>
      </c>
    </row>
    <row r="11" spans="1:11" ht="24.75" customHeight="1">
      <c r="A11" s="150"/>
      <c r="B11" s="39">
        <v>4</v>
      </c>
      <c r="C11" s="21">
        <v>840</v>
      </c>
      <c r="D11" s="40"/>
      <c r="E11" s="107">
        <v>330</v>
      </c>
      <c r="F11" s="108">
        <v>500</v>
      </c>
      <c r="G11" s="109">
        <v>300</v>
      </c>
      <c r="H11" s="110">
        <f t="shared" si="0"/>
        <v>1130</v>
      </c>
      <c r="I11" s="111">
        <v>200</v>
      </c>
      <c r="J11" s="112">
        <f t="shared" si="1"/>
        <v>1330</v>
      </c>
      <c r="K11" s="113"/>
    </row>
    <row r="12" spans="1:11" ht="24.75" customHeight="1">
      <c r="A12" s="150"/>
      <c r="B12" s="39">
        <v>5</v>
      </c>
      <c r="C12" s="21">
        <v>111</v>
      </c>
      <c r="D12" s="40" t="s">
        <v>77</v>
      </c>
      <c r="E12" s="107"/>
      <c r="F12" s="108"/>
      <c r="G12" s="109"/>
      <c r="H12" s="110">
        <f t="shared" si="0"/>
        <v>0</v>
      </c>
      <c r="I12" s="111">
        <v>500</v>
      </c>
      <c r="J12" s="112">
        <f t="shared" si="1"/>
        <v>500</v>
      </c>
      <c r="K12" s="113"/>
    </row>
    <row r="13" spans="1:11" ht="24.75" customHeight="1">
      <c r="A13" s="150"/>
      <c r="B13" s="39">
        <v>6</v>
      </c>
      <c r="C13" s="21">
        <v>609</v>
      </c>
      <c r="D13" s="40"/>
      <c r="E13" s="107"/>
      <c r="F13" s="108">
        <v>420</v>
      </c>
      <c r="G13" s="109"/>
      <c r="H13" s="110">
        <f t="shared" si="0"/>
        <v>420</v>
      </c>
      <c r="I13" s="111"/>
      <c r="J13" s="112">
        <f t="shared" si="1"/>
        <v>420</v>
      </c>
      <c r="K13" s="113" t="s">
        <v>39</v>
      </c>
    </row>
    <row r="14" spans="1:11" ht="24.75" customHeight="1">
      <c r="A14" s="150"/>
      <c r="B14" s="39">
        <v>7</v>
      </c>
      <c r="C14" s="92">
        <v>874</v>
      </c>
      <c r="D14" s="114"/>
      <c r="E14" s="115">
        <v>510</v>
      </c>
      <c r="F14" s="116">
        <v>500</v>
      </c>
      <c r="G14" s="117">
        <v>500</v>
      </c>
      <c r="H14" s="110">
        <f t="shared" si="0"/>
        <v>1510</v>
      </c>
      <c r="I14" s="118"/>
      <c r="J14" s="112">
        <f t="shared" si="1"/>
        <v>1510</v>
      </c>
      <c r="K14" s="91" t="s">
        <v>40</v>
      </c>
    </row>
    <row r="15" spans="1:11" ht="24.75" customHeight="1">
      <c r="A15" s="150"/>
      <c r="B15" s="39">
        <v>8</v>
      </c>
      <c r="C15" s="92">
        <v>594</v>
      </c>
      <c r="D15" s="114"/>
      <c r="E15" s="115">
        <v>3660</v>
      </c>
      <c r="F15" s="116"/>
      <c r="G15" s="117"/>
      <c r="H15" s="110">
        <f t="shared" si="0"/>
        <v>3660</v>
      </c>
      <c r="I15" s="118"/>
      <c r="J15" s="112">
        <f t="shared" si="1"/>
        <v>3660</v>
      </c>
      <c r="K15" s="91"/>
    </row>
    <row r="16" spans="1:11" ht="24.75" customHeight="1">
      <c r="A16" s="150"/>
      <c r="B16" s="39">
        <v>9</v>
      </c>
      <c r="C16" s="92">
        <v>615</v>
      </c>
      <c r="D16" s="114"/>
      <c r="E16" s="115">
        <v>990</v>
      </c>
      <c r="F16" s="116"/>
      <c r="G16" s="117"/>
      <c r="H16" s="110">
        <f t="shared" si="0"/>
        <v>990</v>
      </c>
      <c r="I16" s="118"/>
      <c r="J16" s="112">
        <f t="shared" si="1"/>
        <v>990</v>
      </c>
      <c r="K16" s="91" t="s">
        <v>42</v>
      </c>
    </row>
    <row r="17" spans="1:11" ht="24.75" customHeight="1">
      <c r="A17" s="150"/>
      <c r="B17" s="39">
        <v>10</v>
      </c>
      <c r="C17" s="92">
        <v>876</v>
      </c>
      <c r="D17" s="114"/>
      <c r="E17" s="115"/>
      <c r="F17" s="116">
        <v>720</v>
      </c>
      <c r="G17" s="117"/>
      <c r="H17" s="110">
        <f t="shared" si="0"/>
        <v>720</v>
      </c>
      <c r="I17" s="118"/>
      <c r="J17" s="112">
        <f t="shared" si="1"/>
        <v>720</v>
      </c>
      <c r="K17" s="91" t="s">
        <v>42</v>
      </c>
    </row>
    <row r="18" spans="1:11" ht="24.75" customHeight="1">
      <c r="A18" s="150"/>
      <c r="B18" s="39">
        <v>11</v>
      </c>
      <c r="C18" s="92">
        <v>666</v>
      </c>
      <c r="D18" s="114"/>
      <c r="E18" s="115">
        <v>970</v>
      </c>
      <c r="F18" s="116"/>
      <c r="G18" s="117"/>
      <c r="H18" s="110">
        <f t="shared" si="0"/>
        <v>970</v>
      </c>
      <c r="I18" s="118"/>
      <c r="J18" s="112">
        <f t="shared" si="1"/>
        <v>970</v>
      </c>
      <c r="K18" s="91"/>
    </row>
    <row r="19" spans="1:11" ht="24.75" customHeight="1">
      <c r="A19" s="150"/>
      <c r="B19" s="39">
        <v>12</v>
      </c>
      <c r="C19" s="92">
        <v>613</v>
      </c>
      <c r="D19" s="114"/>
      <c r="E19" s="115"/>
      <c r="F19" s="116">
        <v>620</v>
      </c>
      <c r="G19" s="117"/>
      <c r="H19" s="110">
        <f t="shared" si="0"/>
        <v>620</v>
      </c>
      <c r="I19" s="118"/>
      <c r="J19" s="112">
        <f t="shared" si="1"/>
        <v>620</v>
      </c>
      <c r="K19" s="91" t="s">
        <v>40</v>
      </c>
    </row>
    <row r="20" spans="1:11" ht="24.75" customHeight="1">
      <c r="A20" s="150"/>
      <c r="B20" s="39">
        <v>13</v>
      </c>
      <c r="C20" s="92">
        <v>665</v>
      </c>
      <c r="D20" s="114"/>
      <c r="E20" s="115"/>
      <c r="F20" s="116">
        <v>930</v>
      </c>
      <c r="G20" s="117"/>
      <c r="H20" s="110">
        <f t="shared" si="0"/>
        <v>930</v>
      </c>
      <c r="I20" s="118"/>
      <c r="J20" s="112">
        <f t="shared" si="1"/>
        <v>930</v>
      </c>
      <c r="K20" s="91" t="s">
        <v>42</v>
      </c>
    </row>
    <row r="21" spans="1:11" ht="24.75" customHeight="1">
      <c r="A21" s="150"/>
      <c r="B21" s="39">
        <v>14</v>
      </c>
      <c r="C21" s="92">
        <v>370</v>
      </c>
      <c r="D21" s="114"/>
      <c r="E21" s="115"/>
      <c r="F21" s="116"/>
      <c r="G21" s="117"/>
      <c r="H21" s="110">
        <f t="shared" si="0"/>
        <v>0</v>
      </c>
      <c r="I21" s="118">
        <v>820</v>
      </c>
      <c r="J21" s="112">
        <f t="shared" si="1"/>
        <v>820</v>
      </c>
      <c r="K21" s="91"/>
    </row>
    <row r="22" spans="1:11" ht="24.75" customHeight="1">
      <c r="A22" s="150"/>
      <c r="B22" s="53">
        <v>15</v>
      </c>
      <c r="C22" s="119">
        <v>463</v>
      </c>
      <c r="D22" s="120"/>
      <c r="E22" s="121"/>
      <c r="F22" s="122">
        <v>440</v>
      </c>
      <c r="G22" s="123"/>
      <c r="H22" s="124">
        <f t="shared" si="0"/>
        <v>440</v>
      </c>
      <c r="I22" s="125"/>
      <c r="J22" s="112">
        <f t="shared" si="1"/>
        <v>440</v>
      </c>
      <c r="K22" s="126" t="s">
        <v>40</v>
      </c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3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  <c r="M24">
        <v>580</v>
      </c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>
        <v>613</v>
      </c>
      <c r="D26" s="40"/>
      <c r="E26" s="107">
        <v>170</v>
      </c>
      <c r="F26" s="108">
        <v>500</v>
      </c>
      <c r="G26" s="109">
        <v>500</v>
      </c>
      <c r="H26" s="110">
        <f aca="true" t="shared" si="2" ref="H26:H35">SUM(E26:G26)</f>
        <v>1170</v>
      </c>
      <c r="I26" s="111"/>
      <c r="J26" s="127">
        <f aca="true" t="shared" si="3" ref="J26:J35">H26+I26</f>
        <v>1170</v>
      </c>
      <c r="K26" s="113" t="s">
        <v>42</v>
      </c>
    </row>
    <row r="27" spans="1:11" ht="24.75" customHeight="1">
      <c r="A27" s="158"/>
      <c r="B27" s="53">
        <v>17</v>
      </c>
      <c r="C27" s="21">
        <v>611</v>
      </c>
      <c r="D27" s="40"/>
      <c r="E27" s="107">
        <v>610</v>
      </c>
      <c r="F27" s="108">
        <v>500</v>
      </c>
      <c r="G27" s="109">
        <v>500</v>
      </c>
      <c r="H27" s="110">
        <f t="shared" si="2"/>
        <v>1610</v>
      </c>
      <c r="I27" s="111"/>
      <c r="J27" s="127">
        <f t="shared" si="3"/>
        <v>1610</v>
      </c>
      <c r="K27" s="113" t="s">
        <v>72</v>
      </c>
    </row>
    <row r="28" spans="1:11" ht="24.75" customHeight="1">
      <c r="A28" s="158"/>
      <c r="B28" s="39">
        <v>18</v>
      </c>
      <c r="C28" s="92">
        <v>875</v>
      </c>
      <c r="D28" s="114"/>
      <c r="E28" s="115">
        <v>720</v>
      </c>
      <c r="F28" s="116">
        <v>1000</v>
      </c>
      <c r="G28" s="117"/>
      <c r="H28" s="110">
        <f t="shared" si="2"/>
        <v>1720</v>
      </c>
      <c r="I28" s="118"/>
      <c r="J28" s="127">
        <f t="shared" si="3"/>
        <v>1720</v>
      </c>
      <c r="K28" s="91" t="s">
        <v>85</v>
      </c>
    </row>
    <row r="29" spans="1:11" ht="24.75" customHeight="1">
      <c r="A29" s="158"/>
      <c r="B29" s="39">
        <v>19</v>
      </c>
      <c r="C29" s="92">
        <v>840</v>
      </c>
      <c r="D29" s="114"/>
      <c r="E29" s="115"/>
      <c r="F29" s="116">
        <v>2540</v>
      </c>
      <c r="G29" s="117"/>
      <c r="H29" s="110">
        <f t="shared" si="2"/>
        <v>2540</v>
      </c>
      <c r="I29" s="118"/>
      <c r="J29" s="127">
        <f t="shared" si="3"/>
        <v>2540</v>
      </c>
      <c r="K29" s="91" t="s">
        <v>40</v>
      </c>
    </row>
    <row r="30" spans="1:11" ht="24.75" customHeight="1">
      <c r="A30" s="158"/>
      <c r="B30" s="39">
        <v>20</v>
      </c>
      <c r="C30" s="92">
        <v>609</v>
      </c>
      <c r="D30" s="114"/>
      <c r="E30" s="115">
        <v>140</v>
      </c>
      <c r="F30" s="116">
        <v>1000</v>
      </c>
      <c r="G30" s="117"/>
      <c r="H30" s="110">
        <f t="shared" si="2"/>
        <v>1140</v>
      </c>
      <c r="I30" s="118"/>
      <c r="J30" s="127">
        <f t="shared" si="3"/>
        <v>1140</v>
      </c>
      <c r="K30" s="91" t="s">
        <v>40</v>
      </c>
    </row>
    <row r="31" spans="1:11" ht="24.75" customHeight="1">
      <c r="A31" s="158"/>
      <c r="B31" s="39">
        <v>21</v>
      </c>
      <c r="C31" s="92">
        <v>616</v>
      </c>
      <c r="D31" s="114"/>
      <c r="E31" s="115">
        <v>210</v>
      </c>
      <c r="F31" s="116">
        <v>500</v>
      </c>
      <c r="G31" s="117">
        <v>500</v>
      </c>
      <c r="H31" s="110">
        <f t="shared" si="2"/>
        <v>1210</v>
      </c>
      <c r="I31" s="118"/>
      <c r="J31" s="127">
        <f t="shared" si="3"/>
        <v>1210</v>
      </c>
      <c r="K31" s="91" t="s">
        <v>42</v>
      </c>
    </row>
    <row r="32" spans="1:11" ht="24.75" customHeight="1">
      <c r="A32" s="158"/>
      <c r="B32" s="39">
        <v>22</v>
      </c>
      <c r="C32" s="92">
        <v>613</v>
      </c>
      <c r="D32" s="114"/>
      <c r="E32" s="115"/>
      <c r="F32" s="116">
        <v>1080</v>
      </c>
      <c r="G32" s="117"/>
      <c r="H32" s="110">
        <f t="shared" si="2"/>
        <v>1080</v>
      </c>
      <c r="I32" s="118"/>
      <c r="J32" s="127">
        <f t="shared" si="3"/>
        <v>1080</v>
      </c>
      <c r="K32" s="91"/>
    </row>
    <row r="33" spans="1:11" ht="24.75" customHeight="1">
      <c r="A33" s="158"/>
      <c r="B33" s="39">
        <v>23</v>
      </c>
      <c r="C33" s="92" t="s">
        <v>88</v>
      </c>
      <c r="D33" s="114"/>
      <c r="E33" s="115">
        <v>920</v>
      </c>
      <c r="F33" s="116">
        <v>1230</v>
      </c>
      <c r="G33" s="117"/>
      <c r="H33" s="110">
        <f t="shared" si="2"/>
        <v>2150</v>
      </c>
      <c r="I33" s="118"/>
      <c r="J33" s="127">
        <f t="shared" si="3"/>
        <v>2150</v>
      </c>
      <c r="K33" s="91"/>
    </row>
    <row r="34" spans="1:11" ht="24.75" customHeight="1">
      <c r="A34" s="158"/>
      <c r="B34" s="39">
        <v>24</v>
      </c>
      <c r="C34" s="92">
        <v>810</v>
      </c>
      <c r="D34" s="114"/>
      <c r="E34" s="115">
        <v>220</v>
      </c>
      <c r="F34" s="116">
        <v>1000</v>
      </c>
      <c r="G34" s="117"/>
      <c r="H34" s="110">
        <f t="shared" si="2"/>
        <v>1220</v>
      </c>
      <c r="I34" s="118"/>
      <c r="J34" s="127">
        <f t="shared" si="3"/>
        <v>1220</v>
      </c>
      <c r="K34" s="91"/>
    </row>
    <row r="35" spans="1:11" ht="24.75" customHeight="1">
      <c r="A35" s="158"/>
      <c r="B35" s="53">
        <v>25</v>
      </c>
      <c r="C35" s="119">
        <v>665</v>
      </c>
      <c r="D35" s="120"/>
      <c r="E35" s="121">
        <v>170</v>
      </c>
      <c r="F35" s="122">
        <v>500</v>
      </c>
      <c r="G35" s="123">
        <v>500</v>
      </c>
      <c r="H35" s="110">
        <f t="shared" si="2"/>
        <v>1170</v>
      </c>
      <c r="I35" s="125"/>
      <c r="J35" s="127">
        <f t="shared" si="3"/>
        <v>1170</v>
      </c>
      <c r="K35" s="126" t="s">
        <v>72</v>
      </c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 t="s">
        <v>89</v>
      </c>
      <c r="D39" s="129"/>
      <c r="E39" s="130">
        <v>580</v>
      </c>
      <c r="F39" s="131">
        <v>1170</v>
      </c>
      <c r="G39" s="132"/>
      <c r="H39" s="133">
        <f aca="true" t="shared" si="4" ref="H39:H48">SUM(E39:G39)</f>
        <v>1750</v>
      </c>
      <c r="I39" s="134"/>
      <c r="J39" s="135">
        <f aca="true" t="shared" si="5" ref="J39:J48">H39+I39</f>
        <v>1750</v>
      </c>
      <c r="K39" s="136" t="s">
        <v>42</v>
      </c>
    </row>
    <row r="40" spans="1:11" ht="24.75" customHeight="1">
      <c r="A40" s="150"/>
      <c r="B40" s="53">
        <v>27</v>
      </c>
      <c r="C40" s="92">
        <v>615</v>
      </c>
      <c r="D40" s="114"/>
      <c r="E40" s="115"/>
      <c r="F40" s="116">
        <v>940</v>
      </c>
      <c r="G40" s="117"/>
      <c r="H40" s="133">
        <f t="shared" si="4"/>
        <v>940</v>
      </c>
      <c r="I40" s="118"/>
      <c r="J40" s="135">
        <f t="shared" si="5"/>
        <v>940</v>
      </c>
      <c r="K40" s="91" t="s">
        <v>42</v>
      </c>
    </row>
    <row r="41" spans="1:11" ht="24.75" customHeight="1">
      <c r="A41" s="150"/>
      <c r="B41" s="39">
        <v>28</v>
      </c>
      <c r="C41" s="92" t="s">
        <v>90</v>
      </c>
      <c r="D41" s="114"/>
      <c r="E41" s="115">
        <v>1350</v>
      </c>
      <c r="F41" s="116">
        <v>1280</v>
      </c>
      <c r="G41" s="117"/>
      <c r="H41" s="133">
        <f t="shared" si="4"/>
        <v>2630</v>
      </c>
      <c r="I41" s="118"/>
      <c r="J41" s="135">
        <f t="shared" si="5"/>
        <v>2630</v>
      </c>
      <c r="K41" s="91" t="s">
        <v>42</v>
      </c>
    </row>
    <row r="42" spans="1:11" ht="24.75" customHeight="1">
      <c r="A42" s="150"/>
      <c r="B42" s="39">
        <v>29</v>
      </c>
      <c r="C42" s="92" t="s">
        <v>91</v>
      </c>
      <c r="D42" s="114"/>
      <c r="E42" s="115">
        <v>1280</v>
      </c>
      <c r="F42" s="116">
        <v>1160</v>
      </c>
      <c r="G42" s="117"/>
      <c r="H42" s="133">
        <f t="shared" si="4"/>
        <v>2440</v>
      </c>
      <c r="I42" s="118"/>
      <c r="J42" s="135">
        <f t="shared" si="5"/>
        <v>2440</v>
      </c>
      <c r="K42" s="91" t="s">
        <v>40</v>
      </c>
    </row>
    <row r="43" spans="1:11" ht="24.75" customHeight="1">
      <c r="A43" s="150"/>
      <c r="B43" s="39">
        <v>30</v>
      </c>
      <c r="C43" s="92" t="s">
        <v>92</v>
      </c>
      <c r="D43" s="114"/>
      <c r="E43" s="115">
        <v>1860</v>
      </c>
      <c r="F43" s="116">
        <v>1310</v>
      </c>
      <c r="G43" s="117"/>
      <c r="H43" s="133">
        <f t="shared" si="4"/>
        <v>3170</v>
      </c>
      <c r="I43" s="118"/>
      <c r="J43" s="135">
        <f t="shared" si="5"/>
        <v>3170</v>
      </c>
      <c r="K43" s="91" t="s">
        <v>93</v>
      </c>
    </row>
    <row r="44" spans="1:11" ht="24.75" customHeight="1">
      <c r="A44" s="150"/>
      <c r="B44" s="39">
        <v>31</v>
      </c>
      <c r="C44" s="92">
        <v>840</v>
      </c>
      <c r="D44" s="114"/>
      <c r="E44" s="115"/>
      <c r="F44" s="116">
        <v>1060</v>
      </c>
      <c r="G44" s="117"/>
      <c r="H44" s="133">
        <f t="shared" si="4"/>
        <v>1060</v>
      </c>
      <c r="I44" s="118"/>
      <c r="J44" s="135">
        <f t="shared" si="5"/>
        <v>1060</v>
      </c>
      <c r="K44" s="91"/>
    </row>
    <row r="45" spans="1:11" ht="24.75" customHeight="1">
      <c r="A45" s="150"/>
      <c r="B45" s="39">
        <v>32</v>
      </c>
      <c r="C45" s="92" t="s">
        <v>94</v>
      </c>
      <c r="D45" s="114"/>
      <c r="E45" s="115">
        <v>1120</v>
      </c>
      <c r="F45" s="116">
        <v>820</v>
      </c>
      <c r="G45" s="117"/>
      <c r="H45" s="133">
        <f t="shared" si="4"/>
        <v>1940</v>
      </c>
      <c r="I45" s="118"/>
      <c r="J45" s="135">
        <f t="shared" si="5"/>
        <v>1940</v>
      </c>
      <c r="K45" s="91"/>
    </row>
    <row r="46" spans="1:11" ht="24.75" customHeight="1">
      <c r="A46" s="150"/>
      <c r="B46" s="39">
        <v>33</v>
      </c>
      <c r="C46" s="92" t="s">
        <v>95</v>
      </c>
      <c r="D46" s="114"/>
      <c r="E46" s="115"/>
      <c r="F46" s="116">
        <v>1270</v>
      </c>
      <c r="G46" s="117"/>
      <c r="H46" s="133">
        <f t="shared" si="4"/>
        <v>1270</v>
      </c>
      <c r="I46" s="118">
        <v>980</v>
      </c>
      <c r="J46" s="135">
        <f t="shared" si="5"/>
        <v>2250</v>
      </c>
      <c r="K46" s="91" t="s">
        <v>72</v>
      </c>
    </row>
    <row r="47" spans="1:11" ht="24.75" customHeight="1">
      <c r="A47" s="150"/>
      <c r="B47" s="71">
        <v>34</v>
      </c>
      <c r="C47" s="119" t="s">
        <v>96</v>
      </c>
      <c r="D47" s="120"/>
      <c r="E47" s="115">
        <v>1160</v>
      </c>
      <c r="F47" s="116">
        <v>1300</v>
      </c>
      <c r="G47" s="117"/>
      <c r="H47" s="133">
        <f t="shared" si="4"/>
        <v>2460</v>
      </c>
      <c r="I47" s="118"/>
      <c r="J47" s="135">
        <f t="shared" si="5"/>
        <v>2460</v>
      </c>
      <c r="K47" s="91" t="s">
        <v>93</v>
      </c>
    </row>
    <row r="48" spans="1:11" ht="24.75" customHeight="1">
      <c r="A48" s="150"/>
      <c r="B48" s="53">
        <v>35</v>
      </c>
      <c r="C48" s="119" t="s">
        <v>97</v>
      </c>
      <c r="D48" s="120"/>
      <c r="E48" s="121">
        <v>960</v>
      </c>
      <c r="F48" s="122">
        <v>2560</v>
      </c>
      <c r="G48" s="123">
        <v>1000</v>
      </c>
      <c r="H48" s="133">
        <f t="shared" si="4"/>
        <v>4520</v>
      </c>
      <c r="I48" s="125"/>
      <c r="J48" s="135">
        <f t="shared" si="5"/>
        <v>4520</v>
      </c>
      <c r="K48" s="126"/>
    </row>
    <row r="49" spans="1:11" ht="30" customHeight="1">
      <c r="A49" s="160" t="s">
        <v>47</v>
      </c>
      <c r="B49" s="160"/>
      <c r="C49" s="160"/>
      <c r="D49" s="160"/>
      <c r="E49" s="72">
        <f>SUM(E8:E48)</f>
        <v>19010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28550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5100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52660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2500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55160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>
        <v>374</v>
      </c>
      <c r="C82" s="89"/>
      <c r="D82" s="90">
        <v>6990</v>
      </c>
      <c r="E82" s="91"/>
      <c r="F82" s="92"/>
      <c r="G82" s="93">
        <v>4950</v>
      </c>
      <c r="H82" s="92"/>
      <c r="I82" s="94"/>
      <c r="J82" s="91"/>
      <c r="K82" s="92"/>
      <c r="L82" s="95"/>
      <c r="M82" s="88"/>
    </row>
    <row r="83" spans="1:13" ht="24.75" customHeight="1">
      <c r="A83" s="87">
        <v>2</v>
      </c>
      <c r="B83" s="88">
        <v>618</v>
      </c>
      <c r="C83" s="89"/>
      <c r="D83" s="90">
        <v>4950</v>
      </c>
      <c r="E83" s="91"/>
      <c r="F83" s="92"/>
      <c r="G83" s="93"/>
      <c r="H83" s="92"/>
      <c r="I83" s="94"/>
      <c r="J83" s="91"/>
      <c r="K83" s="92"/>
      <c r="L83" s="95"/>
      <c r="M83" s="88"/>
    </row>
    <row r="84" spans="1:13" ht="24.75" customHeight="1">
      <c r="A84" s="87">
        <v>3</v>
      </c>
      <c r="B84" s="88">
        <v>847</v>
      </c>
      <c r="C84" s="89"/>
      <c r="D84" s="90">
        <v>6140</v>
      </c>
      <c r="E84" s="91"/>
      <c r="F84" s="92"/>
      <c r="G84" s="93"/>
      <c r="H84" s="92"/>
      <c r="I84" s="94"/>
      <c r="J84" s="91"/>
      <c r="K84" s="92"/>
      <c r="L84" s="95"/>
      <c r="M84" s="88"/>
    </row>
    <row r="85" spans="1:13" ht="24.75" customHeight="1">
      <c r="A85" s="87">
        <v>4</v>
      </c>
      <c r="B85" s="88">
        <v>873</v>
      </c>
      <c r="C85" s="89"/>
      <c r="D85" s="90">
        <v>5420</v>
      </c>
      <c r="E85" s="91"/>
      <c r="F85" s="92"/>
      <c r="G85" s="93"/>
      <c r="H85" s="92"/>
      <c r="I85" s="94"/>
      <c r="J85" s="91"/>
      <c r="K85" s="92"/>
      <c r="L85" s="95"/>
      <c r="M85" s="88"/>
    </row>
    <row r="86" spans="1:13" ht="24.75" customHeight="1">
      <c r="A86" s="87">
        <v>5</v>
      </c>
      <c r="B86" s="88">
        <v>618</v>
      </c>
      <c r="C86" s="89"/>
      <c r="D86" s="90">
        <v>3470</v>
      </c>
      <c r="E86" s="91"/>
      <c r="F86" s="92"/>
      <c r="G86" s="93">
        <v>3590</v>
      </c>
      <c r="H86" s="92"/>
      <c r="I86" s="94"/>
      <c r="J86" s="91">
        <v>5250</v>
      </c>
      <c r="K86" s="92"/>
      <c r="L86" s="95"/>
      <c r="M86" s="88"/>
    </row>
    <row r="87" spans="1:13" ht="24.75" customHeight="1">
      <c r="A87" s="87">
        <v>6</v>
      </c>
      <c r="B87" s="88">
        <v>847</v>
      </c>
      <c r="C87" s="89"/>
      <c r="D87" s="90">
        <v>4140</v>
      </c>
      <c r="E87" s="91"/>
      <c r="F87" s="92"/>
      <c r="G87" s="93">
        <v>5370</v>
      </c>
      <c r="H87" s="92"/>
      <c r="I87" s="94"/>
      <c r="J87" s="91">
        <v>5030</v>
      </c>
      <c r="K87" s="92"/>
      <c r="L87" s="95"/>
      <c r="M87" s="88"/>
    </row>
    <row r="88" spans="1:13" ht="24.75" customHeight="1">
      <c r="A88" s="87">
        <v>7</v>
      </c>
      <c r="B88" s="88">
        <v>374</v>
      </c>
      <c r="C88" s="89"/>
      <c r="D88" s="90">
        <v>5420</v>
      </c>
      <c r="E88" s="91"/>
      <c r="F88" s="92"/>
      <c r="G88" s="93">
        <v>4500</v>
      </c>
      <c r="H88" s="92"/>
      <c r="I88" s="94"/>
      <c r="J88" s="91">
        <v>7490</v>
      </c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72.71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>
        <v>3</v>
      </c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>
        <v>50</v>
      </c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A101" sqref="A101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43760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874</v>
      </c>
      <c r="D8" s="32"/>
      <c r="E8" s="100"/>
      <c r="F8" s="101">
        <v>950</v>
      </c>
      <c r="G8" s="102"/>
      <c r="H8" s="103">
        <f aca="true" t="shared" si="0" ref="H8:H22">SUM(E8:G8)</f>
        <v>950</v>
      </c>
      <c r="I8" s="104"/>
      <c r="J8" s="105">
        <f aca="true" t="shared" si="1" ref="J8:J22">H8+I8</f>
        <v>950</v>
      </c>
      <c r="K8" s="106" t="s">
        <v>40</v>
      </c>
    </row>
    <row r="9" spans="1:11" ht="24.75" customHeight="1">
      <c r="A9" s="150"/>
      <c r="B9" s="39">
        <v>2</v>
      </c>
      <c r="C9" s="21">
        <v>840</v>
      </c>
      <c r="D9" s="40"/>
      <c r="E9" s="107">
        <v>780</v>
      </c>
      <c r="F9" s="108">
        <v>1000</v>
      </c>
      <c r="G9" s="109"/>
      <c r="H9" s="110">
        <f t="shared" si="0"/>
        <v>1780</v>
      </c>
      <c r="I9" s="111"/>
      <c r="J9" s="112">
        <f t="shared" si="1"/>
        <v>1780</v>
      </c>
      <c r="K9" s="113"/>
    </row>
    <row r="10" spans="1:11" ht="24.75" customHeight="1">
      <c r="A10" s="150"/>
      <c r="B10" s="39">
        <v>3</v>
      </c>
      <c r="C10" s="21">
        <v>6160</v>
      </c>
      <c r="D10" s="40" t="s">
        <v>84</v>
      </c>
      <c r="E10" s="107"/>
      <c r="F10" s="108">
        <v>4320</v>
      </c>
      <c r="G10" s="109"/>
      <c r="H10" s="110">
        <f t="shared" si="0"/>
        <v>4320</v>
      </c>
      <c r="I10" s="111"/>
      <c r="J10" s="112">
        <f t="shared" si="1"/>
        <v>4320</v>
      </c>
      <c r="K10" s="113" t="s">
        <v>85</v>
      </c>
    </row>
    <row r="11" spans="1:11" ht="24.75" customHeight="1">
      <c r="A11" s="150"/>
      <c r="B11" s="39">
        <v>4</v>
      </c>
      <c r="C11" s="21">
        <v>876</v>
      </c>
      <c r="D11" s="40"/>
      <c r="E11" s="107"/>
      <c r="F11" s="108">
        <v>930</v>
      </c>
      <c r="G11" s="109"/>
      <c r="H11" s="110">
        <f t="shared" si="0"/>
        <v>930</v>
      </c>
      <c r="I11" s="111"/>
      <c r="J11" s="112">
        <f t="shared" si="1"/>
        <v>930</v>
      </c>
      <c r="K11" s="113" t="s">
        <v>42</v>
      </c>
    </row>
    <row r="12" spans="1:11" ht="24.75" customHeight="1">
      <c r="A12" s="150"/>
      <c r="B12" s="39">
        <v>5</v>
      </c>
      <c r="C12" s="21">
        <v>666</v>
      </c>
      <c r="D12" s="40"/>
      <c r="E12" s="107"/>
      <c r="F12" s="108">
        <v>780</v>
      </c>
      <c r="G12" s="109"/>
      <c r="H12" s="110">
        <f t="shared" si="0"/>
        <v>780</v>
      </c>
      <c r="I12" s="111"/>
      <c r="J12" s="112">
        <f t="shared" si="1"/>
        <v>780</v>
      </c>
      <c r="K12" s="113" t="s">
        <v>83</v>
      </c>
    </row>
    <row r="13" spans="1:11" ht="24.75" customHeight="1">
      <c r="A13" s="150"/>
      <c r="B13" s="39">
        <v>6</v>
      </c>
      <c r="C13" s="21">
        <v>665</v>
      </c>
      <c r="D13" s="40"/>
      <c r="E13" s="107"/>
      <c r="F13" s="108">
        <v>860</v>
      </c>
      <c r="G13" s="109"/>
      <c r="H13" s="110">
        <f t="shared" si="0"/>
        <v>860</v>
      </c>
      <c r="I13" s="111"/>
      <c r="J13" s="112">
        <f t="shared" si="1"/>
        <v>860</v>
      </c>
      <c r="K13" s="113"/>
    </row>
    <row r="14" spans="1:11" ht="24.75" customHeight="1">
      <c r="A14" s="150"/>
      <c r="B14" s="39">
        <v>7</v>
      </c>
      <c r="C14" s="92">
        <v>875</v>
      </c>
      <c r="D14" s="114"/>
      <c r="E14" s="115"/>
      <c r="F14" s="116">
        <v>1030</v>
      </c>
      <c r="G14" s="117"/>
      <c r="H14" s="110">
        <f t="shared" si="0"/>
        <v>1030</v>
      </c>
      <c r="I14" s="118"/>
      <c r="J14" s="112">
        <f t="shared" si="1"/>
        <v>1030</v>
      </c>
      <c r="K14" s="91"/>
    </row>
    <row r="15" spans="1:11" ht="24.75" customHeight="1">
      <c r="A15" s="150"/>
      <c r="B15" s="39">
        <v>8</v>
      </c>
      <c r="C15" s="92">
        <v>615</v>
      </c>
      <c r="D15" s="114"/>
      <c r="E15" s="115">
        <v>260</v>
      </c>
      <c r="F15" s="116">
        <v>500</v>
      </c>
      <c r="G15" s="117">
        <v>500</v>
      </c>
      <c r="H15" s="110">
        <f t="shared" si="0"/>
        <v>1260</v>
      </c>
      <c r="I15" s="118"/>
      <c r="J15" s="112">
        <f t="shared" si="1"/>
        <v>1260</v>
      </c>
      <c r="K15" s="91" t="s">
        <v>42</v>
      </c>
    </row>
    <row r="16" spans="1:11" ht="24.75" customHeight="1">
      <c r="A16" s="150"/>
      <c r="B16" s="39">
        <v>9</v>
      </c>
      <c r="C16" s="92">
        <v>463</v>
      </c>
      <c r="D16" s="114"/>
      <c r="E16" s="115">
        <v>430</v>
      </c>
      <c r="F16" s="116">
        <v>1000</v>
      </c>
      <c r="G16" s="117"/>
      <c r="H16" s="110">
        <f t="shared" si="0"/>
        <v>1430</v>
      </c>
      <c r="I16" s="118"/>
      <c r="J16" s="112">
        <f t="shared" si="1"/>
        <v>1430</v>
      </c>
      <c r="K16" s="91" t="s">
        <v>40</v>
      </c>
    </row>
    <row r="17" spans="1:11" ht="24.75" customHeight="1">
      <c r="A17" s="150"/>
      <c r="B17" s="39">
        <v>10</v>
      </c>
      <c r="C17" s="92">
        <v>609</v>
      </c>
      <c r="D17" s="114"/>
      <c r="E17" s="115"/>
      <c r="F17" s="116">
        <v>1040</v>
      </c>
      <c r="G17" s="117"/>
      <c r="H17" s="110">
        <f t="shared" si="0"/>
        <v>1040</v>
      </c>
      <c r="I17" s="118"/>
      <c r="J17" s="112">
        <f t="shared" si="1"/>
        <v>1040</v>
      </c>
      <c r="K17" s="91" t="s">
        <v>39</v>
      </c>
    </row>
    <row r="18" spans="1:11" ht="24.75" customHeight="1">
      <c r="A18" s="150"/>
      <c r="B18" s="39">
        <v>11</v>
      </c>
      <c r="C18" s="92">
        <v>670</v>
      </c>
      <c r="D18" s="114"/>
      <c r="E18" s="115">
        <v>560</v>
      </c>
      <c r="F18" s="116">
        <v>1000</v>
      </c>
      <c r="G18" s="117"/>
      <c r="H18" s="110">
        <f t="shared" si="0"/>
        <v>1560</v>
      </c>
      <c r="I18" s="118"/>
      <c r="J18" s="112">
        <f t="shared" si="1"/>
        <v>1560</v>
      </c>
      <c r="K18" s="91" t="s">
        <v>72</v>
      </c>
    </row>
    <row r="19" spans="1:11" ht="24.75" customHeight="1">
      <c r="A19" s="150"/>
      <c r="B19" s="39">
        <v>12</v>
      </c>
      <c r="C19" s="92">
        <v>812</v>
      </c>
      <c r="D19" s="114"/>
      <c r="E19" s="115"/>
      <c r="F19" s="116">
        <v>2100</v>
      </c>
      <c r="G19" s="117"/>
      <c r="H19" s="110">
        <f t="shared" si="0"/>
        <v>2100</v>
      </c>
      <c r="I19" s="118"/>
      <c r="J19" s="112">
        <f t="shared" si="1"/>
        <v>2100</v>
      </c>
      <c r="K19" s="91" t="s">
        <v>98</v>
      </c>
    </row>
    <row r="20" spans="1:11" ht="24.75" customHeight="1">
      <c r="A20" s="150"/>
      <c r="B20" s="39">
        <v>13</v>
      </c>
      <c r="C20" s="92">
        <v>840</v>
      </c>
      <c r="D20" s="114"/>
      <c r="E20" s="115"/>
      <c r="F20" s="116">
        <v>1890</v>
      </c>
      <c r="G20" s="117"/>
      <c r="H20" s="110">
        <f t="shared" si="0"/>
        <v>1890</v>
      </c>
      <c r="I20" s="118"/>
      <c r="J20" s="112">
        <f t="shared" si="1"/>
        <v>1890</v>
      </c>
      <c r="K20" s="91" t="s">
        <v>85</v>
      </c>
    </row>
    <row r="21" spans="1:11" ht="24.75" customHeight="1">
      <c r="A21" s="150"/>
      <c r="B21" s="39">
        <v>14</v>
      </c>
      <c r="C21" s="92">
        <v>6160</v>
      </c>
      <c r="D21" s="114"/>
      <c r="E21" s="115"/>
      <c r="F21" s="116">
        <v>4320</v>
      </c>
      <c r="G21" s="117"/>
      <c r="H21" s="110">
        <f t="shared" si="0"/>
        <v>4320</v>
      </c>
      <c r="I21" s="118"/>
      <c r="J21" s="112">
        <f t="shared" si="1"/>
        <v>4320</v>
      </c>
      <c r="K21" s="91" t="s">
        <v>85</v>
      </c>
    </row>
    <row r="22" spans="1:11" ht="24.75" customHeight="1">
      <c r="A22" s="150"/>
      <c r="B22" s="53">
        <v>15</v>
      </c>
      <c r="C22" s="119">
        <v>596</v>
      </c>
      <c r="D22" s="120"/>
      <c r="E22" s="121"/>
      <c r="F22" s="122">
        <v>3960</v>
      </c>
      <c r="G22" s="123"/>
      <c r="H22" s="124">
        <f t="shared" si="0"/>
        <v>3960</v>
      </c>
      <c r="I22" s="125"/>
      <c r="J22" s="112">
        <f t="shared" si="1"/>
        <v>3960</v>
      </c>
      <c r="K22" s="126"/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>
        <v>874</v>
      </c>
      <c r="D26" s="40"/>
      <c r="E26" s="107"/>
      <c r="F26" s="108">
        <v>1080</v>
      </c>
      <c r="G26" s="109"/>
      <c r="H26" s="110">
        <f aca="true" t="shared" si="2" ref="H26:H35">SUM(E26:G26)</f>
        <v>1080</v>
      </c>
      <c r="I26" s="111"/>
      <c r="J26" s="127">
        <f aca="true" t="shared" si="3" ref="J26:J35">H26+I26</f>
        <v>1080</v>
      </c>
      <c r="K26" s="113" t="s">
        <v>40</v>
      </c>
    </row>
    <row r="27" spans="1:11" ht="24.75" customHeight="1">
      <c r="A27" s="158"/>
      <c r="B27" s="53">
        <v>17</v>
      </c>
      <c r="C27" s="21">
        <v>876</v>
      </c>
      <c r="D27" s="40"/>
      <c r="E27" s="107"/>
      <c r="F27" s="108">
        <v>820</v>
      </c>
      <c r="G27" s="109"/>
      <c r="H27" s="110">
        <f t="shared" si="2"/>
        <v>820</v>
      </c>
      <c r="I27" s="111"/>
      <c r="J27" s="127">
        <f t="shared" si="3"/>
        <v>820</v>
      </c>
      <c r="K27" s="113"/>
    </row>
    <row r="28" spans="1:11" ht="24.75" customHeight="1">
      <c r="A28" s="158"/>
      <c r="B28" s="39">
        <v>18</v>
      </c>
      <c r="C28" s="92">
        <v>875</v>
      </c>
      <c r="D28" s="114"/>
      <c r="E28" s="115"/>
      <c r="F28" s="116">
        <v>720</v>
      </c>
      <c r="G28" s="117"/>
      <c r="H28" s="110">
        <f t="shared" si="2"/>
        <v>720</v>
      </c>
      <c r="I28" s="118"/>
      <c r="J28" s="127">
        <f t="shared" si="3"/>
        <v>720</v>
      </c>
      <c r="K28" s="91"/>
    </row>
    <row r="29" spans="1:11" ht="24.75" customHeight="1">
      <c r="A29" s="158"/>
      <c r="B29" s="39">
        <v>19</v>
      </c>
      <c r="C29" s="92">
        <v>615</v>
      </c>
      <c r="D29" s="114"/>
      <c r="E29" s="115"/>
      <c r="F29" s="116">
        <v>980</v>
      </c>
      <c r="G29" s="117"/>
      <c r="H29" s="110">
        <f t="shared" si="2"/>
        <v>980</v>
      </c>
      <c r="I29" s="118"/>
      <c r="J29" s="127">
        <f t="shared" si="3"/>
        <v>980</v>
      </c>
      <c r="K29" s="91" t="s">
        <v>42</v>
      </c>
    </row>
    <row r="30" spans="1:11" ht="24.75" customHeight="1">
      <c r="A30" s="158"/>
      <c r="B30" s="39">
        <v>20</v>
      </c>
      <c r="C30" s="92">
        <v>666</v>
      </c>
      <c r="D30" s="114"/>
      <c r="E30" s="115"/>
      <c r="F30" s="116">
        <v>1020</v>
      </c>
      <c r="G30" s="117"/>
      <c r="H30" s="110">
        <f t="shared" si="2"/>
        <v>1020</v>
      </c>
      <c r="I30" s="118"/>
      <c r="J30" s="127">
        <f t="shared" si="3"/>
        <v>1020</v>
      </c>
      <c r="K30" s="91" t="s">
        <v>83</v>
      </c>
    </row>
    <row r="31" spans="1:11" ht="24.75" customHeight="1">
      <c r="A31" s="158"/>
      <c r="B31" s="39">
        <v>21</v>
      </c>
      <c r="C31" s="92">
        <v>670</v>
      </c>
      <c r="D31" s="114"/>
      <c r="E31" s="115"/>
      <c r="F31" s="116">
        <v>1020</v>
      </c>
      <c r="G31" s="117"/>
      <c r="H31" s="110">
        <f t="shared" si="2"/>
        <v>1020</v>
      </c>
      <c r="I31" s="118"/>
      <c r="J31" s="127">
        <f t="shared" si="3"/>
        <v>1020</v>
      </c>
      <c r="K31" s="91" t="s">
        <v>72</v>
      </c>
    </row>
    <row r="32" spans="1:11" ht="24.75" customHeight="1">
      <c r="A32" s="158"/>
      <c r="B32" s="39">
        <v>22</v>
      </c>
      <c r="C32" s="92">
        <v>665</v>
      </c>
      <c r="D32" s="114"/>
      <c r="E32" s="115">
        <v>140</v>
      </c>
      <c r="F32" s="116">
        <v>500</v>
      </c>
      <c r="G32" s="117">
        <v>500</v>
      </c>
      <c r="H32" s="110">
        <f t="shared" si="2"/>
        <v>1140</v>
      </c>
      <c r="I32" s="118"/>
      <c r="J32" s="127">
        <f t="shared" si="3"/>
        <v>1140</v>
      </c>
      <c r="K32" s="91" t="s">
        <v>42</v>
      </c>
    </row>
    <row r="33" spans="1:11" ht="24.75" customHeight="1">
      <c r="A33" s="158"/>
      <c r="B33" s="39">
        <v>23</v>
      </c>
      <c r="C33" s="92">
        <v>463</v>
      </c>
      <c r="D33" s="114"/>
      <c r="E33" s="115">
        <v>280</v>
      </c>
      <c r="F33" s="116">
        <v>1000</v>
      </c>
      <c r="G33" s="117"/>
      <c r="H33" s="110">
        <f t="shared" si="2"/>
        <v>1280</v>
      </c>
      <c r="I33" s="118"/>
      <c r="J33" s="127">
        <f t="shared" si="3"/>
        <v>1280</v>
      </c>
      <c r="K33" s="91" t="s">
        <v>40</v>
      </c>
    </row>
    <row r="34" spans="1:11" ht="24.75" customHeight="1">
      <c r="A34" s="158"/>
      <c r="B34" s="39">
        <v>24</v>
      </c>
      <c r="C34" s="92">
        <v>613</v>
      </c>
      <c r="D34" s="114"/>
      <c r="E34" s="115">
        <v>440</v>
      </c>
      <c r="F34" s="116">
        <v>500</v>
      </c>
      <c r="G34" s="117">
        <v>500</v>
      </c>
      <c r="H34" s="110">
        <f t="shared" si="2"/>
        <v>1440</v>
      </c>
      <c r="I34" s="118"/>
      <c r="J34" s="127">
        <f t="shared" si="3"/>
        <v>1440</v>
      </c>
      <c r="K34" s="91" t="s">
        <v>40</v>
      </c>
    </row>
    <row r="35" spans="1:11" ht="24.75" customHeight="1">
      <c r="A35" s="158"/>
      <c r="B35" s="53">
        <v>25</v>
      </c>
      <c r="C35" s="119">
        <v>370</v>
      </c>
      <c r="D35" s="120"/>
      <c r="E35" s="121">
        <v>300</v>
      </c>
      <c r="F35" s="122">
        <v>700</v>
      </c>
      <c r="G35" s="123">
        <v>300</v>
      </c>
      <c r="H35" s="110">
        <f t="shared" si="2"/>
        <v>1300</v>
      </c>
      <c r="I35" s="125"/>
      <c r="J35" s="127">
        <f t="shared" si="3"/>
        <v>1300</v>
      </c>
      <c r="K35" s="126"/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>
        <v>609</v>
      </c>
      <c r="D39" s="129"/>
      <c r="E39" s="130"/>
      <c r="F39" s="131">
        <v>930</v>
      </c>
      <c r="G39" s="132"/>
      <c r="H39" s="133">
        <f aca="true" t="shared" si="4" ref="H39:H48">SUM(E39:G39)</f>
        <v>930</v>
      </c>
      <c r="I39" s="134"/>
      <c r="J39" s="135">
        <f aca="true" t="shared" si="5" ref="J39:J48">H39+I39</f>
        <v>930</v>
      </c>
      <c r="K39" s="136"/>
    </row>
    <row r="40" spans="1:11" ht="24.75" customHeight="1">
      <c r="A40" s="150"/>
      <c r="B40" s="53">
        <v>27</v>
      </c>
      <c r="C40" s="92">
        <v>840</v>
      </c>
      <c r="D40" s="114"/>
      <c r="E40" s="115">
        <v>580</v>
      </c>
      <c r="F40" s="116">
        <v>1000</v>
      </c>
      <c r="G40" s="117"/>
      <c r="H40" s="133">
        <f t="shared" si="4"/>
        <v>1580</v>
      </c>
      <c r="I40" s="118"/>
      <c r="J40" s="135">
        <f t="shared" si="5"/>
        <v>1580</v>
      </c>
      <c r="K40" s="91" t="s">
        <v>83</v>
      </c>
    </row>
    <row r="41" spans="1:11" ht="24.75" customHeight="1">
      <c r="A41" s="150"/>
      <c r="B41" s="39">
        <v>28</v>
      </c>
      <c r="C41" s="92">
        <v>875</v>
      </c>
      <c r="D41" s="114"/>
      <c r="E41" s="115"/>
      <c r="F41" s="116">
        <v>750</v>
      </c>
      <c r="G41" s="117"/>
      <c r="H41" s="133">
        <f t="shared" si="4"/>
        <v>750</v>
      </c>
      <c r="I41" s="118"/>
      <c r="J41" s="135">
        <f t="shared" si="5"/>
        <v>750</v>
      </c>
      <c r="K41" s="91"/>
    </row>
    <row r="42" spans="1:11" ht="24.75" customHeight="1">
      <c r="A42" s="150"/>
      <c r="B42" s="39">
        <v>29</v>
      </c>
      <c r="C42" s="92">
        <v>594</v>
      </c>
      <c r="D42" s="114"/>
      <c r="E42" s="115"/>
      <c r="F42" s="116">
        <v>3650</v>
      </c>
      <c r="G42" s="117"/>
      <c r="H42" s="133">
        <f t="shared" si="4"/>
        <v>3650</v>
      </c>
      <c r="I42" s="118"/>
      <c r="J42" s="135">
        <f t="shared" si="5"/>
        <v>3650</v>
      </c>
      <c r="K42" s="91" t="s">
        <v>44</v>
      </c>
    </row>
    <row r="43" spans="1:11" ht="24.75" customHeight="1">
      <c r="A43" s="150"/>
      <c r="B43" s="39">
        <v>30</v>
      </c>
      <c r="C43" s="92">
        <v>6160</v>
      </c>
      <c r="D43" s="114" t="s">
        <v>84</v>
      </c>
      <c r="E43" s="115"/>
      <c r="F43" s="116">
        <v>1580</v>
      </c>
      <c r="G43" s="117"/>
      <c r="H43" s="133">
        <f t="shared" si="4"/>
        <v>1580</v>
      </c>
      <c r="I43" s="118"/>
      <c r="J43" s="135">
        <f t="shared" si="5"/>
        <v>1580</v>
      </c>
      <c r="K43" s="91" t="s">
        <v>85</v>
      </c>
    </row>
    <row r="44" spans="1:11" ht="24.75" customHeight="1">
      <c r="A44" s="150"/>
      <c r="B44" s="39">
        <v>31</v>
      </c>
      <c r="C44" s="92" t="s">
        <v>99</v>
      </c>
      <c r="D44" s="114"/>
      <c r="E44" s="115">
        <v>980</v>
      </c>
      <c r="F44" s="116">
        <v>1080</v>
      </c>
      <c r="G44" s="117"/>
      <c r="H44" s="133">
        <f t="shared" si="4"/>
        <v>2060</v>
      </c>
      <c r="I44" s="118"/>
      <c r="J44" s="135">
        <f t="shared" si="5"/>
        <v>2060</v>
      </c>
      <c r="K44" s="91" t="s">
        <v>40</v>
      </c>
    </row>
    <row r="45" spans="1:11" ht="24.75" customHeight="1">
      <c r="A45" s="150"/>
      <c r="B45" s="39">
        <v>32</v>
      </c>
      <c r="C45" s="92" t="s">
        <v>100</v>
      </c>
      <c r="D45" s="114"/>
      <c r="E45" s="115">
        <v>970</v>
      </c>
      <c r="F45" s="116"/>
      <c r="G45" s="117">
        <v>930</v>
      </c>
      <c r="H45" s="133">
        <f t="shared" si="4"/>
        <v>1900</v>
      </c>
      <c r="I45" s="118"/>
      <c r="J45" s="135">
        <f t="shared" si="5"/>
        <v>1900</v>
      </c>
      <c r="K45" s="91" t="s">
        <v>42</v>
      </c>
    </row>
    <row r="46" spans="1:11" ht="24.75" customHeight="1">
      <c r="A46" s="150"/>
      <c r="B46" s="39">
        <v>33</v>
      </c>
      <c r="C46" s="92" t="s">
        <v>100</v>
      </c>
      <c r="D46" s="114"/>
      <c r="E46" s="115">
        <v>910</v>
      </c>
      <c r="F46" s="116"/>
      <c r="G46" s="117">
        <v>790</v>
      </c>
      <c r="H46" s="133">
        <f t="shared" si="4"/>
        <v>1700</v>
      </c>
      <c r="I46" s="118"/>
      <c r="J46" s="135">
        <f t="shared" si="5"/>
        <v>1700</v>
      </c>
      <c r="K46" s="91" t="s">
        <v>42</v>
      </c>
    </row>
    <row r="47" spans="1:11" ht="24.75" customHeight="1">
      <c r="A47" s="150"/>
      <c r="B47" s="71">
        <v>34</v>
      </c>
      <c r="C47" s="119" t="s">
        <v>101</v>
      </c>
      <c r="D47" s="120"/>
      <c r="E47" s="115">
        <v>1500</v>
      </c>
      <c r="F47" s="116">
        <v>1250</v>
      </c>
      <c r="G47" s="117"/>
      <c r="H47" s="133">
        <f t="shared" si="4"/>
        <v>2750</v>
      </c>
      <c r="I47" s="118"/>
      <c r="J47" s="135">
        <f t="shared" si="5"/>
        <v>2750</v>
      </c>
      <c r="K47" s="91" t="s">
        <v>72</v>
      </c>
    </row>
    <row r="48" spans="1:11" ht="24.75" customHeight="1">
      <c r="A48" s="150"/>
      <c r="B48" s="53">
        <v>35</v>
      </c>
      <c r="C48" s="119" t="s">
        <v>102</v>
      </c>
      <c r="D48" s="120"/>
      <c r="E48" s="121">
        <v>1440</v>
      </c>
      <c r="F48" s="122">
        <v>1430</v>
      </c>
      <c r="G48" s="123">
        <v>1020</v>
      </c>
      <c r="H48" s="133">
        <f t="shared" si="4"/>
        <v>3890</v>
      </c>
      <c r="I48" s="125"/>
      <c r="J48" s="135">
        <f t="shared" si="5"/>
        <v>3890</v>
      </c>
      <c r="K48" s="126" t="s">
        <v>72</v>
      </c>
    </row>
    <row r="49" spans="1:11" ht="30" customHeight="1">
      <c r="A49" s="160" t="s">
        <v>47</v>
      </c>
      <c r="B49" s="160"/>
      <c r="C49" s="160"/>
      <c r="D49" s="160"/>
      <c r="E49" s="72">
        <f>SUM(E8:E48)</f>
        <v>9570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45690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4540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59800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59800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>
        <v>847</v>
      </c>
      <c r="C82" s="89"/>
      <c r="D82" s="90">
        <v>3370</v>
      </c>
      <c r="E82" s="91"/>
      <c r="F82" s="92"/>
      <c r="G82" s="93"/>
      <c r="H82" s="92"/>
      <c r="I82" s="94"/>
      <c r="J82" s="91"/>
      <c r="K82" s="92"/>
      <c r="L82" s="95"/>
      <c r="M82" s="88"/>
    </row>
    <row r="83" spans="1:13" ht="24.75" customHeight="1">
      <c r="A83" s="87">
        <v>2</v>
      </c>
      <c r="B83" s="88">
        <v>374</v>
      </c>
      <c r="C83" s="89"/>
      <c r="D83" s="90">
        <v>4860</v>
      </c>
      <c r="E83" s="91"/>
      <c r="F83" s="92"/>
      <c r="G83" s="93">
        <v>4280</v>
      </c>
      <c r="H83" s="92"/>
      <c r="I83" s="94"/>
      <c r="J83" s="91"/>
      <c r="K83" s="92"/>
      <c r="L83" s="95"/>
      <c r="M83" s="88"/>
    </row>
    <row r="84" spans="1:13" ht="24.75" customHeight="1">
      <c r="A84" s="87">
        <v>3</v>
      </c>
      <c r="B84" s="88">
        <v>618</v>
      </c>
      <c r="C84" s="89"/>
      <c r="D84" s="90">
        <v>6940</v>
      </c>
      <c r="E84" s="91"/>
      <c r="F84" s="92"/>
      <c r="G84" s="93">
        <v>6100</v>
      </c>
      <c r="H84" s="92"/>
      <c r="I84" s="94"/>
      <c r="J84" s="91"/>
      <c r="K84" s="92"/>
      <c r="L84" s="95"/>
      <c r="M84" s="88"/>
    </row>
    <row r="85" spans="1:13" ht="24.75" customHeight="1">
      <c r="A85" s="87">
        <v>4</v>
      </c>
      <c r="B85" s="88">
        <v>873</v>
      </c>
      <c r="C85" s="89"/>
      <c r="D85" s="90">
        <v>4370</v>
      </c>
      <c r="E85" s="91"/>
      <c r="F85" s="92"/>
      <c r="G85" s="93"/>
      <c r="H85" s="92"/>
      <c r="I85" s="94"/>
      <c r="J85" s="91"/>
      <c r="K85" s="92"/>
      <c r="L85" s="95"/>
      <c r="M85" s="88"/>
    </row>
    <row r="86" spans="1:13" ht="24.75" customHeight="1">
      <c r="A86" s="87">
        <v>5</v>
      </c>
      <c r="B86" s="88">
        <v>374</v>
      </c>
      <c r="C86" s="89"/>
      <c r="D86" s="90">
        <v>4160</v>
      </c>
      <c r="E86" s="91"/>
      <c r="F86" s="92"/>
      <c r="G86" s="93"/>
      <c r="H86" s="92"/>
      <c r="I86" s="94"/>
      <c r="J86" s="91"/>
      <c r="K86" s="92"/>
      <c r="L86" s="95"/>
      <c r="M86" s="88"/>
    </row>
    <row r="87" spans="1:13" ht="24.75" customHeight="1">
      <c r="A87" s="87">
        <v>6</v>
      </c>
      <c r="B87" s="88">
        <v>847</v>
      </c>
      <c r="C87" s="89"/>
      <c r="D87" s="90">
        <v>3340</v>
      </c>
      <c r="E87" s="91"/>
      <c r="F87" s="92"/>
      <c r="G87" s="93">
        <v>3840</v>
      </c>
      <c r="H87" s="92"/>
      <c r="I87" s="94"/>
      <c r="J87" s="91"/>
      <c r="K87" s="92"/>
      <c r="L87" s="95"/>
      <c r="M87" s="88"/>
    </row>
    <row r="88" spans="1:13" ht="24.75" customHeight="1">
      <c r="A88" s="87">
        <v>7</v>
      </c>
      <c r="B88" s="88">
        <v>618</v>
      </c>
      <c r="C88" s="89"/>
      <c r="D88" s="90">
        <v>4880</v>
      </c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46.14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>
        <v>2</v>
      </c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>
        <v>27</v>
      </c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K100" sqref="K100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43761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609</v>
      </c>
      <c r="D8" s="32"/>
      <c r="E8" s="100"/>
      <c r="F8" s="101"/>
      <c r="G8" s="102"/>
      <c r="H8" s="103">
        <f aca="true" t="shared" si="0" ref="H8:H22">SUM(E8:G8)</f>
        <v>0</v>
      </c>
      <c r="I8" s="104">
        <v>640</v>
      </c>
      <c r="J8" s="105">
        <f aca="true" t="shared" si="1" ref="J8:J22">H8+I8</f>
        <v>640</v>
      </c>
      <c r="K8" s="106" t="s">
        <v>39</v>
      </c>
    </row>
    <row r="9" spans="1:11" ht="24.75" customHeight="1">
      <c r="A9" s="150"/>
      <c r="B9" s="39">
        <v>2</v>
      </c>
      <c r="C9" s="21">
        <v>874</v>
      </c>
      <c r="D9" s="40"/>
      <c r="E9" s="107">
        <v>240</v>
      </c>
      <c r="F9" s="108">
        <v>1000</v>
      </c>
      <c r="G9" s="109"/>
      <c r="H9" s="110">
        <f t="shared" si="0"/>
        <v>1240</v>
      </c>
      <c r="I9" s="111"/>
      <c r="J9" s="112">
        <f t="shared" si="1"/>
        <v>1240</v>
      </c>
      <c r="K9" s="113" t="s">
        <v>40</v>
      </c>
    </row>
    <row r="10" spans="1:11" ht="24.75" customHeight="1">
      <c r="A10" s="150"/>
      <c r="B10" s="39">
        <v>3</v>
      </c>
      <c r="C10" s="21">
        <v>463</v>
      </c>
      <c r="D10" s="40"/>
      <c r="E10" s="107">
        <v>150</v>
      </c>
      <c r="F10" s="108">
        <v>500</v>
      </c>
      <c r="G10" s="109">
        <v>500</v>
      </c>
      <c r="H10" s="110">
        <f t="shared" si="0"/>
        <v>1150</v>
      </c>
      <c r="I10" s="111"/>
      <c r="J10" s="112">
        <f t="shared" si="1"/>
        <v>1150</v>
      </c>
      <c r="K10" s="113" t="s">
        <v>40</v>
      </c>
    </row>
    <row r="11" spans="1:11" ht="24.75" customHeight="1">
      <c r="A11" s="150"/>
      <c r="B11" s="39">
        <v>4</v>
      </c>
      <c r="C11" s="21">
        <v>666</v>
      </c>
      <c r="D11" s="40"/>
      <c r="E11" s="107"/>
      <c r="F11" s="108">
        <v>680</v>
      </c>
      <c r="G11" s="109"/>
      <c r="H11" s="110">
        <f t="shared" si="0"/>
        <v>680</v>
      </c>
      <c r="I11" s="111"/>
      <c r="J11" s="112">
        <f t="shared" si="1"/>
        <v>680</v>
      </c>
      <c r="K11" s="113"/>
    </row>
    <row r="12" spans="1:11" ht="24.75" customHeight="1">
      <c r="A12" s="150"/>
      <c r="B12" s="39">
        <v>5</v>
      </c>
      <c r="C12" s="21">
        <v>670</v>
      </c>
      <c r="D12" s="40"/>
      <c r="E12" s="107">
        <v>270</v>
      </c>
      <c r="F12" s="108">
        <v>700</v>
      </c>
      <c r="G12" s="109">
        <v>300</v>
      </c>
      <c r="H12" s="110">
        <f t="shared" si="0"/>
        <v>1270</v>
      </c>
      <c r="I12" s="111"/>
      <c r="J12" s="112">
        <f t="shared" si="1"/>
        <v>1270</v>
      </c>
      <c r="K12" s="113" t="s">
        <v>72</v>
      </c>
    </row>
    <row r="13" spans="1:11" ht="24.75" customHeight="1">
      <c r="A13" s="150"/>
      <c r="B13" s="39">
        <v>6</v>
      </c>
      <c r="C13" s="21">
        <v>876</v>
      </c>
      <c r="D13" s="40"/>
      <c r="E13" s="107"/>
      <c r="F13" s="108">
        <v>1000</v>
      </c>
      <c r="G13" s="109"/>
      <c r="H13" s="110">
        <f t="shared" si="0"/>
        <v>1000</v>
      </c>
      <c r="I13" s="111"/>
      <c r="J13" s="112">
        <f t="shared" si="1"/>
        <v>1000</v>
      </c>
      <c r="K13" s="113" t="s">
        <v>42</v>
      </c>
    </row>
    <row r="14" spans="1:11" ht="24.75" customHeight="1">
      <c r="A14" s="150"/>
      <c r="B14" s="39">
        <v>7</v>
      </c>
      <c r="C14" s="92">
        <v>665</v>
      </c>
      <c r="D14" s="114"/>
      <c r="E14" s="115"/>
      <c r="F14" s="116">
        <v>870</v>
      </c>
      <c r="G14" s="117"/>
      <c r="H14" s="110">
        <f t="shared" si="0"/>
        <v>870</v>
      </c>
      <c r="I14" s="118"/>
      <c r="J14" s="112">
        <f t="shared" si="1"/>
        <v>870</v>
      </c>
      <c r="K14" s="91" t="s">
        <v>44</v>
      </c>
    </row>
    <row r="15" spans="1:11" ht="24.75" customHeight="1">
      <c r="A15" s="150"/>
      <c r="B15" s="39">
        <v>8</v>
      </c>
      <c r="C15" s="92">
        <v>840</v>
      </c>
      <c r="D15" s="114"/>
      <c r="E15" s="115">
        <v>720</v>
      </c>
      <c r="F15" s="116">
        <v>1000</v>
      </c>
      <c r="G15" s="117"/>
      <c r="H15" s="110">
        <f t="shared" si="0"/>
        <v>1720</v>
      </c>
      <c r="I15" s="118"/>
      <c r="J15" s="112">
        <f t="shared" si="1"/>
        <v>1720</v>
      </c>
      <c r="K15" s="91" t="s">
        <v>85</v>
      </c>
    </row>
    <row r="16" spans="1:11" ht="24.75" customHeight="1">
      <c r="A16" s="150"/>
      <c r="B16" s="39">
        <v>9</v>
      </c>
      <c r="C16" s="92">
        <v>6160</v>
      </c>
      <c r="D16" s="114" t="s">
        <v>84</v>
      </c>
      <c r="E16" s="115"/>
      <c r="F16" s="116">
        <v>3460</v>
      </c>
      <c r="G16" s="117"/>
      <c r="H16" s="110">
        <f t="shared" si="0"/>
        <v>3460</v>
      </c>
      <c r="I16" s="118"/>
      <c r="J16" s="112">
        <f t="shared" si="1"/>
        <v>3460</v>
      </c>
      <c r="K16" s="91" t="s">
        <v>85</v>
      </c>
    </row>
    <row r="17" spans="1:11" ht="24.75" customHeight="1">
      <c r="A17" s="150"/>
      <c r="B17" s="39">
        <v>10</v>
      </c>
      <c r="C17" s="92">
        <v>615</v>
      </c>
      <c r="D17" s="114"/>
      <c r="E17" s="115"/>
      <c r="F17" s="116">
        <v>820</v>
      </c>
      <c r="G17" s="117"/>
      <c r="H17" s="110">
        <f t="shared" si="0"/>
        <v>820</v>
      </c>
      <c r="I17" s="118"/>
      <c r="J17" s="112">
        <f t="shared" si="1"/>
        <v>820</v>
      </c>
      <c r="K17" s="91" t="s">
        <v>40</v>
      </c>
    </row>
    <row r="18" spans="1:11" ht="24.75" customHeight="1">
      <c r="A18" s="150"/>
      <c r="B18" s="39">
        <v>11</v>
      </c>
      <c r="C18" s="92">
        <v>840</v>
      </c>
      <c r="D18" s="114"/>
      <c r="E18" s="115">
        <v>510</v>
      </c>
      <c r="F18" s="116">
        <v>1000</v>
      </c>
      <c r="G18" s="117"/>
      <c r="H18" s="110">
        <f t="shared" si="0"/>
        <v>1510</v>
      </c>
      <c r="I18" s="118"/>
      <c r="J18" s="112">
        <f t="shared" si="1"/>
        <v>1510</v>
      </c>
      <c r="K18" s="91" t="s">
        <v>85</v>
      </c>
    </row>
    <row r="19" spans="1:11" ht="24.75" customHeight="1">
      <c r="A19" s="150"/>
      <c r="B19" s="39">
        <v>12</v>
      </c>
      <c r="C19" s="92">
        <v>665</v>
      </c>
      <c r="D19" s="114"/>
      <c r="E19" s="115"/>
      <c r="F19" s="116"/>
      <c r="G19" s="117"/>
      <c r="H19" s="110">
        <f t="shared" si="0"/>
        <v>0</v>
      </c>
      <c r="I19" s="118">
        <v>460</v>
      </c>
      <c r="J19" s="112">
        <f t="shared" si="1"/>
        <v>460</v>
      </c>
      <c r="K19" s="91" t="s">
        <v>44</v>
      </c>
    </row>
    <row r="20" spans="1:11" ht="24.75" customHeight="1">
      <c r="A20" s="150"/>
      <c r="B20" s="39">
        <v>13</v>
      </c>
      <c r="C20" s="92">
        <v>463</v>
      </c>
      <c r="D20" s="114"/>
      <c r="E20" s="115"/>
      <c r="F20" s="116">
        <v>880</v>
      </c>
      <c r="G20" s="117"/>
      <c r="H20" s="110">
        <f t="shared" si="0"/>
        <v>880</v>
      </c>
      <c r="I20" s="118"/>
      <c r="J20" s="112">
        <f t="shared" si="1"/>
        <v>880</v>
      </c>
      <c r="K20" s="91" t="s">
        <v>40</v>
      </c>
    </row>
    <row r="21" spans="1:11" ht="24.75" customHeight="1">
      <c r="A21" s="150"/>
      <c r="B21" s="39">
        <v>14</v>
      </c>
      <c r="C21" s="92">
        <v>6160</v>
      </c>
      <c r="D21" s="114" t="s">
        <v>84</v>
      </c>
      <c r="E21" s="115"/>
      <c r="F21" s="116">
        <v>3270</v>
      </c>
      <c r="G21" s="117"/>
      <c r="H21" s="110">
        <f t="shared" si="0"/>
        <v>3270</v>
      </c>
      <c r="I21" s="118"/>
      <c r="J21" s="112">
        <f t="shared" si="1"/>
        <v>3270</v>
      </c>
      <c r="K21" s="91" t="s">
        <v>85</v>
      </c>
    </row>
    <row r="22" spans="1:11" ht="24.75" customHeight="1">
      <c r="A22" s="150"/>
      <c r="B22" s="53">
        <v>15</v>
      </c>
      <c r="C22" s="119"/>
      <c r="D22" s="120"/>
      <c r="E22" s="121"/>
      <c r="F22" s="122"/>
      <c r="G22" s="123"/>
      <c r="H22" s="124">
        <f t="shared" si="0"/>
        <v>0</v>
      </c>
      <c r="I22" s="125"/>
      <c r="J22" s="112">
        <f t="shared" si="1"/>
        <v>0</v>
      </c>
      <c r="K22" s="126"/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>
        <v>874</v>
      </c>
      <c r="D26" s="40"/>
      <c r="E26" s="107"/>
      <c r="F26" s="108">
        <v>1090</v>
      </c>
      <c r="G26" s="109"/>
      <c r="H26" s="110">
        <f aca="true" t="shared" si="2" ref="H26:H35">SUM(E26:G26)</f>
        <v>1090</v>
      </c>
      <c r="I26" s="111"/>
      <c r="J26" s="127">
        <f aca="true" t="shared" si="3" ref="J26:J35">H26+I26</f>
        <v>1090</v>
      </c>
      <c r="K26" s="113" t="s">
        <v>40</v>
      </c>
    </row>
    <row r="27" spans="1:11" ht="24.75" customHeight="1">
      <c r="A27" s="158"/>
      <c r="B27" s="53">
        <v>17</v>
      </c>
      <c r="C27" s="21">
        <v>670</v>
      </c>
      <c r="D27" s="40"/>
      <c r="E27" s="107"/>
      <c r="F27" s="108">
        <v>560</v>
      </c>
      <c r="G27" s="109"/>
      <c r="H27" s="110">
        <f t="shared" si="2"/>
        <v>560</v>
      </c>
      <c r="I27" s="111"/>
      <c r="J27" s="127">
        <f t="shared" si="3"/>
        <v>560</v>
      </c>
      <c r="K27" s="113"/>
    </row>
    <row r="28" spans="1:11" ht="24.75" customHeight="1">
      <c r="A28" s="158"/>
      <c r="B28" s="39">
        <v>18</v>
      </c>
      <c r="C28" s="92">
        <v>422</v>
      </c>
      <c r="D28" s="114"/>
      <c r="E28" s="115">
        <v>920</v>
      </c>
      <c r="F28" s="116">
        <v>1000</v>
      </c>
      <c r="G28" s="117"/>
      <c r="H28" s="110">
        <f t="shared" si="2"/>
        <v>1920</v>
      </c>
      <c r="I28" s="118"/>
      <c r="J28" s="127">
        <f t="shared" si="3"/>
        <v>1920</v>
      </c>
      <c r="K28" s="91"/>
    </row>
    <row r="29" spans="1:11" ht="24.75" customHeight="1">
      <c r="A29" s="158"/>
      <c r="B29" s="39">
        <v>19</v>
      </c>
      <c r="C29" s="92">
        <v>666</v>
      </c>
      <c r="D29" s="114"/>
      <c r="E29" s="115"/>
      <c r="F29" s="116">
        <v>890</v>
      </c>
      <c r="G29" s="117"/>
      <c r="H29" s="110">
        <f t="shared" si="2"/>
        <v>890</v>
      </c>
      <c r="I29" s="118"/>
      <c r="J29" s="127">
        <f t="shared" si="3"/>
        <v>890</v>
      </c>
      <c r="K29" s="91" t="s">
        <v>75</v>
      </c>
    </row>
    <row r="30" spans="1:11" ht="24.75" customHeight="1">
      <c r="A30" s="158"/>
      <c r="B30" s="39">
        <v>20</v>
      </c>
      <c r="C30" s="92">
        <v>370</v>
      </c>
      <c r="D30" s="114"/>
      <c r="E30" s="115"/>
      <c r="F30" s="116"/>
      <c r="G30" s="117"/>
      <c r="H30" s="110">
        <f t="shared" si="2"/>
        <v>0</v>
      </c>
      <c r="I30" s="118">
        <v>1180</v>
      </c>
      <c r="J30" s="127">
        <f t="shared" si="3"/>
        <v>1180</v>
      </c>
      <c r="K30" s="91"/>
    </row>
    <row r="31" spans="1:11" ht="24.75" customHeight="1">
      <c r="A31" s="158"/>
      <c r="B31" s="39">
        <v>21</v>
      </c>
      <c r="C31" s="92">
        <v>594</v>
      </c>
      <c r="D31" s="114"/>
      <c r="E31" s="115"/>
      <c r="F31" s="116"/>
      <c r="G31" s="117"/>
      <c r="H31" s="110">
        <f t="shared" si="2"/>
        <v>0</v>
      </c>
      <c r="I31" s="118">
        <v>2320</v>
      </c>
      <c r="J31" s="127">
        <f t="shared" si="3"/>
        <v>2320</v>
      </c>
      <c r="K31" s="91" t="s">
        <v>42</v>
      </c>
    </row>
    <row r="32" spans="1:11" ht="24.75" customHeight="1">
      <c r="A32" s="158"/>
      <c r="B32" s="39">
        <v>22</v>
      </c>
      <c r="C32" s="92">
        <v>876</v>
      </c>
      <c r="D32" s="114"/>
      <c r="E32" s="115"/>
      <c r="F32" s="116">
        <v>450</v>
      </c>
      <c r="G32" s="117"/>
      <c r="H32" s="110">
        <f t="shared" si="2"/>
        <v>450</v>
      </c>
      <c r="I32" s="118"/>
      <c r="J32" s="127">
        <f t="shared" si="3"/>
        <v>450</v>
      </c>
      <c r="K32" s="91" t="s">
        <v>42</v>
      </c>
    </row>
    <row r="33" spans="1:11" ht="24.75" customHeight="1">
      <c r="A33" s="158"/>
      <c r="B33" s="39">
        <v>23</v>
      </c>
      <c r="C33" s="92">
        <v>595</v>
      </c>
      <c r="D33" s="114"/>
      <c r="E33" s="115"/>
      <c r="F33" s="116">
        <v>4050</v>
      </c>
      <c r="G33" s="117"/>
      <c r="H33" s="110">
        <f t="shared" si="2"/>
        <v>4050</v>
      </c>
      <c r="I33" s="118"/>
      <c r="J33" s="127">
        <f t="shared" si="3"/>
        <v>4050</v>
      </c>
      <c r="K33" s="91" t="s">
        <v>40</v>
      </c>
    </row>
    <row r="34" spans="1:11" ht="24.75" customHeight="1">
      <c r="A34" s="158"/>
      <c r="B34" s="39">
        <v>24</v>
      </c>
      <c r="C34" s="92">
        <v>615</v>
      </c>
      <c r="D34" s="114"/>
      <c r="E34" s="115"/>
      <c r="F34" s="116">
        <v>530</v>
      </c>
      <c r="G34" s="117"/>
      <c r="H34" s="110">
        <f t="shared" si="2"/>
        <v>530</v>
      </c>
      <c r="I34" s="118"/>
      <c r="J34" s="127">
        <f t="shared" si="3"/>
        <v>530</v>
      </c>
      <c r="K34" s="91"/>
    </row>
    <row r="35" spans="1:11" ht="24.75" customHeight="1">
      <c r="A35" s="158"/>
      <c r="B35" s="53">
        <v>25</v>
      </c>
      <c r="C35" s="119">
        <v>665</v>
      </c>
      <c r="D35" s="120"/>
      <c r="E35" s="121"/>
      <c r="F35" s="122">
        <v>260</v>
      </c>
      <c r="G35" s="123"/>
      <c r="H35" s="110">
        <f t="shared" si="2"/>
        <v>260</v>
      </c>
      <c r="I35" s="125"/>
      <c r="J35" s="127">
        <f t="shared" si="3"/>
        <v>260</v>
      </c>
      <c r="K35" s="126" t="s">
        <v>44</v>
      </c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>
        <v>840</v>
      </c>
      <c r="D39" s="129"/>
      <c r="E39" s="130"/>
      <c r="F39" s="131">
        <v>1690</v>
      </c>
      <c r="G39" s="132"/>
      <c r="H39" s="133">
        <f aca="true" t="shared" si="4" ref="H39:H48">SUM(E39:G39)</f>
        <v>1690</v>
      </c>
      <c r="I39" s="134"/>
      <c r="J39" s="135">
        <f aca="true" t="shared" si="5" ref="J39:J48">H39+I39</f>
        <v>1690</v>
      </c>
      <c r="K39" s="136"/>
    </row>
    <row r="40" spans="1:11" ht="24.75" customHeight="1">
      <c r="A40" s="150"/>
      <c r="B40" s="53">
        <v>27</v>
      </c>
      <c r="C40" s="92">
        <v>6160</v>
      </c>
      <c r="D40" s="114" t="s">
        <v>84</v>
      </c>
      <c r="E40" s="115"/>
      <c r="F40" s="116">
        <v>4200</v>
      </c>
      <c r="G40" s="117"/>
      <c r="H40" s="133">
        <f t="shared" si="4"/>
        <v>4200</v>
      </c>
      <c r="I40" s="118"/>
      <c r="J40" s="135">
        <f t="shared" si="5"/>
        <v>4200</v>
      </c>
      <c r="K40" s="91" t="s">
        <v>85</v>
      </c>
    </row>
    <row r="41" spans="1:11" ht="24.75" customHeight="1">
      <c r="A41" s="150"/>
      <c r="B41" s="39">
        <v>28</v>
      </c>
      <c r="C41" s="92">
        <v>609</v>
      </c>
      <c r="D41" s="114"/>
      <c r="E41" s="115">
        <v>240</v>
      </c>
      <c r="F41" s="116">
        <v>500</v>
      </c>
      <c r="G41" s="117">
        <v>500</v>
      </c>
      <c r="H41" s="133">
        <f t="shared" si="4"/>
        <v>1240</v>
      </c>
      <c r="I41" s="118"/>
      <c r="J41" s="135">
        <f t="shared" si="5"/>
        <v>1240</v>
      </c>
      <c r="K41" s="91" t="s">
        <v>40</v>
      </c>
    </row>
    <row r="42" spans="1:11" ht="24.75" customHeight="1">
      <c r="A42" s="150"/>
      <c r="B42" s="39">
        <v>29</v>
      </c>
      <c r="C42" s="92">
        <v>616</v>
      </c>
      <c r="D42" s="114"/>
      <c r="E42" s="115"/>
      <c r="F42" s="116">
        <v>940</v>
      </c>
      <c r="G42" s="117"/>
      <c r="H42" s="133">
        <f t="shared" si="4"/>
        <v>940</v>
      </c>
      <c r="I42" s="118"/>
      <c r="J42" s="135">
        <f t="shared" si="5"/>
        <v>940</v>
      </c>
      <c r="K42" s="91" t="s">
        <v>42</v>
      </c>
    </row>
    <row r="43" spans="1:11" ht="24.75" customHeight="1">
      <c r="A43" s="150"/>
      <c r="B43" s="39">
        <v>30</v>
      </c>
      <c r="C43" s="92">
        <v>614</v>
      </c>
      <c r="D43" s="114"/>
      <c r="E43" s="115">
        <v>160</v>
      </c>
      <c r="F43" s="116">
        <v>500</v>
      </c>
      <c r="G43" s="117">
        <v>500</v>
      </c>
      <c r="H43" s="133">
        <f t="shared" si="4"/>
        <v>1160</v>
      </c>
      <c r="I43" s="118"/>
      <c r="J43" s="135">
        <f t="shared" si="5"/>
        <v>1160</v>
      </c>
      <c r="K43" s="91" t="s">
        <v>42</v>
      </c>
    </row>
    <row r="44" spans="1:11" ht="24.75" customHeight="1">
      <c r="A44" s="150"/>
      <c r="B44" s="39">
        <v>31</v>
      </c>
      <c r="C44" s="92">
        <v>609</v>
      </c>
      <c r="D44" s="114"/>
      <c r="E44" s="115">
        <v>910</v>
      </c>
      <c r="F44" s="116">
        <v>1000</v>
      </c>
      <c r="G44" s="117"/>
      <c r="H44" s="133">
        <f t="shared" si="4"/>
        <v>1910</v>
      </c>
      <c r="I44" s="118"/>
      <c r="J44" s="135">
        <f t="shared" si="5"/>
        <v>1910</v>
      </c>
      <c r="K44" s="91" t="s">
        <v>40</v>
      </c>
    </row>
    <row r="45" spans="1:11" ht="24.75" customHeight="1">
      <c r="A45" s="150"/>
      <c r="B45" s="39">
        <v>32</v>
      </c>
      <c r="C45" s="92">
        <v>615</v>
      </c>
      <c r="D45" s="114"/>
      <c r="E45" s="115"/>
      <c r="F45" s="116">
        <v>740</v>
      </c>
      <c r="G45" s="117"/>
      <c r="H45" s="133">
        <f t="shared" si="4"/>
        <v>740</v>
      </c>
      <c r="I45" s="118"/>
      <c r="J45" s="135">
        <f t="shared" si="5"/>
        <v>740</v>
      </c>
      <c r="K45" s="91" t="s">
        <v>72</v>
      </c>
    </row>
    <row r="46" spans="1:11" ht="24.75" customHeight="1">
      <c r="A46" s="150"/>
      <c r="B46" s="39">
        <v>33</v>
      </c>
      <c r="C46" s="92">
        <v>616</v>
      </c>
      <c r="D46" s="114"/>
      <c r="E46" s="115">
        <v>870</v>
      </c>
      <c r="F46" s="116">
        <v>1000</v>
      </c>
      <c r="G46" s="117"/>
      <c r="H46" s="133">
        <f t="shared" si="4"/>
        <v>1870</v>
      </c>
      <c r="I46" s="118"/>
      <c r="J46" s="135">
        <f t="shared" si="5"/>
        <v>1870</v>
      </c>
      <c r="K46" s="91" t="s">
        <v>42</v>
      </c>
    </row>
    <row r="47" spans="1:11" ht="24.75" customHeight="1">
      <c r="A47" s="150"/>
      <c r="B47" s="71">
        <v>34</v>
      </c>
      <c r="C47" s="119">
        <v>614</v>
      </c>
      <c r="D47" s="120"/>
      <c r="E47" s="115">
        <v>380</v>
      </c>
      <c r="F47" s="116">
        <v>1000</v>
      </c>
      <c r="G47" s="117"/>
      <c r="H47" s="133">
        <f t="shared" si="4"/>
        <v>1380</v>
      </c>
      <c r="I47" s="118"/>
      <c r="J47" s="135">
        <f t="shared" si="5"/>
        <v>1380</v>
      </c>
      <c r="K47" s="91" t="s">
        <v>42</v>
      </c>
    </row>
    <row r="48" spans="1:11" ht="24.75" customHeight="1">
      <c r="A48" s="150"/>
      <c r="B48" s="53">
        <v>35</v>
      </c>
      <c r="C48" s="119"/>
      <c r="D48" s="120"/>
      <c r="E48" s="121"/>
      <c r="F48" s="122"/>
      <c r="G48" s="123"/>
      <c r="H48" s="133">
        <f t="shared" si="4"/>
        <v>0</v>
      </c>
      <c r="I48" s="125"/>
      <c r="J48" s="135">
        <f t="shared" si="5"/>
        <v>0</v>
      </c>
      <c r="K48" s="126"/>
    </row>
    <row r="49" spans="1:11" ht="30" customHeight="1">
      <c r="A49" s="160" t="s">
        <v>47</v>
      </c>
      <c r="B49" s="160"/>
      <c r="C49" s="160"/>
      <c r="D49" s="160"/>
      <c r="E49" s="72">
        <f>SUM(E8:E48)</f>
        <v>5370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35580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1800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42750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4600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47350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>
        <v>847</v>
      </c>
      <c r="C82" s="89"/>
      <c r="D82" s="90">
        <v>5640</v>
      </c>
      <c r="E82" s="91"/>
      <c r="F82" s="92"/>
      <c r="G82" s="93">
        <v>4190</v>
      </c>
      <c r="H82" s="92"/>
      <c r="I82" s="94"/>
      <c r="J82" s="91"/>
      <c r="K82" s="92"/>
      <c r="L82" s="95"/>
      <c r="M82" s="88"/>
    </row>
    <row r="83" spans="1:13" ht="24.75" customHeight="1">
      <c r="A83" s="87">
        <v>2</v>
      </c>
      <c r="B83" s="88">
        <v>847</v>
      </c>
      <c r="C83" s="89"/>
      <c r="D83" s="90">
        <v>6340</v>
      </c>
      <c r="E83" s="91"/>
      <c r="F83" s="92"/>
      <c r="G83" s="93">
        <v>8250</v>
      </c>
      <c r="H83" s="92"/>
      <c r="I83" s="94"/>
      <c r="J83" s="91">
        <v>4900</v>
      </c>
      <c r="K83" s="92"/>
      <c r="L83" s="95"/>
      <c r="M83" s="88"/>
    </row>
    <row r="84" spans="1:13" ht="24.75" customHeight="1">
      <c r="A84" s="87">
        <v>3</v>
      </c>
      <c r="B84" s="88">
        <v>873</v>
      </c>
      <c r="C84" s="89"/>
      <c r="D84" s="90">
        <v>4400</v>
      </c>
      <c r="E84" s="91"/>
      <c r="F84" s="92"/>
      <c r="G84" s="93">
        <v>5390</v>
      </c>
      <c r="H84" s="92"/>
      <c r="I84" s="94"/>
      <c r="J84" s="91"/>
      <c r="K84" s="92"/>
      <c r="L84" s="95"/>
      <c r="M84" s="88"/>
    </row>
    <row r="85" spans="1:13" ht="24.75" customHeight="1">
      <c r="A85" s="87">
        <v>4</v>
      </c>
      <c r="B85" s="88">
        <v>374</v>
      </c>
      <c r="C85" s="89"/>
      <c r="D85" s="90">
        <v>3900</v>
      </c>
      <c r="E85" s="91"/>
      <c r="F85" s="92"/>
      <c r="G85" s="93">
        <v>3620</v>
      </c>
      <c r="H85" s="92"/>
      <c r="I85" s="94"/>
      <c r="J85" s="91"/>
      <c r="K85" s="92"/>
      <c r="L85" s="95"/>
      <c r="M85" s="88"/>
    </row>
    <row r="86" spans="1:13" ht="24.75" customHeight="1">
      <c r="A86" s="87">
        <v>5</v>
      </c>
      <c r="B86" s="88">
        <v>374</v>
      </c>
      <c r="C86" s="89"/>
      <c r="D86" s="90">
        <v>3890</v>
      </c>
      <c r="E86" s="91"/>
      <c r="F86" s="92"/>
      <c r="G86" s="93">
        <v>3810</v>
      </c>
      <c r="H86" s="92"/>
      <c r="I86" s="94"/>
      <c r="J86" s="91"/>
      <c r="K86" s="92"/>
      <c r="L86" s="95"/>
      <c r="M86" s="88"/>
    </row>
    <row r="87" spans="1:13" ht="24.75" customHeight="1">
      <c r="A87" s="87">
        <v>6</v>
      </c>
      <c r="B87" s="88">
        <v>873</v>
      </c>
      <c r="C87" s="89"/>
      <c r="D87" s="90">
        <v>6080</v>
      </c>
      <c r="E87" s="91"/>
      <c r="F87" s="92"/>
      <c r="G87" s="93">
        <v>5170</v>
      </c>
      <c r="H87" s="92"/>
      <c r="I87" s="94"/>
      <c r="J87" s="91"/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65.58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>
        <v>3</v>
      </c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>
        <v>54</v>
      </c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87">
      <selection activeCell="K100" sqref="K100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43762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6160</v>
      </c>
      <c r="D8" s="32" t="s">
        <v>84</v>
      </c>
      <c r="E8" s="100"/>
      <c r="F8" s="101">
        <v>3780</v>
      </c>
      <c r="G8" s="102"/>
      <c r="H8" s="103">
        <f aca="true" t="shared" si="0" ref="H8:H22">SUM(E8:G8)</f>
        <v>3780</v>
      </c>
      <c r="I8" s="104"/>
      <c r="J8" s="105">
        <f aca="true" t="shared" si="1" ref="J8:J22">H8+I8</f>
        <v>3780</v>
      </c>
      <c r="K8" s="106"/>
    </row>
    <row r="9" spans="1:11" ht="24.75" customHeight="1">
      <c r="A9" s="150"/>
      <c r="B9" s="39">
        <v>2</v>
      </c>
      <c r="C9" s="21">
        <v>6160</v>
      </c>
      <c r="D9" s="40" t="s">
        <v>84</v>
      </c>
      <c r="E9" s="107"/>
      <c r="F9" s="108">
        <v>3670</v>
      </c>
      <c r="G9" s="109"/>
      <c r="H9" s="110">
        <f t="shared" si="0"/>
        <v>3670</v>
      </c>
      <c r="I9" s="111"/>
      <c r="J9" s="112">
        <f t="shared" si="1"/>
        <v>3670</v>
      </c>
      <c r="K9" s="113"/>
    </row>
    <row r="10" spans="1:11" ht="24.75" customHeight="1">
      <c r="A10" s="150"/>
      <c r="B10" s="39">
        <v>3</v>
      </c>
      <c r="C10" s="21">
        <v>6160</v>
      </c>
      <c r="D10" s="40" t="s">
        <v>84</v>
      </c>
      <c r="E10" s="107"/>
      <c r="F10" s="108">
        <v>2240</v>
      </c>
      <c r="G10" s="109"/>
      <c r="H10" s="110">
        <f t="shared" si="0"/>
        <v>2240</v>
      </c>
      <c r="I10" s="111"/>
      <c r="J10" s="112">
        <f t="shared" si="1"/>
        <v>2240</v>
      </c>
      <c r="K10" s="113"/>
    </row>
    <row r="11" spans="1:11" ht="24.75" customHeight="1">
      <c r="A11" s="150"/>
      <c r="B11" s="39">
        <v>4</v>
      </c>
      <c r="C11" s="21">
        <v>6160</v>
      </c>
      <c r="D11" s="40" t="s">
        <v>84</v>
      </c>
      <c r="E11" s="107"/>
      <c r="F11" s="108">
        <v>3140</v>
      </c>
      <c r="G11" s="109"/>
      <c r="H11" s="110">
        <f t="shared" si="0"/>
        <v>3140</v>
      </c>
      <c r="I11" s="111"/>
      <c r="J11" s="112">
        <f t="shared" si="1"/>
        <v>3140</v>
      </c>
      <c r="K11" s="113"/>
    </row>
    <row r="12" spans="1:11" ht="24.75" customHeight="1">
      <c r="A12" s="150"/>
      <c r="B12" s="39">
        <v>5</v>
      </c>
      <c r="C12" s="21">
        <v>614</v>
      </c>
      <c r="D12" s="40"/>
      <c r="E12" s="107">
        <v>380</v>
      </c>
      <c r="F12" s="108">
        <v>1000</v>
      </c>
      <c r="G12" s="109"/>
      <c r="H12" s="110">
        <f t="shared" si="0"/>
        <v>1380</v>
      </c>
      <c r="I12" s="111"/>
      <c r="J12" s="112">
        <f t="shared" si="1"/>
        <v>1380</v>
      </c>
      <c r="K12" s="113" t="s">
        <v>40</v>
      </c>
    </row>
    <row r="13" spans="1:11" ht="24.75" customHeight="1">
      <c r="A13" s="150"/>
      <c r="B13" s="39">
        <v>6</v>
      </c>
      <c r="C13" s="21">
        <v>616</v>
      </c>
      <c r="D13" s="40"/>
      <c r="E13" s="107">
        <v>520</v>
      </c>
      <c r="F13" s="108">
        <v>1000</v>
      </c>
      <c r="G13" s="109"/>
      <c r="H13" s="110">
        <f t="shared" si="0"/>
        <v>1520</v>
      </c>
      <c r="I13" s="111"/>
      <c r="J13" s="112">
        <f t="shared" si="1"/>
        <v>1520</v>
      </c>
      <c r="K13" s="113" t="s">
        <v>42</v>
      </c>
    </row>
    <row r="14" spans="1:11" ht="24.75" customHeight="1">
      <c r="A14" s="150"/>
      <c r="B14" s="39">
        <v>7</v>
      </c>
      <c r="C14" s="92">
        <v>615</v>
      </c>
      <c r="D14" s="114"/>
      <c r="E14" s="115"/>
      <c r="F14" s="116">
        <v>980</v>
      </c>
      <c r="G14" s="117"/>
      <c r="H14" s="110">
        <f t="shared" si="0"/>
        <v>980</v>
      </c>
      <c r="I14" s="118"/>
      <c r="J14" s="112">
        <f t="shared" si="1"/>
        <v>980</v>
      </c>
      <c r="K14" s="91" t="s">
        <v>42</v>
      </c>
    </row>
    <row r="15" spans="1:11" ht="24.75" customHeight="1">
      <c r="A15" s="150"/>
      <c r="B15" s="39">
        <v>8</v>
      </c>
      <c r="C15" s="92"/>
      <c r="D15" s="114"/>
      <c r="E15" s="115"/>
      <c r="F15" s="116"/>
      <c r="G15" s="117"/>
      <c r="H15" s="110">
        <f t="shared" si="0"/>
        <v>0</v>
      </c>
      <c r="I15" s="118"/>
      <c r="J15" s="112">
        <f t="shared" si="1"/>
        <v>0</v>
      </c>
      <c r="K15" s="91"/>
    </row>
    <row r="16" spans="1:11" ht="24.75" customHeight="1">
      <c r="A16" s="150"/>
      <c r="B16" s="39">
        <v>9</v>
      </c>
      <c r="C16" s="92"/>
      <c r="D16" s="114"/>
      <c r="E16" s="115"/>
      <c r="F16" s="116"/>
      <c r="G16" s="117"/>
      <c r="H16" s="110">
        <f t="shared" si="0"/>
        <v>0</v>
      </c>
      <c r="I16" s="118"/>
      <c r="J16" s="112">
        <f t="shared" si="1"/>
        <v>0</v>
      </c>
      <c r="K16" s="91"/>
    </row>
    <row r="17" spans="1:11" ht="24.75" customHeight="1">
      <c r="A17" s="150"/>
      <c r="B17" s="39">
        <v>10</v>
      </c>
      <c r="C17" s="92"/>
      <c r="D17" s="114"/>
      <c r="E17" s="115"/>
      <c r="F17" s="116"/>
      <c r="G17" s="117"/>
      <c r="H17" s="110">
        <f t="shared" si="0"/>
        <v>0</v>
      </c>
      <c r="I17" s="118"/>
      <c r="J17" s="112">
        <f t="shared" si="1"/>
        <v>0</v>
      </c>
      <c r="K17" s="91"/>
    </row>
    <row r="18" spans="1:11" ht="24.75" customHeight="1">
      <c r="A18" s="150"/>
      <c r="B18" s="39">
        <v>11</v>
      </c>
      <c r="C18" s="92"/>
      <c r="D18" s="114"/>
      <c r="E18" s="115"/>
      <c r="F18" s="116"/>
      <c r="G18" s="117"/>
      <c r="H18" s="110">
        <f t="shared" si="0"/>
        <v>0</v>
      </c>
      <c r="I18" s="118"/>
      <c r="J18" s="112">
        <f t="shared" si="1"/>
        <v>0</v>
      </c>
      <c r="K18" s="91"/>
    </row>
    <row r="19" spans="1:11" ht="24.75" customHeight="1">
      <c r="A19" s="150"/>
      <c r="B19" s="39">
        <v>12</v>
      </c>
      <c r="C19" s="92"/>
      <c r="D19" s="114"/>
      <c r="E19" s="115"/>
      <c r="F19" s="116"/>
      <c r="G19" s="117"/>
      <c r="H19" s="110">
        <f t="shared" si="0"/>
        <v>0</v>
      </c>
      <c r="I19" s="118"/>
      <c r="J19" s="112">
        <f t="shared" si="1"/>
        <v>0</v>
      </c>
      <c r="K19" s="91"/>
    </row>
    <row r="20" spans="1:11" ht="24.75" customHeight="1">
      <c r="A20" s="150"/>
      <c r="B20" s="39">
        <v>13</v>
      </c>
      <c r="C20" s="92"/>
      <c r="D20" s="114"/>
      <c r="E20" s="115"/>
      <c r="F20" s="116"/>
      <c r="G20" s="117"/>
      <c r="H20" s="110">
        <f t="shared" si="0"/>
        <v>0</v>
      </c>
      <c r="I20" s="118"/>
      <c r="J20" s="112">
        <f t="shared" si="1"/>
        <v>0</v>
      </c>
      <c r="K20" s="91"/>
    </row>
    <row r="21" spans="1:11" ht="24.75" customHeight="1">
      <c r="A21" s="150"/>
      <c r="B21" s="39">
        <v>14</v>
      </c>
      <c r="C21" s="92"/>
      <c r="D21" s="114"/>
      <c r="E21" s="115"/>
      <c r="F21" s="116"/>
      <c r="G21" s="117"/>
      <c r="H21" s="110">
        <f t="shared" si="0"/>
        <v>0</v>
      </c>
      <c r="I21" s="118"/>
      <c r="J21" s="112">
        <f t="shared" si="1"/>
        <v>0</v>
      </c>
      <c r="K21" s="91"/>
    </row>
    <row r="22" spans="1:11" ht="24.75" customHeight="1">
      <c r="A22" s="150"/>
      <c r="B22" s="53">
        <v>15</v>
      </c>
      <c r="C22" s="119"/>
      <c r="D22" s="120"/>
      <c r="E22" s="121"/>
      <c r="F22" s="122"/>
      <c r="G22" s="123"/>
      <c r="H22" s="124">
        <f t="shared" si="0"/>
        <v>0</v>
      </c>
      <c r="I22" s="125"/>
      <c r="J22" s="112">
        <f t="shared" si="1"/>
        <v>0</v>
      </c>
      <c r="K22" s="126"/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>
        <v>463</v>
      </c>
      <c r="D26" s="40"/>
      <c r="E26" s="107"/>
      <c r="F26" s="108">
        <v>810</v>
      </c>
      <c r="G26" s="109"/>
      <c r="H26" s="110">
        <f aca="true" t="shared" si="2" ref="H26:H35">SUM(E26:G26)</f>
        <v>810</v>
      </c>
      <c r="I26" s="111"/>
      <c r="J26" s="127">
        <f aca="true" t="shared" si="3" ref="J26:J35">H26+I26</f>
        <v>810</v>
      </c>
      <c r="K26" s="113"/>
    </row>
    <row r="27" spans="1:11" ht="24.75" customHeight="1">
      <c r="A27" s="158"/>
      <c r="B27" s="53">
        <v>17</v>
      </c>
      <c r="C27" s="21">
        <v>614</v>
      </c>
      <c r="D27" s="40"/>
      <c r="E27" s="107">
        <v>260</v>
      </c>
      <c r="F27" s="108">
        <v>1000</v>
      </c>
      <c r="G27" s="109"/>
      <c r="H27" s="110">
        <f t="shared" si="2"/>
        <v>1260</v>
      </c>
      <c r="I27" s="111"/>
      <c r="J27" s="127">
        <f t="shared" si="3"/>
        <v>1260</v>
      </c>
      <c r="K27" s="113"/>
    </row>
    <row r="28" spans="1:11" ht="24.75" customHeight="1">
      <c r="A28" s="158"/>
      <c r="B28" s="39">
        <v>18</v>
      </c>
      <c r="C28" s="92">
        <v>616</v>
      </c>
      <c r="D28" s="114"/>
      <c r="E28" s="115">
        <v>520</v>
      </c>
      <c r="F28" s="116">
        <v>1000</v>
      </c>
      <c r="G28" s="117">
        <v>400</v>
      </c>
      <c r="H28" s="110">
        <f t="shared" si="2"/>
        <v>1920</v>
      </c>
      <c r="I28" s="118"/>
      <c r="J28" s="127">
        <f t="shared" si="3"/>
        <v>1920</v>
      </c>
      <c r="K28" s="91" t="s">
        <v>42</v>
      </c>
    </row>
    <row r="29" spans="1:11" ht="24.75" customHeight="1">
      <c r="A29" s="158"/>
      <c r="B29" s="39">
        <v>19</v>
      </c>
      <c r="C29" s="92">
        <v>463</v>
      </c>
      <c r="D29" s="114"/>
      <c r="E29" s="115"/>
      <c r="F29" s="116">
        <v>860</v>
      </c>
      <c r="G29" s="117"/>
      <c r="H29" s="110">
        <f t="shared" si="2"/>
        <v>860</v>
      </c>
      <c r="I29" s="118"/>
      <c r="J29" s="127">
        <f t="shared" si="3"/>
        <v>860</v>
      </c>
      <c r="K29" s="91" t="s">
        <v>72</v>
      </c>
    </row>
    <row r="30" spans="1:11" ht="24.75" customHeight="1">
      <c r="A30" s="158"/>
      <c r="B30" s="39">
        <v>20</v>
      </c>
      <c r="C30" s="92">
        <v>615</v>
      </c>
      <c r="D30" s="114"/>
      <c r="E30" s="115"/>
      <c r="F30" s="116">
        <v>630</v>
      </c>
      <c r="G30" s="117"/>
      <c r="H30" s="110">
        <f t="shared" si="2"/>
        <v>630</v>
      </c>
      <c r="I30" s="118"/>
      <c r="J30" s="127">
        <f t="shared" si="3"/>
        <v>630</v>
      </c>
      <c r="K30" s="91" t="s">
        <v>40</v>
      </c>
    </row>
    <row r="31" spans="1:11" ht="24.75" customHeight="1">
      <c r="A31" s="158"/>
      <c r="B31" s="39">
        <v>21</v>
      </c>
      <c r="C31" s="92"/>
      <c r="D31" s="114"/>
      <c r="E31" s="115"/>
      <c r="F31" s="116"/>
      <c r="G31" s="117"/>
      <c r="H31" s="110">
        <f t="shared" si="2"/>
        <v>0</v>
      </c>
      <c r="I31" s="118"/>
      <c r="J31" s="127">
        <f t="shared" si="3"/>
        <v>0</v>
      </c>
      <c r="K31" s="91"/>
    </row>
    <row r="32" spans="1:11" ht="24.75" customHeight="1">
      <c r="A32" s="158"/>
      <c r="B32" s="39">
        <v>22</v>
      </c>
      <c r="C32" s="92"/>
      <c r="D32" s="114"/>
      <c r="E32" s="115"/>
      <c r="F32" s="116"/>
      <c r="G32" s="117"/>
      <c r="H32" s="110">
        <f t="shared" si="2"/>
        <v>0</v>
      </c>
      <c r="I32" s="118"/>
      <c r="J32" s="127">
        <f t="shared" si="3"/>
        <v>0</v>
      </c>
      <c r="K32" s="91"/>
    </row>
    <row r="33" spans="1:11" ht="24.75" customHeight="1">
      <c r="A33" s="158"/>
      <c r="B33" s="39">
        <v>23</v>
      </c>
      <c r="C33" s="92"/>
      <c r="D33" s="114"/>
      <c r="E33" s="115"/>
      <c r="F33" s="116"/>
      <c r="G33" s="117"/>
      <c r="H33" s="110">
        <f t="shared" si="2"/>
        <v>0</v>
      </c>
      <c r="I33" s="118"/>
      <c r="J33" s="127">
        <f t="shared" si="3"/>
        <v>0</v>
      </c>
      <c r="K33" s="91"/>
    </row>
    <row r="34" spans="1:11" ht="24.75" customHeight="1">
      <c r="A34" s="158"/>
      <c r="B34" s="39">
        <v>24</v>
      </c>
      <c r="C34" s="92"/>
      <c r="D34" s="114"/>
      <c r="E34" s="115"/>
      <c r="F34" s="116"/>
      <c r="G34" s="117"/>
      <c r="H34" s="110">
        <f t="shared" si="2"/>
        <v>0</v>
      </c>
      <c r="I34" s="118"/>
      <c r="J34" s="127">
        <f t="shared" si="3"/>
        <v>0</v>
      </c>
      <c r="K34" s="91"/>
    </row>
    <row r="35" spans="1:11" ht="24.75" customHeight="1">
      <c r="A35" s="158"/>
      <c r="B35" s="53">
        <v>25</v>
      </c>
      <c r="C35" s="119"/>
      <c r="D35" s="120"/>
      <c r="E35" s="121"/>
      <c r="F35" s="122"/>
      <c r="G35" s="123"/>
      <c r="H35" s="110">
        <f t="shared" si="2"/>
        <v>0</v>
      </c>
      <c r="I35" s="125"/>
      <c r="J35" s="127">
        <f t="shared" si="3"/>
        <v>0</v>
      </c>
      <c r="K35" s="126"/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>
        <v>616</v>
      </c>
      <c r="D39" s="129"/>
      <c r="E39" s="130">
        <v>470</v>
      </c>
      <c r="F39" s="131">
        <v>1000</v>
      </c>
      <c r="G39" s="132"/>
      <c r="H39" s="133">
        <f aca="true" t="shared" si="4" ref="H39:H48">SUM(E39:G39)</f>
        <v>1470</v>
      </c>
      <c r="I39" s="134"/>
      <c r="J39" s="135">
        <f aca="true" t="shared" si="5" ref="J39:J48">H39+I39</f>
        <v>1470</v>
      </c>
      <c r="K39" s="136" t="s">
        <v>42</v>
      </c>
    </row>
    <row r="40" spans="1:11" ht="24.75" customHeight="1">
      <c r="A40" s="150"/>
      <c r="B40" s="53">
        <v>27</v>
      </c>
      <c r="C40" s="92">
        <v>665</v>
      </c>
      <c r="D40" s="114"/>
      <c r="E40" s="115">
        <v>200</v>
      </c>
      <c r="F40" s="116">
        <v>1000</v>
      </c>
      <c r="G40" s="117"/>
      <c r="H40" s="133">
        <f t="shared" si="4"/>
        <v>1200</v>
      </c>
      <c r="I40" s="118"/>
      <c r="J40" s="135">
        <f t="shared" si="5"/>
        <v>1200</v>
      </c>
      <c r="K40" s="91" t="s">
        <v>72</v>
      </c>
    </row>
    <row r="41" spans="1:11" ht="24.75" customHeight="1">
      <c r="A41" s="150"/>
      <c r="B41" s="39">
        <v>28</v>
      </c>
      <c r="C41" s="92">
        <v>609</v>
      </c>
      <c r="D41" s="114"/>
      <c r="E41" s="115">
        <v>360</v>
      </c>
      <c r="F41" s="116">
        <v>1000</v>
      </c>
      <c r="G41" s="117"/>
      <c r="H41" s="133">
        <f t="shared" si="4"/>
        <v>1360</v>
      </c>
      <c r="I41" s="118"/>
      <c r="J41" s="135">
        <f t="shared" si="5"/>
        <v>1360</v>
      </c>
      <c r="K41" s="91" t="s">
        <v>72</v>
      </c>
    </row>
    <row r="42" spans="1:11" ht="24.75" customHeight="1">
      <c r="A42" s="150"/>
      <c r="B42" s="39">
        <v>29</v>
      </c>
      <c r="C42" s="92">
        <v>616</v>
      </c>
      <c r="D42" s="114"/>
      <c r="E42" s="115"/>
      <c r="F42" s="116">
        <v>630</v>
      </c>
      <c r="G42" s="117"/>
      <c r="H42" s="133">
        <f t="shared" si="4"/>
        <v>630</v>
      </c>
      <c r="I42" s="118"/>
      <c r="J42" s="135">
        <f t="shared" si="5"/>
        <v>630</v>
      </c>
      <c r="K42" s="91" t="s">
        <v>42</v>
      </c>
    </row>
    <row r="43" spans="1:11" ht="24.75" customHeight="1">
      <c r="A43" s="150"/>
      <c r="B43" s="39">
        <v>30</v>
      </c>
      <c r="C43" s="92">
        <v>665</v>
      </c>
      <c r="D43" s="114"/>
      <c r="E43" s="115"/>
      <c r="F43" s="116">
        <v>580</v>
      </c>
      <c r="G43" s="117"/>
      <c r="H43" s="133">
        <f t="shared" si="4"/>
        <v>580</v>
      </c>
      <c r="I43" s="118"/>
      <c r="J43" s="135">
        <f t="shared" si="5"/>
        <v>580</v>
      </c>
      <c r="K43" s="91" t="s">
        <v>72</v>
      </c>
    </row>
    <row r="44" spans="1:11" ht="24.75" customHeight="1">
      <c r="A44" s="150"/>
      <c r="B44" s="39">
        <v>31</v>
      </c>
      <c r="C44" s="92">
        <v>609</v>
      </c>
      <c r="D44" s="114"/>
      <c r="E44" s="115">
        <v>530</v>
      </c>
      <c r="F44" s="116">
        <v>1000</v>
      </c>
      <c r="G44" s="117"/>
      <c r="H44" s="133">
        <f t="shared" si="4"/>
        <v>1530</v>
      </c>
      <c r="I44" s="118"/>
      <c r="J44" s="135">
        <f t="shared" si="5"/>
        <v>1530</v>
      </c>
      <c r="K44" s="91" t="s">
        <v>72</v>
      </c>
    </row>
    <row r="45" spans="1:11" ht="24.75" customHeight="1">
      <c r="A45" s="150"/>
      <c r="B45" s="39">
        <v>32</v>
      </c>
      <c r="C45" s="92"/>
      <c r="D45" s="114"/>
      <c r="E45" s="115"/>
      <c r="F45" s="116"/>
      <c r="G45" s="117"/>
      <c r="H45" s="133">
        <f t="shared" si="4"/>
        <v>0</v>
      </c>
      <c r="I45" s="118"/>
      <c r="J45" s="135">
        <f t="shared" si="5"/>
        <v>0</v>
      </c>
      <c r="K45" s="91"/>
    </row>
    <row r="46" spans="1:11" ht="24.75" customHeight="1">
      <c r="A46" s="150"/>
      <c r="B46" s="39">
        <v>33</v>
      </c>
      <c r="C46" s="92"/>
      <c r="D46" s="114"/>
      <c r="E46" s="115"/>
      <c r="F46" s="116"/>
      <c r="G46" s="117"/>
      <c r="H46" s="133">
        <f t="shared" si="4"/>
        <v>0</v>
      </c>
      <c r="I46" s="118"/>
      <c r="J46" s="135">
        <f t="shared" si="5"/>
        <v>0</v>
      </c>
      <c r="K46" s="91"/>
    </row>
    <row r="47" spans="1:11" ht="24.75" customHeight="1">
      <c r="A47" s="150"/>
      <c r="B47" s="71">
        <v>34</v>
      </c>
      <c r="C47" s="119"/>
      <c r="D47" s="120"/>
      <c r="E47" s="115"/>
      <c r="F47" s="116"/>
      <c r="G47" s="117"/>
      <c r="H47" s="133">
        <f t="shared" si="4"/>
        <v>0</v>
      </c>
      <c r="I47" s="118"/>
      <c r="J47" s="135">
        <f t="shared" si="5"/>
        <v>0</v>
      </c>
      <c r="K47" s="91"/>
    </row>
    <row r="48" spans="1:11" ht="24.75" customHeight="1">
      <c r="A48" s="150"/>
      <c r="B48" s="53">
        <v>35</v>
      </c>
      <c r="C48" s="119"/>
      <c r="D48" s="120"/>
      <c r="E48" s="121"/>
      <c r="F48" s="122"/>
      <c r="G48" s="123"/>
      <c r="H48" s="133">
        <f t="shared" si="4"/>
        <v>0</v>
      </c>
      <c r="I48" s="125"/>
      <c r="J48" s="135">
        <f t="shared" si="5"/>
        <v>0</v>
      </c>
      <c r="K48" s="126"/>
    </row>
    <row r="49" spans="1:11" ht="30" customHeight="1">
      <c r="A49" s="160" t="s">
        <v>47</v>
      </c>
      <c r="B49" s="160"/>
      <c r="C49" s="160"/>
      <c r="D49" s="160"/>
      <c r="E49" s="72">
        <f>SUM(E8:E48)</f>
        <v>3240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25320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400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28960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28960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>
        <v>374</v>
      </c>
      <c r="C82" s="89"/>
      <c r="D82" s="90">
        <v>5090</v>
      </c>
      <c r="E82" s="91"/>
      <c r="F82" s="92"/>
      <c r="G82" s="93">
        <v>5360</v>
      </c>
      <c r="H82" s="92"/>
      <c r="I82" s="94"/>
      <c r="J82" s="91"/>
      <c r="K82" s="92"/>
      <c r="L82" s="95"/>
      <c r="M82" s="88"/>
    </row>
    <row r="83" spans="1:13" ht="24.75" customHeight="1">
      <c r="A83" s="87">
        <v>2</v>
      </c>
      <c r="B83" s="88">
        <v>873</v>
      </c>
      <c r="C83" s="89"/>
      <c r="D83" s="90">
        <v>4670</v>
      </c>
      <c r="E83" s="91"/>
      <c r="F83" s="92"/>
      <c r="G83" s="93">
        <v>5330</v>
      </c>
      <c r="H83" s="92"/>
      <c r="I83" s="94"/>
      <c r="J83" s="91"/>
      <c r="K83" s="92"/>
      <c r="L83" s="95"/>
      <c r="M83" s="88"/>
    </row>
    <row r="84" spans="1:13" ht="24.75" customHeight="1">
      <c r="A84" s="87">
        <v>3</v>
      </c>
      <c r="B84" s="88">
        <v>847</v>
      </c>
      <c r="C84" s="89"/>
      <c r="D84" s="90">
        <v>4660</v>
      </c>
      <c r="E84" s="91"/>
      <c r="F84" s="92"/>
      <c r="G84" s="93"/>
      <c r="H84" s="92"/>
      <c r="I84" s="94"/>
      <c r="J84" s="91"/>
      <c r="K84" s="92"/>
      <c r="L84" s="95"/>
      <c r="M84" s="88"/>
    </row>
    <row r="85" spans="1:13" ht="24.75" customHeight="1">
      <c r="A85" s="87">
        <v>4</v>
      </c>
      <c r="B85" s="88">
        <v>873</v>
      </c>
      <c r="C85" s="89"/>
      <c r="D85" s="90">
        <v>5910</v>
      </c>
      <c r="E85" s="91"/>
      <c r="F85" s="92"/>
      <c r="G85" s="93">
        <v>5900</v>
      </c>
      <c r="H85" s="92"/>
      <c r="I85" s="94"/>
      <c r="J85" s="91"/>
      <c r="K85" s="92"/>
      <c r="L85" s="95"/>
      <c r="M85" s="88"/>
    </row>
    <row r="86" spans="1:13" ht="24.75" customHeight="1">
      <c r="A86" s="87">
        <v>5</v>
      </c>
      <c r="B86" s="88">
        <v>374</v>
      </c>
      <c r="C86" s="89"/>
      <c r="D86" s="90">
        <v>3710</v>
      </c>
      <c r="E86" s="91"/>
      <c r="F86" s="92"/>
      <c r="G86" s="93"/>
      <c r="H86" s="92"/>
      <c r="I86" s="94"/>
      <c r="J86" s="91"/>
      <c r="K86" s="92"/>
      <c r="L86" s="95"/>
      <c r="M86" s="88"/>
    </row>
    <row r="87" spans="1:13" ht="24.75" customHeight="1">
      <c r="A87" s="87">
        <v>6</v>
      </c>
      <c r="B87" s="88">
        <v>847</v>
      </c>
      <c r="C87" s="89"/>
      <c r="D87" s="90">
        <v>4510</v>
      </c>
      <c r="E87" s="91"/>
      <c r="F87" s="92"/>
      <c r="G87" s="93">
        <v>5470</v>
      </c>
      <c r="H87" s="92"/>
      <c r="I87" s="94"/>
      <c r="J87" s="91"/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50.61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>
        <v>1</v>
      </c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>
        <v>24</v>
      </c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J101" sqref="J101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43763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665</v>
      </c>
      <c r="D8" s="32"/>
      <c r="E8" s="100"/>
      <c r="F8" s="101">
        <v>780</v>
      </c>
      <c r="G8" s="102"/>
      <c r="H8" s="103">
        <f aca="true" t="shared" si="0" ref="H8:H22">SUM(E8:G8)</f>
        <v>780</v>
      </c>
      <c r="I8" s="104"/>
      <c r="J8" s="105">
        <f aca="true" t="shared" si="1" ref="J8:J22">H8+I8</f>
        <v>780</v>
      </c>
      <c r="K8" s="106" t="s">
        <v>37</v>
      </c>
    </row>
    <row r="9" spans="1:11" ht="24.75" customHeight="1">
      <c r="A9" s="150"/>
      <c r="B9" s="39">
        <v>2</v>
      </c>
      <c r="C9" s="21">
        <v>611</v>
      </c>
      <c r="D9" s="40"/>
      <c r="E9" s="107"/>
      <c r="F9" s="108">
        <v>720</v>
      </c>
      <c r="G9" s="109"/>
      <c r="H9" s="110">
        <f t="shared" si="0"/>
        <v>720</v>
      </c>
      <c r="I9" s="111"/>
      <c r="J9" s="112">
        <f t="shared" si="1"/>
        <v>720</v>
      </c>
      <c r="K9" s="113" t="s">
        <v>38</v>
      </c>
    </row>
    <row r="10" spans="1:11" ht="24.75" customHeight="1">
      <c r="A10" s="150"/>
      <c r="B10" s="39">
        <v>3</v>
      </c>
      <c r="C10" s="21">
        <v>876</v>
      </c>
      <c r="D10" s="40"/>
      <c r="E10" s="107"/>
      <c r="F10" s="108">
        <v>850</v>
      </c>
      <c r="G10" s="109"/>
      <c r="H10" s="110">
        <f t="shared" si="0"/>
        <v>850</v>
      </c>
      <c r="I10" s="111"/>
      <c r="J10" s="112">
        <f t="shared" si="1"/>
        <v>850</v>
      </c>
      <c r="K10" s="113" t="s">
        <v>37</v>
      </c>
    </row>
    <row r="11" spans="1:11" ht="24.75" customHeight="1">
      <c r="A11" s="150"/>
      <c r="B11" s="39">
        <v>4</v>
      </c>
      <c r="C11" s="21">
        <v>874</v>
      </c>
      <c r="D11" s="40"/>
      <c r="E11" s="107">
        <v>300</v>
      </c>
      <c r="F11" s="108">
        <v>700</v>
      </c>
      <c r="G11" s="109">
        <v>270</v>
      </c>
      <c r="H11" s="110">
        <f t="shared" si="0"/>
        <v>1270</v>
      </c>
      <c r="I11" s="111"/>
      <c r="J11" s="112">
        <f t="shared" si="1"/>
        <v>1270</v>
      </c>
      <c r="K11" s="113" t="s">
        <v>40</v>
      </c>
    </row>
    <row r="12" spans="1:11" ht="24.75" customHeight="1">
      <c r="A12" s="150"/>
      <c r="B12" s="39">
        <v>5</v>
      </c>
      <c r="C12" s="21">
        <v>609</v>
      </c>
      <c r="D12" s="40"/>
      <c r="E12" s="107">
        <v>360</v>
      </c>
      <c r="F12" s="108">
        <v>1000</v>
      </c>
      <c r="G12" s="109"/>
      <c r="H12" s="110">
        <f t="shared" si="0"/>
        <v>1360</v>
      </c>
      <c r="I12" s="111"/>
      <c r="J12" s="112">
        <f t="shared" si="1"/>
        <v>1360</v>
      </c>
      <c r="K12" s="113" t="s">
        <v>39</v>
      </c>
    </row>
    <row r="13" spans="1:11" ht="24.75" customHeight="1">
      <c r="A13" s="150"/>
      <c r="B13" s="39">
        <v>6</v>
      </c>
      <c r="C13" s="21">
        <v>614</v>
      </c>
      <c r="D13" s="40"/>
      <c r="E13" s="107">
        <v>1000</v>
      </c>
      <c r="F13" s="108">
        <v>1000</v>
      </c>
      <c r="G13" s="109">
        <v>560</v>
      </c>
      <c r="H13" s="110">
        <f t="shared" si="0"/>
        <v>2560</v>
      </c>
      <c r="I13" s="111"/>
      <c r="J13" s="112">
        <f t="shared" si="1"/>
        <v>2560</v>
      </c>
      <c r="K13" s="113" t="s">
        <v>41</v>
      </c>
    </row>
    <row r="14" spans="1:11" ht="24.75" customHeight="1">
      <c r="A14" s="150"/>
      <c r="B14" s="39">
        <v>7</v>
      </c>
      <c r="C14" s="92">
        <v>6171</v>
      </c>
      <c r="D14" s="114" t="s">
        <v>84</v>
      </c>
      <c r="E14" s="115"/>
      <c r="F14" s="116">
        <v>850</v>
      </c>
      <c r="G14" s="117"/>
      <c r="H14" s="110">
        <f t="shared" si="0"/>
        <v>850</v>
      </c>
      <c r="I14" s="118"/>
      <c r="J14" s="112">
        <f t="shared" si="1"/>
        <v>850</v>
      </c>
      <c r="K14" s="114" t="s">
        <v>84</v>
      </c>
    </row>
    <row r="15" spans="1:11" ht="24.75" customHeight="1">
      <c r="A15" s="150"/>
      <c r="B15" s="39">
        <v>8</v>
      </c>
      <c r="C15" s="92">
        <v>615</v>
      </c>
      <c r="D15" s="114"/>
      <c r="E15" s="115"/>
      <c r="F15" s="116">
        <v>780</v>
      </c>
      <c r="G15" s="117"/>
      <c r="H15" s="110">
        <f t="shared" si="0"/>
        <v>780</v>
      </c>
      <c r="I15" s="118"/>
      <c r="J15" s="112">
        <f t="shared" si="1"/>
        <v>780</v>
      </c>
      <c r="K15" s="91" t="s">
        <v>42</v>
      </c>
    </row>
    <row r="16" spans="1:11" ht="24.75" customHeight="1">
      <c r="A16" s="150"/>
      <c r="B16" s="39">
        <v>9</v>
      </c>
      <c r="C16" s="92">
        <v>875</v>
      </c>
      <c r="D16" s="114"/>
      <c r="E16" s="115"/>
      <c r="F16" s="116">
        <v>910</v>
      </c>
      <c r="G16" s="117"/>
      <c r="H16" s="110">
        <f t="shared" si="0"/>
        <v>910</v>
      </c>
      <c r="I16" s="118"/>
      <c r="J16" s="112">
        <f t="shared" si="1"/>
        <v>910</v>
      </c>
      <c r="K16" s="91"/>
    </row>
    <row r="17" spans="1:11" ht="24.75" customHeight="1">
      <c r="A17" s="150"/>
      <c r="B17" s="39">
        <v>10</v>
      </c>
      <c r="C17" s="92">
        <v>611</v>
      </c>
      <c r="D17" s="114"/>
      <c r="E17" s="115">
        <v>200</v>
      </c>
      <c r="F17" s="116">
        <v>900</v>
      </c>
      <c r="G17" s="117"/>
      <c r="H17" s="110">
        <f t="shared" si="0"/>
        <v>1100</v>
      </c>
      <c r="I17" s="118"/>
      <c r="J17" s="112">
        <f t="shared" si="1"/>
        <v>1100</v>
      </c>
      <c r="K17" s="91" t="s">
        <v>44</v>
      </c>
    </row>
    <row r="18" spans="1:11" ht="24.75" customHeight="1">
      <c r="A18" s="150"/>
      <c r="B18" s="39">
        <v>11</v>
      </c>
      <c r="C18" s="92">
        <v>874</v>
      </c>
      <c r="D18" s="114"/>
      <c r="E18" s="115"/>
      <c r="F18" s="116">
        <v>1100</v>
      </c>
      <c r="G18" s="117"/>
      <c r="H18" s="110">
        <f t="shared" si="0"/>
        <v>1100</v>
      </c>
      <c r="I18" s="118"/>
      <c r="J18" s="112">
        <f t="shared" si="1"/>
        <v>1100</v>
      </c>
      <c r="K18" s="91" t="s">
        <v>40</v>
      </c>
    </row>
    <row r="19" spans="1:11" ht="24.75" customHeight="1">
      <c r="A19" s="150"/>
      <c r="B19" s="39">
        <v>12</v>
      </c>
      <c r="C19" s="92">
        <v>876</v>
      </c>
      <c r="D19" s="114"/>
      <c r="E19" s="115"/>
      <c r="F19" s="116">
        <v>800</v>
      </c>
      <c r="G19" s="117"/>
      <c r="H19" s="110">
        <f t="shared" si="0"/>
        <v>800</v>
      </c>
      <c r="I19" s="118"/>
      <c r="J19" s="112">
        <f t="shared" si="1"/>
        <v>800</v>
      </c>
      <c r="K19" s="91" t="s">
        <v>42</v>
      </c>
    </row>
    <row r="20" spans="1:11" ht="24.75" customHeight="1">
      <c r="A20" s="150"/>
      <c r="B20" s="39">
        <v>13</v>
      </c>
      <c r="C20" s="92">
        <v>614</v>
      </c>
      <c r="D20" s="114"/>
      <c r="E20" s="115"/>
      <c r="F20" s="116">
        <v>890</v>
      </c>
      <c r="G20" s="117"/>
      <c r="H20" s="110">
        <f t="shared" si="0"/>
        <v>890</v>
      </c>
      <c r="I20" s="118"/>
      <c r="J20" s="112">
        <f t="shared" si="1"/>
        <v>890</v>
      </c>
      <c r="K20" s="91" t="s">
        <v>41</v>
      </c>
    </row>
    <row r="21" spans="1:11" ht="24.75" customHeight="1">
      <c r="A21" s="150"/>
      <c r="B21" s="39">
        <v>14</v>
      </c>
      <c r="C21" s="92">
        <v>609</v>
      </c>
      <c r="D21" s="114"/>
      <c r="E21" s="115"/>
      <c r="F21" s="116">
        <v>780</v>
      </c>
      <c r="G21" s="117"/>
      <c r="H21" s="110">
        <f t="shared" si="0"/>
        <v>780</v>
      </c>
      <c r="I21" s="118"/>
      <c r="J21" s="112">
        <f t="shared" si="1"/>
        <v>780</v>
      </c>
      <c r="K21" s="91" t="s">
        <v>39</v>
      </c>
    </row>
    <row r="22" spans="1:11" ht="24.75" customHeight="1">
      <c r="A22" s="150"/>
      <c r="B22" s="53">
        <v>15</v>
      </c>
      <c r="C22" s="119">
        <v>6171</v>
      </c>
      <c r="D22" s="114" t="s">
        <v>84</v>
      </c>
      <c r="E22" s="121"/>
      <c r="F22" s="122">
        <v>2470</v>
      </c>
      <c r="G22" s="123"/>
      <c r="H22" s="124">
        <f t="shared" si="0"/>
        <v>2470</v>
      </c>
      <c r="I22" s="125"/>
      <c r="J22" s="112">
        <f t="shared" si="1"/>
        <v>2470</v>
      </c>
      <c r="K22" s="114" t="s">
        <v>84</v>
      </c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>
        <v>573</v>
      </c>
      <c r="D26" s="40"/>
      <c r="E26" s="107"/>
      <c r="F26" s="108"/>
      <c r="G26" s="109"/>
      <c r="H26" s="110">
        <f aca="true" t="shared" si="2" ref="H26:H35">SUM(E26:G26)</f>
        <v>0</v>
      </c>
      <c r="I26" s="111">
        <v>710</v>
      </c>
      <c r="J26" s="127">
        <f aca="true" t="shared" si="3" ref="J26:J35">H26+I26</f>
        <v>710</v>
      </c>
      <c r="K26" s="113" t="s">
        <v>32</v>
      </c>
    </row>
    <row r="27" spans="1:11" ht="24.75" customHeight="1">
      <c r="A27" s="158"/>
      <c r="B27" s="53">
        <v>17</v>
      </c>
      <c r="C27" s="21">
        <v>111</v>
      </c>
      <c r="D27" s="40"/>
      <c r="E27" s="107"/>
      <c r="F27" s="108"/>
      <c r="G27" s="109"/>
      <c r="H27" s="110">
        <f t="shared" si="2"/>
        <v>0</v>
      </c>
      <c r="I27" s="111">
        <v>1640</v>
      </c>
      <c r="J27" s="127">
        <f t="shared" si="3"/>
        <v>1640</v>
      </c>
      <c r="K27" s="113" t="s">
        <v>77</v>
      </c>
    </row>
    <row r="28" spans="1:11" ht="24.75" customHeight="1">
      <c r="A28" s="158"/>
      <c r="B28" s="39">
        <v>18</v>
      </c>
      <c r="C28" s="92">
        <v>615</v>
      </c>
      <c r="D28" s="114"/>
      <c r="E28" s="115"/>
      <c r="F28" s="116">
        <v>780</v>
      </c>
      <c r="G28" s="117"/>
      <c r="H28" s="110">
        <f t="shared" si="2"/>
        <v>780</v>
      </c>
      <c r="I28" s="118"/>
      <c r="J28" s="127">
        <f t="shared" si="3"/>
        <v>780</v>
      </c>
      <c r="K28" s="91" t="s">
        <v>42</v>
      </c>
    </row>
    <row r="29" spans="1:11" ht="24.75" customHeight="1">
      <c r="A29" s="158"/>
      <c r="B29" s="39">
        <v>19</v>
      </c>
      <c r="C29" s="92">
        <v>611</v>
      </c>
      <c r="D29" s="114"/>
      <c r="E29" s="115"/>
      <c r="F29" s="116">
        <v>690</v>
      </c>
      <c r="G29" s="117"/>
      <c r="H29" s="110">
        <f t="shared" si="2"/>
        <v>690</v>
      </c>
      <c r="I29" s="118"/>
      <c r="J29" s="127">
        <f t="shared" si="3"/>
        <v>690</v>
      </c>
      <c r="K29" s="91" t="s">
        <v>44</v>
      </c>
    </row>
    <row r="30" spans="1:11" ht="24.75" customHeight="1">
      <c r="A30" s="158"/>
      <c r="B30" s="39">
        <v>20</v>
      </c>
      <c r="C30" s="92">
        <v>840</v>
      </c>
      <c r="D30" s="114"/>
      <c r="E30" s="115"/>
      <c r="F30" s="116">
        <v>710</v>
      </c>
      <c r="G30" s="117"/>
      <c r="H30" s="110">
        <f t="shared" si="2"/>
        <v>710</v>
      </c>
      <c r="I30" s="118"/>
      <c r="J30" s="127">
        <f t="shared" si="3"/>
        <v>710</v>
      </c>
      <c r="K30" s="91"/>
    </row>
    <row r="31" spans="1:11" ht="24.75" customHeight="1">
      <c r="A31" s="158"/>
      <c r="B31" s="39">
        <v>21</v>
      </c>
      <c r="C31" s="92">
        <v>875</v>
      </c>
      <c r="D31" s="114"/>
      <c r="E31" s="115">
        <v>410</v>
      </c>
      <c r="F31" s="116">
        <v>800</v>
      </c>
      <c r="G31" s="117">
        <v>200</v>
      </c>
      <c r="H31" s="110">
        <f t="shared" si="2"/>
        <v>1410</v>
      </c>
      <c r="I31" s="118"/>
      <c r="J31" s="127">
        <f t="shared" si="3"/>
        <v>1410</v>
      </c>
      <c r="K31" s="91"/>
    </row>
    <row r="32" spans="1:11" ht="24.75" customHeight="1">
      <c r="A32" s="158"/>
      <c r="B32" s="39">
        <v>22</v>
      </c>
      <c r="C32" s="92">
        <v>6171</v>
      </c>
      <c r="D32" s="114" t="s">
        <v>84</v>
      </c>
      <c r="E32" s="115"/>
      <c r="F32" s="116">
        <v>2290</v>
      </c>
      <c r="G32" s="117"/>
      <c r="H32" s="110">
        <f t="shared" si="2"/>
        <v>2290</v>
      </c>
      <c r="I32" s="118"/>
      <c r="J32" s="127">
        <f t="shared" si="3"/>
        <v>2290</v>
      </c>
      <c r="K32" s="114" t="s">
        <v>84</v>
      </c>
    </row>
    <row r="33" spans="1:11" ht="24.75" customHeight="1">
      <c r="A33" s="158"/>
      <c r="B33" s="39">
        <v>23</v>
      </c>
      <c r="C33" s="92">
        <v>614</v>
      </c>
      <c r="D33" s="114"/>
      <c r="E33" s="115">
        <v>430</v>
      </c>
      <c r="F33" s="116">
        <v>500</v>
      </c>
      <c r="G33" s="117"/>
      <c r="H33" s="110">
        <f t="shared" si="2"/>
        <v>930</v>
      </c>
      <c r="I33" s="118"/>
      <c r="J33" s="127">
        <f t="shared" si="3"/>
        <v>930</v>
      </c>
      <c r="K33" s="91" t="s">
        <v>42</v>
      </c>
    </row>
    <row r="34" spans="1:11" ht="24.75" customHeight="1">
      <c r="A34" s="158"/>
      <c r="B34" s="39">
        <v>24</v>
      </c>
      <c r="C34" s="92">
        <v>615</v>
      </c>
      <c r="D34" s="114"/>
      <c r="E34" s="115"/>
      <c r="F34" s="116">
        <v>520</v>
      </c>
      <c r="G34" s="117"/>
      <c r="H34" s="110">
        <f t="shared" si="2"/>
        <v>520</v>
      </c>
      <c r="I34" s="118"/>
      <c r="J34" s="127">
        <f t="shared" si="3"/>
        <v>520</v>
      </c>
      <c r="K34" s="91" t="s">
        <v>41</v>
      </c>
    </row>
    <row r="35" spans="1:11" ht="24.75" customHeight="1">
      <c r="A35" s="158"/>
      <c r="B35" s="53">
        <v>25</v>
      </c>
      <c r="C35" s="119">
        <v>609</v>
      </c>
      <c r="D35" s="120"/>
      <c r="E35" s="121"/>
      <c r="F35" s="122">
        <v>410</v>
      </c>
      <c r="G35" s="123"/>
      <c r="H35" s="110">
        <f t="shared" si="2"/>
        <v>410</v>
      </c>
      <c r="I35" s="125"/>
      <c r="J35" s="127">
        <f t="shared" si="3"/>
        <v>410</v>
      </c>
      <c r="K35" s="126" t="s">
        <v>42</v>
      </c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>
        <v>613</v>
      </c>
      <c r="D39" s="129"/>
      <c r="E39" s="130">
        <v>210</v>
      </c>
      <c r="F39" s="131">
        <v>1000</v>
      </c>
      <c r="G39" s="132"/>
      <c r="H39" s="133">
        <f aca="true" t="shared" si="4" ref="H39:H48">SUM(E39:G39)</f>
        <v>1210</v>
      </c>
      <c r="I39" s="134"/>
      <c r="J39" s="135">
        <f aca="true" t="shared" si="5" ref="J39:J48">H39+I39</f>
        <v>1210</v>
      </c>
      <c r="K39" s="136" t="s">
        <v>40</v>
      </c>
    </row>
    <row r="40" spans="1:11" ht="24.75" customHeight="1">
      <c r="A40" s="150"/>
      <c r="B40" s="53">
        <v>27</v>
      </c>
      <c r="C40" s="92">
        <v>613</v>
      </c>
      <c r="D40" s="114"/>
      <c r="E40" s="115"/>
      <c r="F40" s="116"/>
      <c r="G40" s="117"/>
      <c r="H40" s="133">
        <f t="shared" si="4"/>
        <v>0</v>
      </c>
      <c r="I40" s="118">
        <v>340</v>
      </c>
      <c r="J40" s="135">
        <f t="shared" si="5"/>
        <v>340</v>
      </c>
      <c r="K40" s="91" t="s">
        <v>40</v>
      </c>
    </row>
    <row r="41" spans="1:11" ht="24.75" customHeight="1">
      <c r="A41" s="150"/>
      <c r="B41" s="39">
        <v>28</v>
      </c>
      <c r="C41" s="92">
        <v>609</v>
      </c>
      <c r="D41" s="114"/>
      <c r="E41" s="115">
        <v>200</v>
      </c>
      <c r="F41" s="116">
        <v>630</v>
      </c>
      <c r="G41" s="117">
        <v>150</v>
      </c>
      <c r="H41" s="133">
        <f t="shared" si="4"/>
        <v>980</v>
      </c>
      <c r="I41" s="118"/>
      <c r="J41" s="135">
        <f t="shared" si="5"/>
        <v>980</v>
      </c>
      <c r="K41" s="91" t="s">
        <v>42</v>
      </c>
    </row>
    <row r="42" spans="1:11" ht="24.75" customHeight="1">
      <c r="A42" s="150"/>
      <c r="B42" s="39">
        <v>29</v>
      </c>
      <c r="C42" s="92">
        <v>615</v>
      </c>
      <c r="D42" s="114"/>
      <c r="E42" s="115"/>
      <c r="F42" s="116">
        <v>410</v>
      </c>
      <c r="G42" s="117">
        <v>100</v>
      </c>
      <c r="H42" s="133">
        <f t="shared" si="4"/>
        <v>510</v>
      </c>
      <c r="I42" s="118"/>
      <c r="J42" s="135">
        <f t="shared" si="5"/>
        <v>510</v>
      </c>
      <c r="K42" s="91" t="s">
        <v>41</v>
      </c>
    </row>
    <row r="43" spans="1:11" ht="24.75" customHeight="1">
      <c r="A43" s="150"/>
      <c r="B43" s="39">
        <v>30</v>
      </c>
      <c r="C43" s="92">
        <v>614</v>
      </c>
      <c r="D43" s="114"/>
      <c r="E43" s="115"/>
      <c r="F43" s="116">
        <v>890</v>
      </c>
      <c r="G43" s="117">
        <v>50</v>
      </c>
      <c r="H43" s="133">
        <f t="shared" si="4"/>
        <v>940</v>
      </c>
      <c r="I43" s="118"/>
      <c r="J43" s="135">
        <f t="shared" si="5"/>
        <v>940</v>
      </c>
      <c r="K43" s="91" t="s">
        <v>42</v>
      </c>
    </row>
    <row r="44" spans="1:11" ht="24.75" customHeight="1">
      <c r="A44" s="150"/>
      <c r="B44" s="39">
        <v>31</v>
      </c>
      <c r="C44" s="92">
        <v>614</v>
      </c>
      <c r="D44" s="114"/>
      <c r="E44" s="115">
        <v>260</v>
      </c>
      <c r="F44" s="116">
        <v>1000</v>
      </c>
      <c r="G44" s="117"/>
      <c r="H44" s="133">
        <f t="shared" si="4"/>
        <v>1260</v>
      </c>
      <c r="I44" s="118"/>
      <c r="J44" s="135">
        <f t="shared" si="5"/>
        <v>1260</v>
      </c>
      <c r="K44" s="91" t="s">
        <v>41</v>
      </c>
    </row>
    <row r="45" spans="1:11" ht="24.75" customHeight="1">
      <c r="A45" s="150"/>
      <c r="B45" s="39">
        <v>32</v>
      </c>
      <c r="C45" s="92">
        <v>616</v>
      </c>
      <c r="D45" s="114"/>
      <c r="E45" s="115">
        <v>550</v>
      </c>
      <c r="F45" s="116">
        <v>1000</v>
      </c>
      <c r="G45" s="117"/>
      <c r="H45" s="133">
        <f t="shared" si="4"/>
        <v>1550</v>
      </c>
      <c r="I45" s="118"/>
      <c r="J45" s="135">
        <f t="shared" si="5"/>
        <v>1550</v>
      </c>
      <c r="K45" s="91" t="s">
        <v>41</v>
      </c>
    </row>
    <row r="46" spans="1:11" ht="24.75" customHeight="1">
      <c r="A46" s="150"/>
      <c r="B46" s="39">
        <v>33</v>
      </c>
      <c r="C46" s="92">
        <v>665</v>
      </c>
      <c r="D46" s="114"/>
      <c r="E46" s="115">
        <v>670</v>
      </c>
      <c r="F46" s="116">
        <v>1000</v>
      </c>
      <c r="G46" s="117">
        <v>1090</v>
      </c>
      <c r="H46" s="133">
        <f t="shared" si="4"/>
        <v>2760</v>
      </c>
      <c r="I46" s="118"/>
      <c r="J46" s="135">
        <f t="shared" si="5"/>
        <v>2760</v>
      </c>
      <c r="K46" s="91" t="s">
        <v>41</v>
      </c>
    </row>
    <row r="47" spans="1:11" ht="24.75" customHeight="1">
      <c r="A47" s="150"/>
      <c r="B47" s="71">
        <v>34</v>
      </c>
      <c r="C47" s="119">
        <v>616</v>
      </c>
      <c r="D47" s="120"/>
      <c r="E47" s="115"/>
      <c r="F47" s="116">
        <v>1010</v>
      </c>
      <c r="G47" s="117"/>
      <c r="H47" s="133">
        <f t="shared" si="4"/>
        <v>1010</v>
      </c>
      <c r="I47" s="118"/>
      <c r="J47" s="135">
        <f t="shared" si="5"/>
        <v>1010</v>
      </c>
      <c r="K47" s="91" t="s">
        <v>42</v>
      </c>
    </row>
    <row r="48" spans="1:11" ht="24.75" customHeight="1">
      <c r="A48" s="150"/>
      <c r="B48" s="53">
        <v>35</v>
      </c>
      <c r="C48" s="119">
        <v>614</v>
      </c>
      <c r="D48" s="120"/>
      <c r="E48" s="121">
        <v>550</v>
      </c>
      <c r="F48" s="122">
        <v>1000</v>
      </c>
      <c r="G48" s="123"/>
      <c r="H48" s="133">
        <f t="shared" si="4"/>
        <v>1550</v>
      </c>
      <c r="I48" s="125"/>
      <c r="J48" s="135">
        <f t="shared" si="5"/>
        <v>1550</v>
      </c>
      <c r="K48" s="126" t="s">
        <v>41</v>
      </c>
    </row>
    <row r="49" spans="1:11" ht="30" customHeight="1">
      <c r="A49" s="160" t="s">
        <v>47</v>
      </c>
      <c r="B49" s="160"/>
      <c r="C49" s="160"/>
      <c r="D49" s="160"/>
      <c r="E49" s="72">
        <f>SUM(E8:E48)</f>
        <v>5140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29170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2420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36730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2690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39420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>
        <v>873</v>
      </c>
      <c r="C82" s="89"/>
      <c r="D82" s="90">
        <v>3650</v>
      </c>
      <c r="E82" s="91"/>
      <c r="F82" s="92"/>
      <c r="G82" s="93">
        <v>4650</v>
      </c>
      <c r="H82" s="92"/>
      <c r="I82" s="94"/>
      <c r="J82" s="91">
        <v>5670</v>
      </c>
      <c r="K82" s="92"/>
      <c r="L82" s="95"/>
      <c r="M82" s="88"/>
    </row>
    <row r="83" spans="1:13" ht="24.75" customHeight="1">
      <c r="A83" s="87">
        <v>2</v>
      </c>
      <c r="B83" s="88">
        <v>374</v>
      </c>
      <c r="C83" s="89"/>
      <c r="D83" s="90">
        <v>4530</v>
      </c>
      <c r="E83" s="91"/>
      <c r="F83" s="92"/>
      <c r="G83" s="93">
        <v>4420</v>
      </c>
      <c r="H83" s="92"/>
      <c r="I83" s="94"/>
      <c r="J83" s="91"/>
      <c r="K83" s="92"/>
      <c r="L83" s="95"/>
      <c r="M83" s="88"/>
    </row>
    <row r="84" spans="1:13" ht="24.75" customHeight="1">
      <c r="A84" s="87">
        <v>3</v>
      </c>
      <c r="B84" s="88">
        <v>874</v>
      </c>
      <c r="C84" s="89"/>
      <c r="D84" s="90">
        <v>5060</v>
      </c>
      <c r="E84" s="91"/>
      <c r="F84" s="92"/>
      <c r="G84" s="93">
        <v>4310</v>
      </c>
      <c r="H84" s="92"/>
      <c r="I84" s="94"/>
      <c r="J84" s="91">
        <v>4890</v>
      </c>
      <c r="K84" s="92"/>
      <c r="L84" s="95"/>
      <c r="M84" s="88"/>
    </row>
    <row r="85" spans="1:13" ht="24.75" customHeight="1">
      <c r="A85" s="87">
        <v>4</v>
      </c>
      <c r="B85" s="88">
        <v>374</v>
      </c>
      <c r="C85" s="89"/>
      <c r="D85" s="90">
        <v>5300</v>
      </c>
      <c r="E85" s="91"/>
      <c r="F85" s="92"/>
      <c r="G85" s="93">
        <v>5000</v>
      </c>
      <c r="H85" s="92"/>
      <c r="I85" s="94"/>
      <c r="J85" s="91">
        <v>3590</v>
      </c>
      <c r="K85" s="92"/>
      <c r="L85" s="95"/>
      <c r="M85" s="88"/>
    </row>
    <row r="86" spans="1:13" ht="24.75" customHeight="1">
      <c r="A86" s="87">
        <v>5</v>
      </c>
      <c r="B86" s="88">
        <v>618</v>
      </c>
      <c r="C86" s="89"/>
      <c r="D86" s="90">
        <v>6680</v>
      </c>
      <c r="E86" s="91"/>
      <c r="F86" s="92"/>
      <c r="G86" s="93">
        <v>4880</v>
      </c>
      <c r="H86" s="92"/>
      <c r="I86" s="94"/>
      <c r="J86" s="91">
        <v>3560</v>
      </c>
      <c r="K86" s="92"/>
      <c r="L86" s="95"/>
      <c r="M86" s="88"/>
    </row>
    <row r="87" spans="1:13" ht="24.75" customHeight="1">
      <c r="A87" s="87">
        <v>6</v>
      </c>
      <c r="B87" s="88"/>
      <c r="C87" s="89"/>
      <c r="D87" s="90"/>
      <c r="E87" s="91"/>
      <c r="F87" s="92"/>
      <c r="G87" s="93"/>
      <c r="H87" s="92"/>
      <c r="I87" s="94"/>
      <c r="J87" s="91"/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66.19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>
        <v>2</v>
      </c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>
        <v>34</v>
      </c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46">
      <selection activeCell="I55" sqref="I55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43764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810</v>
      </c>
      <c r="D8" s="32"/>
      <c r="E8" s="100">
        <v>720</v>
      </c>
      <c r="F8" s="101">
        <v>1000</v>
      </c>
      <c r="G8" s="102"/>
      <c r="H8" s="103">
        <f aca="true" t="shared" si="0" ref="H8:H22">SUM(E8:G8)</f>
        <v>1720</v>
      </c>
      <c r="I8" s="104"/>
      <c r="J8" s="105">
        <f aca="true" t="shared" si="1" ref="J8:J22">H8+I8</f>
        <v>1720</v>
      </c>
      <c r="K8" s="106" t="s">
        <v>73</v>
      </c>
    </row>
    <row r="9" spans="1:11" ht="24.75" customHeight="1">
      <c r="A9" s="150"/>
      <c r="B9" s="39">
        <v>2</v>
      </c>
      <c r="C9" s="21">
        <v>613</v>
      </c>
      <c r="D9" s="40"/>
      <c r="E9" s="107"/>
      <c r="F9" s="108">
        <v>960</v>
      </c>
      <c r="G9" s="109"/>
      <c r="H9" s="110">
        <f t="shared" si="0"/>
        <v>960</v>
      </c>
      <c r="I9" s="111"/>
      <c r="J9" s="112">
        <f t="shared" si="1"/>
        <v>960</v>
      </c>
      <c r="K9" s="113" t="s">
        <v>41</v>
      </c>
    </row>
    <row r="10" spans="1:11" ht="24.75" customHeight="1">
      <c r="A10" s="150"/>
      <c r="B10" s="39">
        <v>3</v>
      </c>
      <c r="C10" s="21">
        <v>874</v>
      </c>
      <c r="D10" s="40"/>
      <c r="E10" s="107">
        <v>590</v>
      </c>
      <c r="F10" s="108">
        <v>1000</v>
      </c>
      <c r="G10" s="109"/>
      <c r="H10" s="110">
        <f t="shared" si="0"/>
        <v>1590</v>
      </c>
      <c r="I10" s="111"/>
      <c r="J10" s="112">
        <f t="shared" si="1"/>
        <v>1590</v>
      </c>
      <c r="K10" s="113" t="s">
        <v>40</v>
      </c>
    </row>
    <row r="11" spans="1:11" ht="24.75" customHeight="1">
      <c r="A11" s="150"/>
      <c r="B11" s="39">
        <v>4</v>
      </c>
      <c r="C11" s="21">
        <v>613</v>
      </c>
      <c r="D11" s="40"/>
      <c r="E11" s="107">
        <v>690</v>
      </c>
      <c r="F11" s="108">
        <v>1000</v>
      </c>
      <c r="G11" s="109"/>
      <c r="H11" s="110">
        <f t="shared" si="0"/>
        <v>1690</v>
      </c>
      <c r="I11" s="111"/>
      <c r="J11" s="112">
        <f t="shared" si="1"/>
        <v>1690</v>
      </c>
      <c r="K11" s="113" t="s">
        <v>41</v>
      </c>
    </row>
    <row r="12" spans="1:11" ht="24.75" customHeight="1">
      <c r="A12" s="150"/>
      <c r="B12" s="39">
        <v>5</v>
      </c>
      <c r="C12" s="21">
        <v>613</v>
      </c>
      <c r="D12" s="40"/>
      <c r="E12" s="107">
        <v>440</v>
      </c>
      <c r="F12" s="108">
        <v>1000</v>
      </c>
      <c r="G12" s="109"/>
      <c r="H12" s="110">
        <f t="shared" si="0"/>
        <v>1440</v>
      </c>
      <c r="I12" s="111"/>
      <c r="J12" s="112">
        <f t="shared" si="1"/>
        <v>1440</v>
      </c>
      <c r="K12" s="113" t="s">
        <v>41</v>
      </c>
    </row>
    <row r="13" spans="1:11" ht="24.75" customHeight="1">
      <c r="A13" s="150"/>
      <c r="B13" s="39">
        <v>6</v>
      </c>
      <c r="C13" s="21">
        <v>614</v>
      </c>
      <c r="D13" s="40"/>
      <c r="E13" s="107"/>
      <c r="F13" s="108">
        <v>1000</v>
      </c>
      <c r="G13" s="109"/>
      <c r="H13" s="110">
        <f t="shared" si="0"/>
        <v>1000</v>
      </c>
      <c r="I13" s="111"/>
      <c r="J13" s="112">
        <f t="shared" si="1"/>
        <v>1000</v>
      </c>
      <c r="K13" s="113" t="s">
        <v>41</v>
      </c>
    </row>
    <row r="14" spans="1:11" ht="24.75" customHeight="1">
      <c r="A14" s="150"/>
      <c r="B14" s="39">
        <v>7</v>
      </c>
      <c r="C14" s="92">
        <v>613</v>
      </c>
      <c r="D14" s="114"/>
      <c r="E14" s="115"/>
      <c r="F14" s="116">
        <v>970</v>
      </c>
      <c r="G14" s="117"/>
      <c r="H14" s="110">
        <f t="shared" si="0"/>
        <v>970</v>
      </c>
      <c r="I14" s="118"/>
      <c r="J14" s="112">
        <f t="shared" si="1"/>
        <v>970</v>
      </c>
      <c r="K14" s="91" t="s">
        <v>42</v>
      </c>
    </row>
    <row r="15" spans="1:11" ht="24.75" customHeight="1">
      <c r="A15" s="150"/>
      <c r="B15" s="39">
        <v>8</v>
      </c>
      <c r="C15" s="92"/>
      <c r="D15" s="114"/>
      <c r="E15" s="115"/>
      <c r="F15" s="116"/>
      <c r="G15" s="117"/>
      <c r="H15" s="110">
        <f t="shared" si="0"/>
        <v>0</v>
      </c>
      <c r="I15" s="118"/>
      <c r="J15" s="112">
        <f t="shared" si="1"/>
        <v>0</v>
      </c>
      <c r="K15" s="91"/>
    </row>
    <row r="16" spans="1:11" ht="24.75" customHeight="1">
      <c r="A16" s="150"/>
      <c r="B16" s="39">
        <v>9</v>
      </c>
      <c r="C16" s="92"/>
      <c r="D16" s="114"/>
      <c r="E16" s="115"/>
      <c r="F16" s="116"/>
      <c r="G16" s="117"/>
      <c r="H16" s="110">
        <f t="shared" si="0"/>
        <v>0</v>
      </c>
      <c r="I16" s="118"/>
      <c r="J16" s="112">
        <f t="shared" si="1"/>
        <v>0</v>
      </c>
      <c r="K16" s="91"/>
    </row>
    <row r="17" spans="1:11" ht="24.75" customHeight="1">
      <c r="A17" s="150"/>
      <c r="B17" s="39">
        <v>10</v>
      </c>
      <c r="C17" s="92"/>
      <c r="D17" s="114"/>
      <c r="E17" s="115"/>
      <c r="F17" s="116"/>
      <c r="G17" s="117"/>
      <c r="H17" s="110">
        <f t="shared" si="0"/>
        <v>0</v>
      </c>
      <c r="I17" s="118"/>
      <c r="J17" s="112">
        <f t="shared" si="1"/>
        <v>0</v>
      </c>
      <c r="K17" s="91"/>
    </row>
    <row r="18" spans="1:11" ht="24.75" customHeight="1">
      <c r="A18" s="150"/>
      <c r="B18" s="39">
        <v>11</v>
      </c>
      <c r="C18" s="92"/>
      <c r="D18" s="114"/>
      <c r="E18" s="115"/>
      <c r="F18" s="116"/>
      <c r="G18" s="117"/>
      <c r="H18" s="110">
        <f t="shared" si="0"/>
        <v>0</v>
      </c>
      <c r="I18" s="118"/>
      <c r="J18" s="112">
        <f t="shared" si="1"/>
        <v>0</v>
      </c>
      <c r="K18" s="91"/>
    </row>
    <row r="19" spans="1:11" ht="24.75" customHeight="1">
      <c r="A19" s="150"/>
      <c r="B19" s="39">
        <v>12</v>
      </c>
      <c r="C19" s="92"/>
      <c r="D19" s="114"/>
      <c r="E19" s="115"/>
      <c r="F19" s="116"/>
      <c r="G19" s="117"/>
      <c r="H19" s="110">
        <f t="shared" si="0"/>
        <v>0</v>
      </c>
      <c r="I19" s="118"/>
      <c r="J19" s="112">
        <f t="shared" si="1"/>
        <v>0</v>
      </c>
      <c r="K19" s="91"/>
    </row>
    <row r="20" spans="1:11" ht="24.75" customHeight="1">
      <c r="A20" s="150"/>
      <c r="B20" s="39">
        <v>13</v>
      </c>
      <c r="C20" s="92"/>
      <c r="D20" s="114"/>
      <c r="E20" s="115"/>
      <c r="F20" s="116"/>
      <c r="G20" s="117"/>
      <c r="H20" s="110">
        <f t="shared" si="0"/>
        <v>0</v>
      </c>
      <c r="I20" s="118"/>
      <c r="J20" s="112">
        <f t="shared" si="1"/>
        <v>0</v>
      </c>
      <c r="K20" s="91"/>
    </row>
    <row r="21" spans="1:11" ht="24.75" customHeight="1">
      <c r="A21" s="150"/>
      <c r="B21" s="39">
        <v>14</v>
      </c>
      <c r="C21" s="92"/>
      <c r="D21" s="114"/>
      <c r="E21" s="115"/>
      <c r="F21" s="116"/>
      <c r="G21" s="117"/>
      <c r="H21" s="110">
        <f t="shared" si="0"/>
        <v>0</v>
      </c>
      <c r="I21" s="118"/>
      <c r="J21" s="112">
        <f t="shared" si="1"/>
        <v>0</v>
      </c>
      <c r="K21" s="91"/>
    </row>
    <row r="22" spans="1:11" ht="24.75" customHeight="1">
      <c r="A22" s="150"/>
      <c r="B22" s="53">
        <v>15</v>
      </c>
      <c r="C22" s="119"/>
      <c r="D22" s="120"/>
      <c r="E22" s="121"/>
      <c r="F22" s="122"/>
      <c r="G22" s="123"/>
      <c r="H22" s="124">
        <f t="shared" si="0"/>
        <v>0</v>
      </c>
      <c r="I22" s="125"/>
      <c r="J22" s="112">
        <f t="shared" si="1"/>
        <v>0</v>
      </c>
      <c r="K22" s="126"/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/>
      <c r="D26" s="40"/>
      <c r="E26" s="107"/>
      <c r="F26" s="108"/>
      <c r="G26" s="109"/>
      <c r="H26" s="110">
        <f aca="true" t="shared" si="2" ref="H26:H35">SUM(E26:G26)</f>
        <v>0</v>
      </c>
      <c r="I26" s="111"/>
      <c r="J26" s="127">
        <f aca="true" t="shared" si="3" ref="J26:J35">H26+I26</f>
        <v>0</v>
      </c>
      <c r="K26" s="113"/>
    </row>
    <row r="27" spans="1:11" ht="24.75" customHeight="1">
      <c r="A27" s="158"/>
      <c r="B27" s="53">
        <v>17</v>
      </c>
      <c r="C27" s="21"/>
      <c r="D27" s="40"/>
      <c r="E27" s="107"/>
      <c r="F27" s="108"/>
      <c r="G27" s="109"/>
      <c r="H27" s="110">
        <f t="shared" si="2"/>
        <v>0</v>
      </c>
      <c r="I27" s="111"/>
      <c r="J27" s="127">
        <f t="shared" si="3"/>
        <v>0</v>
      </c>
      <c r="K27" s="113"/>
    </row>
    <row r="28" spans="1:11" ht="24.75" customHeight="1">
      <c r="A28" s="158"/>
      <c r="B28" s="39">
        <v>18</v>
      </c>
      <c r="C28" s="92"/>
      <c r="D28" s="114"/>
      <c r="E28" s="115"/>
      <c r="F28" s="116"/>
      <c r="G28" s="117"/>
      <c r="H28" s="110">
        <f t="shared" si="2"/>
        <v>0</v>
      </c>
      <c r="I28" s="118"/>
      <c r="J28" s="127">
        <f t="shared" si="3"/>
        <v>0</v>
      </c>
      <c r="K28" s="91"/>
    </row>
    <row r="29" spans="1:11" ht="24.75" customHeight="1">
      <c r="A29" s="158"/>
      <c r="B29" s="39">
        <v>19</v>
      </c>
      <c r="C29" s="92"/>
      <c r="D29" s="114"/>
      <c r="E29" s="115"/>
      <c r="F29" s="116"/>
      <c r="G29" s="117"/>
      <c r="H29" s="110">
        <f t="shared" si="2"/>
        <v>0</v>
      </c>
      <c r="I29" s="118"/>
      <c r="J29" s="127">
        <f t="shared" si="3"/>
        <v>0</v>
      </c>
      <c r="K29" s="91"/>
    </row>
    <row r="30" spans="1:11" ht="24.75" customHeight="1">
      <c r="A30" s="158"/>
      <c r="B30" s="39">
        <v>20</v>
      </c>
      <c r="C30" s="92"/>
      <c r="D30" s="114"/>
      <c r="E30" s="115"/>
      <c r="F30" s="116"/>
      <c r="G30" s="117"/>
      <c r="H30" s="110">
        <f t="shared" si="2"/>
        <v>0</v>
      </c>
      <c r="I30" s="118"/>
      <c r="J30" s="127">
        <f t="shared" si="3"/>
        <v>0</v>
      </c>
      <c r="K30" s="91"/>
    </row>
    <row r="31" spans="1:11" ht="24.75" customHeight="1">
      <c r="A31" s="158"/>
      <c r="B31" s="39">
        <v>21</v>
      </c>
      <c r="C31" s="92"/>
      <c r="D31" s="114"/>
      <c r="E31" s="115"/>
      <c r="F31" s="116"/>
      <c r="G31" s="117"/>
      <c r="H31" s="110">
        <f t="shared" si="2"/>
        <v>0</v>
      </c>
      <c r="I31" s="118"/>
      <c r="J31" s="127">
        <f t="shared" si="3"/>
        <v>0</v>
      </c>
      <c r="K31" s="91"/>
    </row>
    <row r="32" spans="1:11" ht="24.75" customHeight="1">
      <c r="A32" s="158"/>
      <c r="B32" s="39">
        <v>22</v>
      </c>
      <c r="C32" s="92"/>
      <c r="D32" s="114"/>
      <c r="E32" s="115"/>
      <c r="F32" s="116"/>
      <c r="G32" s="117"/>
      <c r="H32" s="110">
        <f t="shared" si="2"/>
        <v>0</v>
      </c>
      <c r="I32" s="118"/>
      <c r="J32" s="127">
        <f t="shared" si="3"/>
        <v>0</v>
      </c>
      <c r="K32" s="91"/>
    </row>
    <row r="33" spans="1:11" ht="24.75" customHeight="1">
      <c r="A33" s="158"/>
      <c r="B33" s="39">
        <v>23</v>
      </c>
      <c r="C33" s="92"/>
      <c r="D33" s="114"/>
      <c r="E33" s="115"/>
      <c r="F33" s="116"/>
      <c r="G33" s="117"/>
      <c r="H33" s="110">
        <f t="shared" si="2"/>
        <v>0</v>
      </c>
      <c r="I33" s="118"/>
      <c r="J33" s="127">
        <f t="shared" si="3"/>
        <v>0</v>
      </c>
      <c r="K33" s="91"/>
    </row>
    <row r="34" spans="1:11" ht="24.75" customHeight="1">
      <c r="A34" s="158"/>
      <c r="B34" s="39">
        <v>24</v>
      </c>
      <c r="C34" s="92"/>
      <c r="D34" s="114"/>
      <c r="E34" s="115"/>
      <c r="F34" s="116"/>
      <c r="G34" s="117"/>
      <c r="H34" s="110">
        <f t="shared" si="2"/>
        <v>0</v>
      </c>
      <c r="I34" s="118"/>
      <c r="J34" s="127">
        <f t="shared" si="3"/>
        <v>0</v>
      </c>
      <c r="K34" s="91"/>
    </row>
    <row r="35" spans="1:11" ht="24.75" customHeight="1">
      <c r="A35" s="158"/>
      <c r="B35" s="53">
        <v>25</v>
      </c>
      <c r="C35" s="119"/>
      <c r="D35" s="120"/>
      <c r="E35" s="121"/>
      <c r="F35" s="122"/>
      <c r="G35" s="123"/>
      <c r="H35" s="110">
        <f t="shared" si="2"/>
        <v>0</v>
      </c>
      <c r="I35" s="125"/>
      <c r="J35" s="127">
        <f t="shared" si="3"/>
        <v>0</v>
      </c>
      <c r="K35" s="126"/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/>
      <c r="D39" s="129"/>
      <c r="E39" s="130"/>
      <c r="F39" s="131"/>
      <c r="G39" s="132"/>
      <c r="H39" s="133">
        <f aca="true" t="shared" si="4" ref="H39:H48">SUM(E39:G39)</f>
        <v>0</v>
      </c>
      <c r="I39" s="134"/>
      <c r="J39" s="135">
        <f aca="true" t="shared" si="5" ref="J39:J48">H39+I39</f>
        <v>0</v>
      </c>
      <c r="K39" s="136"/>
    </row>
    <row r="40" spans="1:11" ht="24.75" customHeight="1">
      <c r="A40" s="150"/>
      <c r="B40" s="53">
        <v>27</v>
      </c>
      <c r="C40" s="92"/>
      <c r="D40" s="114"/>
      <c r="E40" s="115"/>
      <c r="F40" s="116"/>
      <c r="G40" s="117"/>
      <c r="H40" s="133">
        <f t="shared" si="4"/>
        <v>0</v>
      </c>
      <c r="I40" s="118"/>
      <c r="J40" s="135">
        <f t="shared" si="5"/>
        <v>0</v>
      </c>
      <c r="K40" s="91"/>
    </row>
    <row r="41" spans="1:11" ht="24.75" customHeight="1">
      <c r="A41" s="150"/>
      <c r="B41" s="39">
        <v>28</v>
      </c>
      <c r="C41" s="92"/>
      <c r="D41" s="114"/>
      <c r="E41" s="115"/>
      <c r="F41" s="116"/>
      <c r="G41" s="117"/>
      <c r="H41" s="133">
        <f t="shared" si="4"/>
        <v>0</v>
      </c>
      <c r="I41" s="118"/>
      <c r="J41" s="135">
        <f t="shared" si="5"/>
        <v>0</v>
      </c>
      <c r="K41" s="91"/>
    </row>
    <row r="42" spans="1:11" ht="24.75" customHeight="1">
      <c r="A42" s="150"/>
      <c r="B42" s="39">
        <v>29</v>
      </c>
      <c r="C42" s="92"/>
      <c r="D42" s="114"/>
      <c r="E42" s="115"/>
      <c r="F42" s="116"/>
      <c r="G42" s="117"/>
      <c r="H42" s="133">
        <f t="shared" si="4"/>
        <v>0</v>
      </c>
      <c r="I42" s="118"/>
      <c r="J42" s="135">
        <f t="shared" si="5"/>
        <v>0</v>
      </c>
      <c r="K42" s="91"/>
    </row>
    <row r="43" spans="1:11" ht="24.75" customHeight="1">
      <c r="A43" s="150"/>
      <c r="B43" s="39">
        <v>30</v>
      </c>
      <c r="C43" s="92"/>
      <c r="D43" s="114"/>
      <c r="E43" s="115"/>
      <c r="F43" s="116"/>
      <c r="G43" s="117"/>
      <c r="H43" s="133">
        <f t="shared" si="4"/>
        <v>0</v>
      </c>
      <c r="I43" s="118"/>
      <c r="J43" s="135">
        <f t="shared" si="5"/>
        <v>0</v>
      </c>
      <c r="K43" s="91"/>
    </row>
    <row r="44" spans="1:11" ht="24.75" customHeight="1">
      <c r="A44" s="150"/>
      <c r="B44" s="39">
        <v>31</v>
      </c>
      <c r="C44" s="92"/>
      <c r="D44" s="114"/>
      <c r="E44" s="115"/>
      <c r="F44" s="116"/>
      <c r="G44" s="117"/>
      <c r="H44" s="133">
        <f t="shared" si="4"/>
        <v>0</v>
      </c>
      <c r="I44" s="118"/>
      <c r="J44" s="135">
        <f t="shared" si="5"/>
        <v>0</v>
      </c>
      <c r="K44" s="91"/>
    </row>
    <row r="45" spans="1:11" ht="24.75" customHeight="1">
      <c r="A45" s="150"/>
      <c r="B45" s="39">
        <v>32</v>
      </c>
      <c r="C45" s="92"/>
      <c r="D45" s="114"/>
      <c r="E45" s="115"/>
      <c r="F45" s="116"/>
      <c r="G45" s="117"/>
      <c r="H45" s="133">
        <f t="shared" si="4"/>
        <v>0</v>
      </c>
      <c r="I45" s="118"/>
      <c r="J45" s="135">
        <f t="shared" si="5"/>
        <v>0</v>
      </c>
      <c r="K45" s="91"/>
    </row>
    <row r="46" spans="1:11" ht="24.75" customHeight="1">
      <c r="A46" s="150"/>
      <c r="B46" s="39">
        <v>33</v>
      </c>
      <c r="C46" s="92"/>
      <c r="D46" s="114"/>
      <c r="E46" s="115"/>
      <c r="F46" s="116"/>
      <c r="G46" s="117"/>
      <c r="H46" s="133">
        <f t="shared" si="4"/>
        <v>0</v>
      </c>
      <c r="I46" s="118"/>
      <c r="J46" s="135">
        <f t="shared" si="5"/>
        <v>0</v>
      </c>
      <c r="K46" s="91"/>
    </row>
    <row r="47" spans="1:11" ht="24.75" customHeight="1">
      <c r="A47" s="150"/>
      <c r="B47" s="71">
        <v>34</v>
      </c>
      <c r="C47" s="119"/>
      <c r="D47" s="120"/>
      <c r="E47" s="115"/>
      <c r="F47" s="116"/>
      <c r="G47" s="117"/>
      <c r="H47" s="133">
        <f t="shared" si="4"/>
        <v>0</v>
      </c>
      <c r="I47" s="118"/>
      <c r="J47" s="135">
        <f t="shared" si="5"/>
        <v>0</v>
      </c>
      <c r="K47" s="91"/>
    </row>
    <row r="48" spans="1:11" ht="24.75" customHeight="1">
      <c r="A48" s="150"/>
      <c r="B48" s="53">
        <v>35</v>
      </c>
      <c r="C48" s="119"/>
      <c r="D48" s="120"/>
      <c r="E48" s="121"/>
      <c r="F48" s="122"/>
      <c r="G48" s="123"/>
      <c r="H48" s="133">
        <f t="shared" si="4"/>
        <v>0</v>
      </c>
      <c r="I48" s="125"/>
      <c r="J48" s="135">
        <f t="shared" si="5"/>
        <v>0</v>
      </c>
      <c r="K48" s="126"/>
    </row>
    <row r="49" spans="1:11" ht="30" customHeight="1">
      <c r="A49" s="160" t="s">
        <v>47</v>
      </c>
      <c r="B49" s="160"/>
      <c r="C49" s="160"/>
      <c r="D49" s="160"/>
      <c r="E49" s="72">
        <f>SUM(E8:E48)</f>
        <v>2440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6930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9370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9370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/>
      <c r="C82" s="89"/>
      <c r="D82" s="90"/>
      <c r="E82" s="91"/>
      <c r="F82" s="92"/>
      <c r="G82" s="93"/>
      <c r="H82" s="92"/>
      <c r="I82" s="94"/>
      <c r="J82" s="91"/>
      <c r="K82" s="92"/>
      <c r="L82" s="95"/>
      <c r="M82" s="88"/>
    </row>
    <row r="83" spans="1:13" ht="24.75" customHeight="1">
      <c r="A83" s="87">
        <v>2</v>
      </c>
      <c r="B83" s="88"/>
      <c r="C83" s="89"/>
      <c r="D83" s="90"/>
      <c r="E83" s="91"/>
      <c r="F83" s="92"/>
      <c r="G83" s="93"/>
      <c r="H83" s="92"/>
      <c r="I83" s="94"/>
      <c r="J83" s="91"/>
      <c r="K83" s="92"/>
      <c r="L83" s="95"/>
      <c r="M83" s="88"/>
    </row>
    <row r="84" spans="1:13" ht="24.75" customHeight="1">
      <c r="A84" s="87">
        <v>3</v>
      </c>
      <c r="B84" s="88"/>
      <c r="C84" s="89"/>
      <c r="D84" s="90"/>
      <c r="E84" s="91"/>
      <c r="F84" s="92"/>
      <c r="G84" s="93"/>
      <c r="H84" s="92"/>
      <c r="I84" s="94"/>
      <c r="J84" s="91"/>
      <c r="K84" s="92"/>
      <c r="L84" s="95"/>
      <c r="M84" s="88"/>
    </row>
    <row r="85" spans="1:13" ht="24.75" customHeight="1">
      <c r="A85" s="87">
        <v>4</v>
      </c>
      <c r="B85" s="88"/>
      <c r="C85" s="89"/>
      <c r="D85" s="90"/>
      <c r="E85" s="91"/>
      <c r="F85" s="92"/>
      <c r="G85" s="93"/>
      <c r="H85" s="92"/>
      <c r="I85" s="94"/>
      <c r="J85" s="91"/>
      <c r="K85" s="92"/>
      <c r="L85" s="95"/>
      <c r="M85" s="88"/>
    </row>
    <row r="86" spans="1:13" ht="24.75" customHeight="1">
      <c r="A86" s="87">
        <v>5</v>
      </c>
      <c r="B86" s="88"/>
      <c r="C86" s="89"/>
      <c r="D86" s="90"/>
      <c r="E86" s="91"/>
      <c r="F86" s="92"/>
      <c r="G86" s="93"/>
      <c r="H86" s="92"/>
      <c r="I86" s="94"/>
      <c r="J86" s="91"/>
      <c r="K86" s="92"/>
      <c r="L86" s="95"/>
      <c r="M86" s="88"/>
    </row>
    <row r="87" spans="1:13" ht="24.75" customHeight="1">
      <c r="A87" s="87">
        <v>6</v>
      </c>
      <c r="B87" s="88"/>
      <c r="C87" s="89"/>
      <c r="D87" s="90"/>
      <c r="E87" s="91"/>
      <c r="F87" s="92"/>
      <c r="G87" s="93"/>
      <c r="H87" s="92"/>
      <c r="I87" s="94"/>
      <c r="J87" s="91"/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0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/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/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43">
      <selection activeCell="K11" sqref="K11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43765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463</v>
      </c>
      <c r="D8" s="32"/>
      <c r="E8" s="100"/>
      <c r="F8" s="101">
        <v>690</v>
      </c>
      <c r="G8" s="102">
        <v>100</v>
      </c>
      <c r="H8" s="103">
        <f aca="true" t="shared" si="0" ref="H8:H22">SUM(E8:G8)</f>
        <v>790</v>
      </c>
      <c r="I8" s="104"/>
      <c r="J8" s="105">
        <f aca="true" t="shared" si="1" ref="J8:J22">H8+I8</f>
        <v>790</v>
      </c>
      <c r="K8" s="106" t="s">
        <v>37</v>
      </c>
    </row>
    <row r="9" spans="1:11" ht="24.75" customHeight="1">
      <c r="A9" s="150"/>
      <c r="B9" s="39">
        <v>2</v>
      </c>
      <c r="C9" s="21">
        <v>614</v>
      </c>
      <c r="D9" s="40"/>
      <c r="E9" s="107">
        <v>300</v>
      </c>
      <c r="F9" s="108">
        <v>1320</v>
      </c>
      <c r="G9" s="109">
        <v>150</v>
      </c>
      <c r="H9" s="110">
        <f t="shared" si="0"/>
        <v>1770</v>
      </c>
      <c r="I9" s="111"/>
      <c r="J9" s="112">
        <f t="shared" si="1"/>
        <v>1770</v>
      </c>
      <c r="K9" s="113" t="s">
        <v>40</v>
      </c>
    </row>
    <row r="10" spans="1:11" ht="24.75" customHeight="1">
      <c r="A10" s="150"/>
      <c r="B10" s="39">
        <v>3</v>
      </c>
      <c r="C10" s="21">
        <v>615</v>
      </c>
      <c r="D10" s="40"/>
      <c r="E10" s="107">
        <v>100</v>
      </c>
      <c r="F10" s="108">
        <v>780</v>
      </c>
      <c r="G10" s="109"/>
      <c r="H10" s="110">
        <f t="shared" si="0"/>
        <v>880</v>
      </c>
      <c r="I10" s="111"/>
      <c r="J10" s="112">
        <f t="shared" si="1"/>
        <v>880</v>
      </c>
      <c r="K10" s="113" t="s">
        <v>41</v>
      </c>
    </row>
    <row r="11" spans="1:11" ht="24.75" customHeight="1">
      <c r="A11" s="150"/>
      <c r="B11" s="39">
        <v>4</v>
      </c>
      <c r="C11" s="21">
        <v>463</v>
      </c>
      <c r="D11" s="40"/>
      <c r="E11" s="107"/>
      <c r="F11" s="108"/>
      <c r="G11" s="109"/>
      <c r="H11" s="110">
        <f t="shared" si="0"/>
        <v>0</v>
      </c>
      <c r="I11" s="111">
        <v>430</v>
      </c>
      <c r="J11" s="112">
        <f t="shared" si="1"/>
        <v>430</v>
      </c>
      <c r="K11" s="113" t="s">
        <v>41</v>
      </c>
    </row>
    <row r="12" spans="1:11" ht="24.75" customHeight="1">
      <c r="A12" s="150"/>
      <c r="B12" s="39">
        <v>5</v>
      </c>
      <c r="C12" s="21"/>
      <c r="D12" s="40"/>
      <c r="E12" s="107"/>
      <c r="F12" s="108"/>
      <c r="G12" s="109"/>
      <c r="H12" s="110">
        <f t="shared" si="0"/>
        <v>0</v>
      </c>
      <c r="I12" s="111"/>
      <c r="J12" s="112">
        <f t="shared" si="1"/>
        <v>0</v>
      </c>
      <c r="K12" s="113"/>
    </row>
    <row r="13" spans="1:11" ht="24.75" customHeight="1">
      <c r="A13" s="150"/>
      <c r="B13" s="39">
        <v>6</v>
      </c>
      <c r="C13" s="21"/>
      <c r="D13" s="40"/>
      <c r="E13" s="107"/>
      <c r="F13" s="108"/>
      <c r="G13" s="109"/>
      <c r="H13" s="110">
        <f t="shared" si="0"/>
        <v>0</v>
      </c>
      <c r="I13" s="111"/>
      <c r="J13" s="112">
        <f t="shared" si="1"/>
        <v>0</v>
      </c>
      <c r="K13" s="113"/>
    </row>
    <row r="14" spans="1:11" ht="24.75" customHeight="1">
      <c r="A14" s="150"/>
      <c r="B14" s="39">
        <v>7</v>
      </c>
      <c r="C14" s="92"/>
      <c r="D14" s="114"/>
      <c r="E14" s="115"/>
      <c r="F14" s="116"/>
      <c r="G14" s="117"/>
      <c r="H14" s="110">
        <f t="shared" si="0"/>
        <v>0</v>
      </c>
      <c r="I14" s="118"/>
      <c r="J14" s="112">
        <f t="shared" si="1"/>
        <v>0</v>
      </c>
      <c r="K14" s="91"/>
    </row>
    <row r="15" spans="1:11" ht="24.75" customHeight="1">
      <c r="A15" s="150"/>
      <c r="B15" s="39">
        <v>8</v>
      </c>
      <c r="C15" s="92"/>
      <c r="D15" s="114"/>
      <c r="E15" s="115"/>
      <c r="F15" s="116"/>
      <c r="G15" s="117"/>
      <c r="H15" s="110">
        <f t="shared" si="0"/>
        <v>0</v>
      </c>
      <c r="I15" s="118"/>
      <c r="J15" s="112">
        <f t="shared" si="1"/>
        <v>0</v>
      </c>
      <c r="K15" s="91"/>
    </row>
    <row r="16" spans="1:11" ht="24.75" customHeight="1">
      <c r="A16" s="150"/>
      <c r="B16" s="39">
        <v>9</v>
      </c>
      <c r="C16" s="92"/>
      <c r="D16" s="114"/>
      <c r="E16" s="115"/>
      <c r="F16" s="116"/>
      <c r="G16" s="117"/>
      <c r="H16" s="110">
        <f t="shared" si="0"/>
        <v>0</v>
      </c>
      <c r="I16" s="118"/>
      <c r="J16" s="112">
        <f t="shared" si="1"/>
        <v>0</v>
      </c>
      <c r="K16" s="91"/>
    </row>
    <row r="17" spans="1:11" ht="24.75" customHeight="1">
      <c r="A17" s="150"/>
      <c r="B17" s="39">
        <v>10</v>
      </c>
      <c r="C17" s="92"/>
      <c r="D17" s="114"/>
      <c r="E17" s="115"/>
      <c r="F17" s="116"/>
      <c r="G17" s="117"/>
      <c r="H17" s="110">
        <f t="shared" si="0"/>
        <v>0</v>
      </c>
      <c r="I17" s="118"/>
      <c r="J17" s="112">
        <f t="shared" si="1"/>
        <v>0</v>
      </c>
      <c r="K17" s="91"/>
    </row>
    <row r="18" spans="1:11" ht="24.75" customHeight="1">
      <c r="A18" s="150"/>
      <c r="B18" s="39">
        <v>11</v>
      </c>
      <c r="C18" s="92"/>
      <c r="D18" s="114"/>
      <c r="E18" s="115"/>
      <c r="F18" s="116"/>
      <c r="G18" s="117"/>
      <c r="H18" s="110">
        <f t="shared" si="0"/>
        <v>0</v>
      </c>
      <c r="I18" s="118"/>
      <c r="J18" s="112">
        <f t="shared" si="1"/>
        <v>0</v>
      </c>
      <c r="K18" s="91"/>
    </row>
    <row r="19" spans="1:11" ht="24.75" customHeight="1">
      <c r="A19" s="150"/>
      <c r="B19" s="39">
        <v>12</v>
      </c>
      <c r="C19" s="92"/>
      <c r="D19" s="114"/>
      <c r="E19" s="115"/>
      <c r="F19" s="116"/>
      <c r="G19" s="117"/>
      <c r="H19" s="110">
        <f t="shared" si="0"/>
        <v>0</v>
      </c>
      <c r="I19" s="118"/>
      <c r="J19" s="112">
        <f t="shared" si="1"/>
        <v>0</v>
      </c>
      <c r="K19" s="91"/>
    </row>
    <row r="20" spans="1:11" ht="24.75" customHeight="1">
      <c r="A20" s="150"/>
      <c r="B20" s="39">
        <v>13</v>
      </c>
      <c r="C20" s="92"/>
      <c r="D20" s="114"/>
      <c r="E20" s="115"/>
      <c r="F20" s="116"/>
      <c r="G20" s="117"/>
      <c r="H20" s="110">
        <f t="shared" si="0"/>
        <v>0</v>
      </c>
      <c r="I20" s="118"/>
      <c r="J20" s="112">
        <f t="shared" si="1"/>
        <v>0</v>
      </c>
      <c r="K20" s="91"/>
    </row>
    <row r="21" spans="1:11" ht="24.75" customHeight="1">
      <c r="A21" s="150"/>
      <c r="B21" s="39">
        <v>14</v>
      </c>
      <c r="C21" s="92"/>
      <c r="D21" s="114"/>
      <c r="E21" s="115"/>
      <c r="F21" s="116"/>
      <c r="G21" s="117"/>
      <c r="H21" s="110">
        <f t="shared" si="0"/>
        <v>0</v>
      </c>
      <c r="I21" s="118"/>
      <c r="J21" s="112">
        <f t="shared" si="1"/>
        <v>0</v>
      </c>
      <c r="K21" s="91"/>
    </row>
    <row r="22" spans="1:11" ht="24.75" customHeight="1">
      <c r="A22" s="150"/>
      <c r="B22" s="53">
        <v>15</v>
      </c>
      <c r="C22" s="119"/>
      <c r="D22" s="120"/>
      <c r="E22" s="121"/>
      <c r="F22" s="122"/>
      <c r="G22" s="123"/>
      <c r="H22" s="124">
        <f t="shared" si="0"/>
        <v>0</v>
      </c>
      <c r="I22" s="125"/>
      <c r="J22" s="112">
        <f t="shared" si="1"/>
        <v>0</v>
      </c>
      <c r="K22" s="126"/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/>
      <c r="D26" s="40"/>
      <c r="E26" s="107"/>
      <c r="F26" s="108"/>
      <c r="G26" s="109"/>
      <c r="H26" s="110">
        <f aca="true" t="shared" si="2" ref="H26:H35">SUM(E26:G26)</f>
        <v>0</v>
      </c>
      <c r="I26" s="111"/>
      <c r="J26" s="127">
        <f aca="true" t="shared" si="3" ref="J26:J35">H26+I26</f>
        <v>0</v>
      </c>
      <c r="K26" s="113"/>
    </row>
    <row r="27" spans="1:11" ht="24.75" customHeight="1">
      <c r="A27" s="158"/>
      <c r="B27" s="53">
        <v>17</v>
      </c>
      <c r="C27" s="21"/>
      <c r="D27" s="40"/>
      <c r="E27" s="107"/>
      <c r="F27" s="108"/>
      <c r="G27" s="109"/>
      <c r="H27" s="110">
        <f t="shared" si="2"/>
        <v>0</v>
      </c>
      <c r="I27" s="111"/>
      <c r="J27" s="127">
        <f t="shared" si="3"/>
        <v>0</v>
      </c>
      <c r="K27" s="113"/>
    </row>
    <row r="28" spans="1:11" ht="24.75" customHeight="1">
      <c r="A28" s="158"/>
      <c r="B28" s="39">
        <v>18</v>
      </c>
      <c r="C28" s="92"/>
      <c r="D28" s="114"/>
      <c r="E28" s="115"/>
      <c r="F28" s="116"/>
      <c r="G28" s="117"/>
      <c r="H28" s="110">
        <f t="shared" si="2"/>
        <v>0</v>
      </c>
      <c r="I28" s="118"/>
      <c r="J28" s="127">
        <f t="shared" si="3"/>
        <v>0</v>
      </c>
      <c r="K28" s="91"/>
    </row>
    <row r="29" spans="1:11" ht="24.75" customHeight="1">
      <c r="A29" s="158"/>
      <c r="B29" s="39">
        <v>19</v>
      </c>
      <c r="C29" s="92"/>
      <c r="D29" s="114"/>
      <c r="E29" s="115"/>
      <c r="F29" s="116"/>
      <c r="G29" s="117"/>
      <c r="H29" s="110">
        <f t="shared" si="2"/>
        <v>0</v>
      </c>
      <c r="I29" s="118"/>
      <c r="J29" s="127">
        <f t="shared" si="3"/>
        <v>0</v>
      </c>
      <c r="K29" s="91"/>
    </row>
    <row r="30" spans="1:11" ht="24.75" customHeight="1">
      <c r="A30" s="158"/>
      <c r="B30" s="39">
        <v>20</v>
      </c>
      <c r="C30" s="92"/>
      <c r="D30" s="114"/>
      <c r="E30" s="115"/>
      <c r="F30" s="116"/>
      <c r="G30" s="117"/>
      <c r="H30" s="110">
        <f t="shared" si="2"/>
        <v>0</v>
      </c>
      <c r="I30" s="118"/>
      <c r="J30" s="127">
        <f t="shared" si="3"/>
        <v>0</v>
      </c>
      <c r="K30" s="91"/>
    </row>
    <row r="31" spans="1:11" ht="24.75" customHeight="1">
      <c r="A31" s="158"/>
      <c r="B31" s="39">
        <v>21</v>
      </c>
      <c r="C31" s="92"/>
      <c r="D31" s="114"/>
      <c r="E31" s="115"/>
      <c r="F31" s="116"/>
      <c r="G31" s="117"/>
      <c r="H31" s="110">
        <f t="shared" si="2"/>
        <v>0</v>
      </c>
      <c r="I31" s="118"/>
      <c r="J31" s="127">
        <f t="shared" si="3"/>
        <v>0</v>
      </c>
      <c r="K31" s="91"/>
    </row>
    <row r="32" spans="1:11" ht="24.75" customHeight="1">
      <c r="A32" s="158"/>
      <c r="B32" s="39">
        <v>22</v>
      </c>
      <c r="C32" s="92"/>
      <c r="D32" s="114"/>
      <c r="E32" s="115"/>
      <c r="F32" s="116"/>
      <c r="G32" s="117"/>
      <c r="H32" s="110">
        <f t="shared" si="2"/>
        <v>0</v>
      </c>
      <c r="I32" s="118"/>
      <c r="J32" s="127">
        <f t="shared" si="3"/>
        <v>0</v>
      </c>
      <c r="K32" s="91"/>
    </row>
    <row r="33" spans="1:11" ht="24.75" customHeight="1">
      <c r="A33" s="158"/>
      <c r="B33" s="39">
        <v>23</v>
      </c>
      <c r="C33" s="92"/>
      <c r="D33" s="114"/>
      <c r="E33" s="115"/>
      <c r="F33" s="116"/>
      <c r="G33" s="117"/>
      <c r="H33" s="110">
        <f t="shared" si="2"/>
        <v>0</v>
      </c>
      <c r="I33" s="118"/>
      <c r="J33" s="127">
        <f t="shared" si="3"/>
        <v>0</v>
      </c>
      <c r="K33" s="91"/>
    </row>
    <row r="34" spans="1:11" ht="24.75" customHeight="1">
      <c r="A34" s="158"/>
      <c r="B34" s="39">
        <v>24</v>
      </c>
      <c r="C34" s="92"/>
      <c r="D34" s="114"/>
      <c r="E34" s="115"/>
      <c r="F34" s="116"/>
      <c r="G34" s="117"/>
      <c r="H34" s="110">
        <f t="shared" si="2"/>
        <v>0</v>
      </c>
      <c r="I34" s="118"/>
      <c r="J34" s="127">
        <f t="shared" si="3"/>
        <v>0</v>
      </c>
      <c r="K34" s="91"/>
    </row>
    <row r="35" spans="1:11" ht="24.75" customHeight="1">
      <c r="A35" s="158"/>
      <c r="B35" s="53">
        <v>25</v>
      </c>
      <c r="C35" s="119"/>
      <c r="D35" s="120"/>
      <c r="E35" s="121"/>
      <c r="F35" s="122"/>
      <c r="G35" s="123"/>
      <c r="H35" s="110">
        <f t="shared" si="2"/>
        <v>0</v>
      </c>
      <c r="I35" s="125"/>
      <c r="J35" s="127">
        <f t="shared" si="3"/>
        <v>0</v>
      </c>
      <c r="K35" s="126"/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/>
      <c r="D39" s="129"/>
      <c r="E39" s="130"/>
      <c r="F39" s="131"/>
      <c r="G39" s="132"/>
      <c r="H39" s="133">
        <f aca="true" t="shared" si="4" ref="H39:H48">SUM(E39:G39)</f>
        <v>0</v>
      </c>
      <c r="I39" s="134"/>
      <c r="J39" s="135">
        <f aca="true" t="shared" si="5" ref="J39:J48">H39+I39</f>
        <v>0</v>
      </c>
      <c r="K39" s="136"/>
    </row>
    <row r="40" spans="1:11" ht="24.75" customHeight="1">
      <c r="A40" s="150"/>
      <c r="B40" s="53">
        <v>27</v>
      </c>
      <c r="C40" s="92"/>
      <c r="D40" s="114"/>
      <c r="E40" s="115"/>
      <c r="F40" s="116"/>
      <c r="G40" s="117"/>
      <c r="H40" s="133">
        <f t="shared" si="4"/>
        <v>0</v>
      </c>
      <c r="I40" s="118"/>
      <c r="J40" s="135">
        <f t="shared" si="5"/>
        <v>0</v>
      </c>
      <c r="K40" s="91"/>
    </row>
    <row r="41" spans="1:11" ht="24.75" customHeight="1">
      <c r="A41" s="150"/>
      <c r="B41" s="39">
        <v>28</v>
      </c>
      <c r="C41" s="92"/>
      <c r="D41" s="114"/>
      <c r="E41" s="115"/>
      <c r="F41" s="116"/>
      <c r="G41" s="117"/>
      <c r="H41" s="133">
        <f t="shared" si="4"/>
        <v>0</v>
      </c>
      <c r="I41" s="118"/>
      <c r="J41" s="135">
        <f t="shared" si="5"/>
        <v>0</v>
      </c>
      <c r="K41" s="91"/>
    </row>
    <row r="42" spans="1:11" ht="24.75" customHeight="1">
      <c r="A42" s="150"/>
      <c r="B42" s="39">
        <v>29</v>
      </c>
      <c r="C42" s="92"/>
      <c r="D42" s="114"/>
      <c r="E42" s="115"/>
      <c r="F42" s="116"/>
      <c r="G42" s="117"/>
      <c r="H42" s="133">
        <f t="shared" si="4"/>
        <v>0</v>
      </c>
      <c r="I42" s="118"/>
      <c r="J42" s="135">
        <f t="shared" si="5"/>
        <v>0</v>
      </c>
      <c r="K42" s="91"/>
    </row>
    <row r="43" spans="1:11" ht="24.75" customHeight="1">
      <c r="A43" s="150"/>
      <c r="B43" s="39">
        <v>30</v>
      </c>
      <c r="C43" s="92"/>
      <c r="D43" s="114"/>
      <c r="E43" s="115"/>
      <c r="F43" s="116"/>
      <c r="G43" s="117"/>
      <c r="H43" s="133">
        <f t="shared" si="4"/>
        <v>0</v>
      </c>
      <c r="I43" s="118"/>
      <c r="J43" s="135">
        <f t="shared" si="5"/>
        <v>0</v>
      </c>
      <c r="K43" s="91"/>
    </row>
    <row r="44" spans="1:11" ht="24.75" customHeight="1">
      <c r="A44" s="150"/>
      <c r="B44" s="39">
        <v>31</v>
      </c>
      <c r="C44" s="92"/>
      <c r="D44" s="114"/>
      <c r="E44" s="115"/>
      <c r="F44" s="116"/>
      <c r="G44" s="117"/>
      <c r="H44" s="133">
        <f t="shared" si="4"/>
        <v>0</v>
      </c>
      <c r="I44" s="118"/>
      <c r="J44" s="135">
        <f t="shared" si="5"/>
        <v>0</v>
      </c>
      <c r="K44" s="91"/>
    </row>
    <row r="45" spans="1:11" ht="24.75" customHeight="1">
      <c r="A45" s="150"/>
      <c r="B45" s="39">
        <v>32</v>
      </c>
      <c r="C45" s="92"/>
      <c r="D45" s="114"/>
      <c r="E45" s="115"/>
      <c r="F45" s="116"/>
      <c r="G45" s="117"/>
      <c r="H45" s="133">
        <f t="shared" si="4"/>
        <v>0</v>
      </c>
      <c r="I45" s="118"/>
      <c r="J45" s="135">
        <f t="shared" si="5"/>
        <v>0</v>
      </c>
      <c r="K45" s="91"/>
    </row>
    <row r="46" spans="1:11" ht="24.75" customHeight="1">
      <c r="A46" s="150"/>
      <c r="B46" s="39">
        <v>33</v>
      </c>
      <c r="C46" s="92"/>
      <c r="D46" s="114"/>
      <c r="E46" s="115"/>
      <c r="F46" s="116"/>
      <c r="G46" s="117"/>
      <c r="H46" s="133">
        <f t="shared" si="4"/>
        <v>0</v>
      </c>
      <c r="I46" s="118"/>
      <c r="J46" s="135">
        <f t="shared" si="5"/>
        <v>0</v>
      </c>
      <c r="K46" s="91"/>
    </row>
    <row r="47" spans="1:11" ht="24.75" customHeight="1">
      <c r="A47" s="150"/>
      <c r="B47" s="71">
        <v>34</v>
      </c>
      <c r="C47" s="119"/>
      <c r="D47" s="120"/>
      <c r="E47" s="115"/>
      <c r="F47" s="116"/>
      <c r="G47" s="117"/>
      <c r="H47" s="133">
        <f t="shared" si="4"/>
        <v>0</v>
      </c>
      <c r="I47" s="118"/>
      <c r="J47" s="135">
        <f t="shared" si="5"/>
        <v>0</v>
      </c>
      <c r="K47" s="91"/>
    </row>
    <row r="48" spans="1:11" ht="24.75" customHeight="1">
      <c r="A48" s="150"/>
      <c r="B48" s="53">
        <v>35</v>
      </c>
      <c r="C48" s="119"/>
      <c r="D48" s="120"/>
      <c r="E48" s="121"/>
      <c r="F48" s="122"/>
      <c r="G48" s="123"/>
      <c r="H48" s="133">
        <f t="shared" si="4"/>
        <v>0</v>
      </c>
      <c r="I48" s="125"/>
      <c r="J48" s="135">
        <f t="shared" si="5"/>
        <v>0</v>
      </c>
      <c r="K48" s="126"/>
    </row>
    <row r="49" spans="1:11" ht="30" customHeight="1">
      <c r="A49" s="160" t="s">
        <v>47</v>
      </c>
      <c r="B49" s="160"/>
      <c r="C49" s="160"/>
      <c r="D49" s="160"/>
      <c r="E49" s="72">
        <f>SUM(E8:E48)</f>
        <v>400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2790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250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3440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430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3870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/>
      <c r="C82" s="89"/>
      <c r="D82" s="90"/>
      <c r="E82" s="91"/>
      <c r="F82" s="92"/>
      <c r="G82" s="93"/>
      <c r="H82" s="92"/>
      <c r="I82" s="94"/>
      <c r="J82" s="91"/>
      <c r="K82" s="92"/>
      <c r="L82" s="95"/>
      <c r="M82" s="88"/>
    </row>
    <row r="83" spans="1:13" ht="24.75" customHeight="1">
      <c r="A83" s="87">
        <v>2</v>
      </c>
      <c r="B83" s="88"/>
      <c r="C83" s="89"/>
      <c r="D83" s="90"/>
      <c r="E83" s="91"/>
      <c r="F83" s="92"/>
      <c r="G83" s="93"/>
      <c r="H83" s="92"/>
      <c r="I83" s="94"/>
      <c r="J83" s="91"/>
      <c r="K83" s="92"/>
      <c r="L83" s="95"/>
      <c r="M83" s="88"/>
    </row>
    <row r="84" spans="1:13" ht="24.75" customHeight="1">
      <c r="A84" s="87">
        <v>3</v>
      </c>
      <c r="B84" s="88"/>
      <c r="C84" s="89"/>
      <c r="D84" s="90"/>
      <c r="E84" s="91"/>
      <c r="F84" s="92"/>
      <c r="G84" s="93"/>
      <c r="H84" s="92"/>
      <c r="I84" s="94"/>
      <c r="J84" s="91"/>
      <c r="K84" s="92"/>
      <c r="L84" s="95"/>
      <c r="M84" s="88"/>
    </row>
    <row r="85" spans="1:13" ht="24.75" customHeight="1">
      <c r="A85" s="87">
        <v>4</v>
      </c>
      <c r="B85" s="88"/>
      <c r="C85" s="89"/>
      <c r="D85" s="90"/>
      <c r="E85" s="91"/>
      <c r="F85" s="92"/>
      <c r="G85" s="93"/>
      <c r="H85" s="92"/>
      <c r="I85" s="94"/>
      <c r="J85" s="91"/>
      <c r="K85" s="92"/>
      <c r="L85" s="95"/>
      <c r="M85" s="88"/>
    </row>
    <row r="86" spans="1:13" ht="24.75" customHeight="1">
      <c r="A86" s="87">
        <v>5</v>
      </c>
      <c r="B86" s="88"/>
      <c r="C86" s="89"/>
      <c r="D86" s="90"/>
      <c r="E86" s="91"/>
      <c r="F86" s="92"/>
      <c r="G86" s="93"/>
      <c r="H86" s="92"/>
      <c r="I86" s="94"/>
      <c r="J86" s="91"/>
      <c r="K86" s="92"/>
      <c r="L86" s="95"/>
      <c r="M86" s="88"/>
    </row>
    <row r="87" spans="1:13" ht="24.75" customHeight="1">
      <c r="A87" s="87">
        <v>6</v>
      </c>
      <c r="B87" s="88"/>
      <c r="C87" s="89"/>
      <c r="D87" s="90"/>
      <c r="E87" s="91"/>
      <c r="F87" s="92"/>
      <c r="G87" s="93"/>
      <c r="H87" s="92"/>
      <c r="I87" s="94"/>
      <c r="J87" s="91"/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0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/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/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1">
      <selection activeCell="C11" sqref="C11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43766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614</v>
      </c>
      <c r="D8" s="32"/>
      <c r="E8" s="100"/>
      <c r="F8" s="101">
        <v>890</v>
      </c>
      <c r="G8" s="102"/>
      <c r="H8" s="103">
        <f aca="true" t="shared" si="0" ref="H8:H22">SUM(E8:G8)</f>
        <v>890</v>
      </c>
      <c r="I8" s="104"/>
      <c r="J8" s="105">
        <f aca="true" t="shared" si="1" ref="J8:J22">H8+I8</f>
        <v>890</v>
      </c>
      <c r="K8" s="106" t="s">
        <v>42</v>
      </c>
    </row>
    <row r="9" spans="1:11" ht="24.75" customHeight="1">
      <c r="A9" s="150"/>
      <c r="B9" s="39">
        <v>2</v>
      </c>
      <c r="C9" s="21">
        <v>614</v>
      </c>
      <c r="D9" s="40"/>
      <c r="E9" s="107"/>
      <c r="F9" s="108">
        <v>800</v>
      </c>
      <c r="G9" s="109"/>
      <c r="H9" s="110">
        <f t="shared" si="0"/>
        <v>800</v>
      </c>
      <c r="I9" s="111"/>
      <c r="J9" s="112">
        <f t="shared" si="1"/>
        <v>800</v>
      </c>
      <c r="K9" s="113" t="s">
        <v>42</v>
      </c>
    </row>
    <row r="10" spans="1:11" ht="24.75" customHeight="1">
      <c r="A10" s="150"/>
      <c r="B10" s="39">
        <v>3</v>
      </c>
      <c r="C10" s="21">
        <v>613</v>
      </c>
      <c r="D10" s="40"/>
      <c r="E10" s="107"/>
      <c r="F10" s="108">
        <v>1160</v>
      </c>
      <c r="G10" s="109"/>
      <c r="H10" s="110">
        <f t="shared" si="0"/>
        <v>1160</v>
      </c>
      <c r="I10" s="111"/>
      <c r="J10" s="112">
        <f t="shared" si="1"/>
        <v>1160</v>
      </c>
      <c r="K10" s="113" t="s">
        <v>42</v>
      </c>
    </row>
    <row r="11" spans="1:11" ht="24.75" customHeight="1">
      <c r="A11" s="150"/>
      <c r="B11" s="39">
        <v>4</v>
      </c>
      <c r="C11" s="21"/>
      <c r="D11" s="40"/>
      <c r="E11" s="107"/>
      <c r="F11" s="108"/>
      <c r="G11" s="109"/>
      <c r="H11" s="110">
        <f t="shared" si="0"/>
        <v>0</v>
      </c>
      <c r="I11" s="111"/>
      <c r="J11" s="112">
        <f t="shared" si="1"/>
        <v>0</v>
      </c>
      <c r="K11" s="113"/>
    </row>
    <row r="12" spans="1:11" ht="24.75" customHeight="1">
      <c r="A12" s="150"/>
      <c r="B12" s="39">
        <v>5</v>
      </c>
      <c r="C12" s="21"/>
      <c r="D12" s="40"/>
      <c r="E12" s="107"/>
      <c r="F12" s="108"/>
      <c r="G12" s="109"/>
      <c r="H12" s="110">
        <f t="shared" si="0"/>
        <v>0</v>
      </c>
      <c r="I12" s="111"/>
      <c r="J12" s="112">
        <f t="shared" si="1"/>
        <v>0</v>
      </c>
      <c r="K12" s="113"/>
    </row>
    <row r="13" spans="1:11" ht="24.75" customHeight="1">
      <c r="A13" s="150"/>
      <c r="B13" s="39">
        <v>6</v>
      </c>
      <c r="C13" s="21"/>
      <c r="D13" s="40"/>
      <c r="E13" s="107"/>
      <c r="F13" s="108"/>
      <c r="G13" s="109"/>
      <c r="H13" s="110">
        <f t="shared" si="0"/>
        <v>0</v>
      </c>
      <c r="I13" s="111"/>
      <c r="J13" s="112">
        <f t="shared" si="1"/>
        <v>0</v>
      </c>
      <c r="K13" s="113"/>
    </row>
    <row r="14" spans="1:11" ht="24.75" customHeight="1">
      <c r="A14" s="150"/>
      <c r="B14" s="39">
        <v>7</v>
      </c>
      <c r="C14" s="92"/>
      <c r="D14" s="114"/>
      <c r="E14" s="115"/>
      <c r="F14" s="116"/>
      <c r="G14" s="117"/>
      <c r="H14" s="110">
        <f t="shared" si="0"/>
        <v>0</v>
      </c>
      <c r="I14" s="118"/>
      <c r="J14" s="112">
        <f t="shared" si="1"/>
        <v>0</v>
      </c>
      <c r="K14" s="91"/>
    </row>
    <row r="15" spans="1:11" ht="24.75" customHeight="1">
      <c r="A15" s="150"/>
      <c r="B15" s="39">
        <v>8</v>
      </c>
      <c r="C15" s="92"/>
      <c r="D15" s="114"/>
      <c r="E15" s="115"/>
      <c r="F15" s="116"/>
      <c r="G15" s="117"/>
      <c r="H15" s="110">
        <f t="shared" si="0"/>
        <v>0</v>
      </c>
      <c r="I15" s="118"/>
      <c r="J15" s="112">
        <f t="shared" si="1"/>
        <v>0</v>
      </c>
      <c r="K15" s="91"/>
    </row>
    <row r="16" spans="1:11" ht="24.75" customHeight="1">
      <c r="A16" s="150"/>
      <c r="B16" s="39">
        <v>9</v>
      </c>
      <c r="C16" s="92"/>
      <c r="D16" s="114"/>
      <c r="E16" s="115"/>
      <c r="F16" s="116"/>
      <c r="G16" s="117"/>
      <c r="H16" s="110">
        <f t="shared" si="0"/>
        <v>0</v>
      </c>
      <c r="I16" s="118"/>
      <c r="J16" s="112">
        <f t="shared" si="1"/>
        <v>0</v>
      </c>
      <c r="K16" s="91"/>
    </row>
    <row r="17" spans="1:11" ht="24.75" customHeight="1">
      <c r="A17" s="150"/>
      <c r="B17" s="39">
        <v>10</v>
      </c>
      <c r="C17" s="92"/>
      <c r="D17" s="114"/>
      <c r="E17" s="115"/>
      <c r="F17" s="116"/>
      <c r="G17" s="117"/>
      <c r="H17" s="110">
        <f t="shared" si="0"/>
        <v>0</v>
      </c>
      <c r="I17" s="118"/>
      <c r="J17" s="112">
        <f t="shared" si="1"/>
        <v>0</v>
      </c>
      <c r="K17" s="91"/>
    </row>
    <row r="18" spans="1:11" ht="24.75" customHeight="1">
      <c r="A18" s="150"/>
      <c r="B18" s="39">
        <v>11</v>
      </c>
      <c r="C18" s="92"/>
      <c r="D18" s="114"/>
      <c r="E18" s="115"/>
      <c r="F18" s="116"/>
      <c r="G18" s="117"/>
      <c r="H18" s="110">
        <f t="shared" si="0"/>
        <v>0</v>
      </c>
      <c r="I18" s="118"/>
      <c r="J18" s="112">
        <f t="shared" si="1"/>
        <v>0</v>
      </c>
      <c r="K18" s="91"/>
    </row>
    <row r="19" spans="1:11" ht="24.75" customHeight="1">
      <c r="A19" s="150"/>
      <c r="B19" s="39">
        <v>12</v>
      </c>
      <c r="C19" s="92"/>
      <c r="D19" s="114"/>
      <c r="E19" s="115"/>
      <c r="F19" s="116"/>
      <c r="G19" s="117"/>
      <c r="H19" s="110">
        <f t="shared" si="0"/>
        <v>0</v>
      </c>
      <c r="I19" s="118"/>
      <c r="J19" s="112">
        <f t="shared" si="1"/>
        <v>0</v>
      </c>
      <c r="K19" s="91"/>
    </row>
    <row r="20" spans="1:11" ht="24.75" customHeight="1">
      <c r="A20" s="150"/>
      <c r="B20" s="39">
        <v>13</v>
      </c>
      <c r="C20" s="92"/>
      <c r="D20" s="114"/>
      <c r="E20" s="115"/>
      <c r="F20" s="116"/>
      <c r="G20" s="117"/>
      <c r="H20" s="110">
        <f t="shared" si="0"/>
        <v>0</v>
      </c>
      <c r="I20" s="118"/>
      <c r="J20" s="112">
        <f t="shared" si="1"/>
        <v>0</v>
      </c>
      <c r="K20" s="91"/>
    </row>
    <row r="21" spans="1:11" ht="24.75" customHeight="1">
      <c r="A21" s="150"/>
      <c r="B21" s="39">
        <v>14</v>
      </c>
      <c r="C21" s="92"/>
      <c r="D21" s="114"/>
      <c r="E21" s="115"/>
      <c r="F21" s="116"/>
      <c r="G21" s="117"/>
      <c r="H21" s="110">
        <f t="shared" si="0"/>
        <v>0</v>
      </c>
      <c r="I21" s="118"/>
      <c r="J21" s="112">
        <f t="shared" si="1"/>
        <v>0</v>
      </c>
      <c r="K21" s="91"/>
    </row>
    <row r="22" spans="1:11" ht="24.75" customHeight="1">
      <c r="A22" s="150"/>
      <c r="B22" s="53">
        <v>15</v>
      </c>
      <c r="C22" s="119"/>
      <c r="D22" s="120"/>
      <c r="E22" s="121"/>
      <c r="F22" s="122"/>
      <c r="G22" s="123"/>
      <c r="H22" s="124">
        <f t="shared" si="0"/>
        <v>0</v>
      </c>
      <c r="I22" s="125"/>
      <c r="J22" s="112">
        <f t="shared" si="1"/>
        <v>0</v>
      </c>
      <c r="K22" s="126"/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/>
      <c r="D26" s="40"/>
      <c r="E26" s="107"/>
      <c r="F26" s="108"/>
      <c r="G26" s="109"/>
      <c r="H26" s="110">
        <f aca="true" t="shared" si="2" ref="H26:H35">SUM(E26:G26)</f>
        <v>0</v>
      </c>
      <c r="I26" s="111"/>
      <c r="J26" s="127">
        <f aca="true" t="shared" si="3" ref="J26:J35">H26+I26</f>
        <v>0</v>
      </c>
      <c r="K26" s="113"/>
    </row>
    <row r="27" spans="1:11" ht="24.75" customHeight="1">
      <c r="A27" s="158"/>
      <c r="B27" s="53">
        <v>17</v>
      </c>
      <c r="C27" s="21"/>
      <c r="D27" s="40"/>
      <c r="E27" s="107"/>
      <c r="F27" s="108"/>
      <c r="G27" s="109"/>
      <c r="H27" s="110">
        <f t="shared" si="2"/>
        <v>0</v>
      </c>
      <c r="I27" s="111"/>
      <c r="J27" s="127">
        <f t="shared" si="3"/>
        <v>0</v>
      </c>
      <c r="K27" s="113"/>
    </row>
    <row r="28" spans="1:11" ht="24.75" customHeight="1">
      <c r="A28" s="158"/>
      <c r="B28" s="39">
        <v>18</v>
      </c>
      <c r="C28" s="92"/>
      <c r="D28" s="114"/>
      <c r="E28" s="115"/>
      <c r="F28" s="116"/>
      <c r="G28" s="117"/>
      <c r="H28" s="110">
        <f t="shared" si="2"/>
        <v>0</v>
      </c>
      <c r="I28" s="118"/>
      <c r="J28" s="127">
        <f t="shared" si="3"/>
        <v>0</v>
      </c>
      <c r="K28" s="91"/>
    </row>
    <row r="29" spans="1:11" ht="24.75" customHeight="1">
      <c r="A29" s="158"/>
      <c r="B29" s="39">
        <v>19</v>
      </c>
      <c r="C29" s="92"/>
      <c r="D29" s="114"/>
      <c r="E29" s="115"/>
      <c r="F29" s="116"/>
      <c r="G29" s="117"/>
      <c r="H29" s="110">
        <f t="shared" si="2"/>
        <v>0</v>
      </c>
      <c r="I29" s="118"/>
      <c r="J29" s="127">
        <f t="shared" si="3"/>
        <v>0</v>
      </c>
      <c r="K29" s="91"/>
    </row>
    <row r="30" spans="1:11" ht="24.75" customHeight="1">
      <c r="A30" s="158"/>
      <c r="B30" s="39">
        <v>20</v>
      </c>
      <c r="C30" s="92"/>
      <c r="D30" s="114"/>
      <c r="E30" s="115"/>
      <c r="F30" s="116"/>
      <c r="G30" s="117"/>
      <c r="H30" s="110">
        <f t="shared" si="2"/>
        <v>0</v>
      </c>
      <c r="I30" s="118"/>
      <c r="J30" s="127">
        <f t="shared" si="3"/>
        <v>0</v>
      </c>
      <c r="K30" s="91"/>
    </row>
    <row r="31" spans="1:11" ht="24.75" customHeight="1">
      <c r="A31" s="158"/>
      <c r="B31" s="39">
        <v>21</v>
      </c>
      <c r="C31" s="92"/>
      <c r="D31" s="114"/>
      <c r="E31" s="115"/>
      <c r="F31" s="116"/>
      <c r="G31" s="117"/>
      <c r="H31" s="110">
        <f t="shared" si="2"/>
        <v>0</v>
      </c>
      <c r="I31" s="118"/>
      <c r="J31" s="127">
        <f t="shared" si="3"/>
        <v>0</v>
      </c>
      <c r="K31" s="91"/>
    </row>
    <row r="32" spans="1:11" ht="24.75" customHeight="1">
      <c r="A32" s="158"/>
      <c r="B32" s="39">
        <v>22</v>
      </c>
      <c r="C32" s="92"/>
      <c r="D32" s="114"/>
      <c r="E32" s="115"/>
      <c r="F32" s="116"/>
      <c r="G32" s="117"/>
      <c r="H32" s="110">
        <f t="shared" si="2"/>
        <v>0</v>
      </c>
      <c r="I32" s="118"/>
      <c r="J32" s="127">
        <f t="shared" si="3"/>
        <v>0</v>
      </c>
      <c r="K32" s="91"/>
    </row>
    <row r="33" spans="1:11" ht="24.75" customHeight="1">
      <c r="A33" s="158"/>
      <c r="B33" s="39">
        <v>23</v>
      </c>
      <c r="C33" s="92"/>
      <c r="D33" s="114"/>
      <c r="E33" s="115"/>
      <c r="F33" s="116"/>
      <c r="G33" s="117"/>
      <c r="H33" s="110">
        <f t="shared" si="2"/>
        <v>0</v>
      </c>
      <c r="I33" s="118"/>
      <c r="J33" s="127">
        <f t="shared" si="3"/>
        <v>0</v>
      </c>
      <c r="K33" s="91"/>
    </row>
    <row r="34" spans="1:11" ht="24.75" customHeight="1">
      <c r="A34" s="158"/>
      <c r="B34" s="39">
        <v>24</v>
      </c>
      <c r="C34" s="92"/>
      <c r="D34" s="114"/>
      <c r="E34" s="115"/>
      <c r="F34" s="116"/>
      <c r="G34" s="117"/>
      <c r="H34" s="110">
        <f t="shared" si="2"/>
        <v>0</v>
      </c>
      <c r="I34" s="118"/>
      <c r="J34" s="127">
        <f t="shared" si="3"/>
        <v>0</v>
      </c>
      <c r="K34" s="91"/>
    </row>
    <row r="35" spans="1:11" ht="24.75" customHeight="1">
      <c r="A35" s="158"/>
      <c r="B35" s="53">
        <v>25</v>
      </c>
      <c r="C35" s="119"/>
      <c r="D35" s="120"/>
      <c r="E35" s="121"/>
      <c r="F35" s="122"/>
      <c r="G35" s="123"/>
      <c r="H35" s="110">
        <f t="shared" si="2"/>
        <v>0</v>
      </c>
      <c r="I35" s="125"/>
      <c r="J35" s="127">
        <f t="shared" si="3"/>
        <v>0</v>
      </c>
      <c r="K35" s="126"/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/>
      <c r="D39" s="129"/>
      <c r="E39" s="130"/>
      <c r="F39" s="131"/>
      <c r="G39" s="132"/>
      <c r="H39" s="133">
        <f aca="true" t="shared" si="4" ref="H39:H48">SUM(E39:G39)</f>
        <v>0</v>
      </c>
      <c r="I39" s="134"/>
      <c r="J39" s="135">
        <f aca="true" t="shared" si="5" ref="J39:J48">H39+I39</f>
        <v>0</v>
      </c>
      <c r="K39" s="136"/>
    </row>
    <row r="40" spans="1:11" ht="24.75" customHeight="1">
      <c r="A40" s="150"/>
      <c r="B40" s="53">
        <v>27</v>
      </c>
      <c r="C40" s="92"/>
      <c r="D40" s="114"/>
      <c r="E40" s="115"/>
      <c r="F40" s="116"/>
      <c r="G40" s="117"/>
      <c r="H40" s="133">
        <f t="shared" si="4"/>
        <v>0</v>
      </c>
      <c r="I40" s="118"/>
      <c r="J40" s="135">
        <f t="shared" si="5"/>
        <v>0</v>
      </c>
      <c r="K40" s="91"/>
    </row>
    <row r="41" spans="1:11" ht="24.75" customHeight="1">
      <c r="A41" s="150"/>
      <c r="B41" s="39">
        <v>28</v>
      </c>
      <c r="C41" s="92"/>
      <c r="D41" s="114"/>
      <c r="E41" s="115"/>
      <c r="F41" s="116"/>
      <c r="G41" s="117"/>
      <c r="H41" s="133">
        <f t="shared" si="4"/>
        <v>0</v>
      </c>
      <c r="I41" s="118"/>
      <c r="J41" s="135">
        <f t="shared" si="5"/>
        <v>0</v>
      </c>
      <c r="K41" s="91"/>
    </row>
    <row r="42" spans="1:11" ht="24.75" customHeight="1">
      <c r="A42" s="150"/>
      <c r="B42" s="39">
        <v>29</v>
      </c>
      <c r="C42" s="92"/>
      <c r="D42" s="114"/>
      <c r="E42" s="115"/>
      <c r="F42" s="116"/>
      <c r="G42" s="117"/>
      <c r="H42" s="133">
        <f t="shared" si="4"/>
        <v>0</v>
      </c>
      <c r="I42" s="118"/>
      <c r="J42" s="135">
        <f t="shared" si="5"/>
        <v>0</v>
      </c>
      <c r="K42" s="91"/>
    </row>
    <row r="43" spans="1:11" ht="24.75" customHeight="1">
      <c r="A43" s="150"/>
      <c r="B43" s="39">
        <v>30</v>
      </c>
      <c r="C43" s="92"/>
      <c r="D43" s="114"/>
      <c r="E43" s="115"/>
      <c r="F43" s="116"/>
      <c r="G43" s="117"/>
      <c r="H43" s="133">
        <f t="shared" si="4"/>
        <v>0</v>
      </c>
      <c r="I43" s="118"/>
      <c r="J43" s="135">
        <f t="shared" si="5"/>
        <v>0</v>
      </c>
      <c r="K43" s="91"/>
    </row>
    <row r="44" spans="1:11" ht="24.75" customHeight="1">
      <c r="A44" s="150"/>
      <c r="B44" s="39">
        <v>31</v>
      </c>
      <c r="C44" s="92"/>
      <c r="D44" s="114"/>
      <c r="E44" s="115"/>
      <c r="F44" s="116"/>
      <c r="G44" s="117"/>
      <c r="H44" s="133">
        <f t="shared" si="4"/>
        <v>0</v>
      </c>
      <c r="I44" s="118"/>
      <c r="J44" s="135">
        <f t="shared" si="5"/>
        <v>0</v>
      </c>
      <c r="K44" s="91"/>
    </row>
    <row r="45" spans="1:11" ht="24.75" customHeight="1">
      <c r="A45" s="150"/>
      <c r="B45" s="39">
        <v>32</v>
      </c>
      <c r="C45" s="92"/>
      <c r="D45" s="114"/>
      <c r="E45" s="115"/>
      <c r="F45" s="116"/>
      <c r="G45" s="117"/>
      <c r="H45" s="133">
        <f t="shared" si="4"/>
        <v>0</v>
      </c>
      <c r="I45" s="118"/>
      <c r="J45" s="135">
        <f t="shared" si="5"/>
        <v>0</v>
      </c>
      <c r="K45" s="91"/>
    </row>
    <row r="46" spans="1:11" ht="24.75" customHeight="1">
      <c r="A46" s="150"/>
      <c r="B46" s="39">
        <v>33</v>
      </c>
      <c r="C46" s="92"/>
      <c r="D46" s="114"/>
      <c r="E46" s="115"/>
      <c r="F46" s="116"/>
      <c r="G46" s="117"/>
      <c r="H46" s="133">
        <f t="shared" si="4"/>
        <v>0</v>
      </c>
      <c r="I46" s="118"/>
      <c r="J46" s="135">
        <f t="shared" si="5"/>
        <v>0</v>
      </c>
      <c r="K46" s="91"/>
    </row>
    <row r="47" spans="1:11" ht="24.75" customHeight="1">
      <c r="A47" s="150"/>
      <c r="B47" s="71">
        <v>34</v>
      </c>
      <c r="C47" s="119"/>
      <c r="D47" s="120"/>
      <c r="E47" s="115"/>
      <c r="F47" s="116"/>
      <c r="G47" s="117"/>
      <c r="H47" s="133">
        <f t="shared" si="4"/>
        <v>0</v>
      </c>
      <c r="I47" s="118"/>
      <c r="J47" s="135">
        <f t="shared" si="5"/>
        <v>0</v>
      </c>
      <c r="K47" s="91"/>
    </row>
    <row r="48" spans="1:11" ht="24.75" customHeight="1">
      <c r="A48" s="150"/>
      <c r="B48" s="53">
        <v>35</v>
      </c>
      <c r="C48" s="119"/>
      <c r="D48" s="120"/>
      <c r="E48" s="121"/>
      <c r="F48" s="122"/>
      <c r="G48" s="123"/>
      <c r="H48" s="133">
        <f t="shared" si="4"/>
        <v>0</v>
      </c>
      <c r="I48" s="125"/>
      <c r="J48" s="135">
        <f t="shared" si="5"/>
        <v>0</v>
      </c>
      <c r="K48" s="126"/>
    </row>
    <row r="49" spans="1:11" ht="30" customHeight="1">
      <c r="A49" s="160" t="s">
        <v>47</v>
      </c>
      <c r="B49" s="160"/>
      <c r="C49" s="160"/>
      <c r="D49" s="160"/>
      <c r="E49" s="72">
        <f>SUM(E8:E48)</f>
        <v>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2850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2850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2850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/>
      <c r="C82" s="89"/>
      <c r="D82" s="90"/>
      <c r="E82" s="91"/>
      <c r="F82" s="92"/>
      <c r="G82" s="93"/>
      <c r="H82" s="92"/>
      <c r="I82" s="94"/>
      <c r="J82" s="91"/>
      <c r="K82" s="92"/>
      <c r="L82" s="95"/>
      <c r="M82" s="88"/>
    </row>
    <row r="83" spans="1:13" ht="24.75" customHeight="1">
      <c r="A83" s="87">
        <v>2</v>
      </c>
      <c r="B83" s="88"/>
      <c r="C83" s="89"/>
      <c r="D83" s="90"/>
      <c r="E83" s="91"/>
      <c r="F83" s="92"/>
      <c r="G83" s="93"/>
      <c r="H83" s="92"/>
      <c r="I83" s="94"/>
      <c r="J83" s="91"/>
      <c r="K83" s="92"/>
      <c r="L83" s="95"/>
      <c r="M83" s="88"/>
    </row>
    <row r="84" spans="1:13" ht="24.75" customHeight="1">
      <c r="A84" s="87">
        <v>3</v>
      </c>
      <c r="B84" s="88"/>
      <c r="C84" s="89"/>
      <c r="D84" s="90"/>
      <c r="E84" s="91"/>
      <c r="F84" s="92"/>
      <c r="G84" s="93"/>
      <c r="H84" s="92"/>
      <c r="I84" s="94"/>
      <c r="J84" s="91"/>
      <c r="K84" s="92"/>
      <c r="L84" s="95"/>
      <c r="M84" s="88"/>
    </row>
    <row r="85" spans="1:13" ht="24.75" customHeight="1">
      <c r="A85" s="87">
        <v>4</v>
      </c>
      <c r="B85" s="88"/>
      <c r="C85" s="89"/>
      <c r="D85" s="90"/>
      <c r="E85" s="91"/>
      <c r="F85" s="92"/>
      <c r="G85" s="93"/>
      <c r="H85" s="92"/>
      <c r="I85" s="94"/>
      <c r="J85" s="91"/>
      <c r="K85" s="92"/>
      <c r="L85" s="95"/>
      <c r="M85" s="88"/>
    </row>
    <row r="86" spans="1:13" ht="24.75" customHeight="1">
      <c r="A86" s="87">
        <v>5</v>
      </c>
      <c r="B86" s="88"/>
      <c r="C86" s="89"/>
      <c r="D86" s="90"/>
      <c r="E86" s="91"/>
      <c r="F86" s="92"/>
      <c r="G86" s="93"/>
      <c r="H86" s="92"/>
      <c r="I86" s="94"/>
      <c r="J86" s="91"/>
      <c r="K86" s="92"/>
      <c r="L86" s="95"/>
      <c r="M86" s="88"/>
    </row>
    <row r="87" spans="1:13" ht="24.75" customHeight="1">
      <c r="A87" s="87">
        <v>6</v>
      </c>
      <c r="B87" s="88"/>
      <c r="C87" s="89"/>
      <c r="D87" s="90"/>
      <c r="E87" s="91"/>
      <c r="F87" s="92"/>
      <c r="G87" s="93"/>
      <c r="H87" s="92"/>
      <c r="I87" s="94"/>
      <c r="J87" s="91"/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0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/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/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43740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874</v>
      </c>
      <c r="D8" s="32"/>
      <c r="E8" s="100"/>
      <c r="F8" s="101">
        <v>920</v>
      </c>
      <c r="G8" s="102"/>
      <c r="H8" s="103">
        <f aca="true" t="shared" si="0" ref="H8:H22">SUM(E8:G8)</f>
        <v>920</v>
      </c>
      <c r="I8" s="104"/>
      <c r="J8" s="105">
        <f aca="true" t="shared" si="1" ref="J8:J22">H8+I8</f>
        <v>920</v>
      </c>
      <c r="K8" s="106" t="s">
        <v>40</v>
      </c>
    </row>
    <row r="9" spans="1:11" ht="24.75" customHeight="1">
      <c r="A9" s="150"/>
      <c r="B9" s="39">
        <v>2</v>
      </c>
      <c r="C9" s="21">
        <v>615</v>
      </c>
      <c r="D9" s="40"/>
      <c r="E9" s="107">
        <v>270</v>
      </c>
      <c r="F9" s="108">
        <v>500</v>
      </c>
      <c r="G9" s="109">
        <v>500</v>
      </c>
      <c r="H9" s="110">
        <f t="shared" si="0"/>
        <v>1270</v>
      </c>
      <c r="I9" s="111"/>
      <c r="J9" s="112">
        <f t="shared" si="1"/>
        <v>1270</v>
      </c>
      <c r="K9" s="113" t="s">
        <v>42</v>
      </c>
    </row>
    <row r="10" spans="1:11" ht="24.75" customHeight="1">
      <c r="A10" s="150"/>
      <c r="B10" s="39">
        <v>3</v>
      </c>
      <c r="C10" s="21">
        <v>665</v>
      </c>
      <c r="D10" s="40"/>
      <c r="E10" s="107">
        <v>310</v>
      </c>
      <c r="F10" s="108">
        <v>700</v>
      </c>
      <c r="G10" s="109">
        <v>300</v>
      </c>
      <c r="H10" s="110">
        <f t="shared" si="0"/>
        <v>1310</v>
      </c>
      <c r="I10" s="111"/>
      <c r="J10" s="112">
        <f t="shared" si="1"/>
        <v>1310</v>
      </c>
      <c r="K10" s="113" t="s">
        <v>72</v>
      </c>
    </row>
    <row r="11" spans="1:11" ht="24.75" customHeight="1">
      <c r="A11" s="150"/>
      <c r="B11" s="39">
        <v>4</v>
      </c>
      <c r="C11" s="21">
        <v>609</v>
      </c>
      <c r="D11" s="40"/>
      <c r="E11" s="107"/>
      <c r="F11" s="108">
        <v>660</v>
      </c>
      <c r="G11" s="109"/>
      <c r="H11" s="110">
        <f t="shared" si="0"/>
        <v>660</v>
      </c>
      <c r="I11" s="111"/>
      <c r="J11" s="112">
        <f t="shared" si="1"/>
        <v>660</v>
      </c>
      <c r="K11" s="113" t="s">
        <v>39</v>
      </c>
    </row>
    <row r="12" spans="1:11" ht="24.75" customHeight="1">
      <c r="A12" s="150"/>
      <c r="B12" s="39">
        <v>5</v>
      </c>
      <c r="C12" s="21">
        <v>666</v>
      </c>
      <c r="D12" s="40"/>
      <c r="E12" s="107"/>
      <c r="F12" s="108"/>
      <c r="G12" s="109"/>
      <c r="H12" s="110">
        <f t="shared" si="0"/>
        <v>0</v>
      </c>
      <c r="I12" s="111">
        <v>350</v>
      </c>
      <c r="J12" s="112">
        <f t="shared" si="1"/>
        <v>350</v>
      </c>
      <c r="K12" s="113" t="s">
        <v>44</v>
      </c>
    </row>
    <row r="13" spans="1:11" ht="24.75" customHeight="1">
      <c r="A13" s="150"/>
      <c r="B13" s="39">
        <v>6</v>
      </c>
      <c r="C13" s="21">
        <v>613</v>
      </c>
      <c r="D13" s="40"/>
      <c r="E13" s="107"/>
      <c r="F13" s="108">
        <v>560</v>
      </c>
      <c r="G13" s="109"/>
      <c r="H13" s="110">
        <f t="shared" si="0"/>
        <v>560</v>
      </c>
      <c r="I13" s="111"/>
      <c r="J13" s="112">
        <f t="shared" si="1"/>
        <v>560</v>
      </c>
      <c r="K13" s="113" t="s">
        <v>72</v>
      </c>
    </row>
    <row r="14" spans="1:11" ht="24.75" customHeight="1">
      <c r="A14" s="150"/>
      <c r="B14" s="39">
        <v>7</v>
      </c>
      <c r="C14" s="92">
        <v>840</v>
      </c>
      <c r="D14" s="114"/>
      <c r="E14" s="115"/>
      <c r="F14" s="116">
        <v>3450</v>
      </c>
      <c r="G14" s="117"/>
      <c r="H14" s="110">
        <f t="shared" si="0"/>
        <v>3450</v>
      </c>
      <c r="I14" s="118"/>
      <c r="J14" s="112">
        <f t="shared" si="1"/>
        <v>3450</v>
      </c>
      <c r="K14" s="91"/>
    </row>
    <row r="15" spans="1:11" ht="24.75" customHeight="1">
      <c r="A15" s="150"/>
      <c r="B15" s="39">
        <v>8</v>
      </c>
      <c r="C15" s="92">
        <v>876</v>
      </c>
      <c r="D15" s="114"/>
      <c r="E15" s="115"/>
      <c r="F15" s="116">
        <v>480</v>
      </c>
      <c r="G15" s="117"/>
      <c r="H15" s="110">
        <f t="shared" si="0"/>
        <v>480</v>
      </c>
      <c r="I15" s="118"/>
      <c r="J15" s="112">
        <f t="shared" si="1"/>
        <v>480</v>
      </c>
      <c r="K15" s="91" t="s">
        <v>42</v>
      </c>
    </row>
    <row r="16" spans="1:11" ht="24.75" customHeight="1">
      <c r="A16" s="150"/>
      <c r="B16" s="39">
        <v>9</v>
      </c>
      <c r="C16" s="92">
        <v>609</v>
      </c>
      <c r="D16" s="114"/>
      <c r="E16" s="115"/>
      <c r="F16" s="116">
        <v>620</v>
      </c>
      <c r="G16" s="117"/>
      <c r="H16" s="110">
        <f t="shared" si="0"/>
        <v>620</v>
      </c>
      <c r="I16" s="118"/>
      <c r="J16" s="112">
        <f t="shared" si="1"/>
        <v>620</v>
      </c>
      <c r="K16" s="91" t="s">
        <v>39</v>
      </c>
    </row>
    <row r="17" spans="1:11" ht="24.75" customHeight="1">
      <c r="A17" s="150"/>
      <c r="B17" s="39">
        <v>10</v>
      </c>
      <c r="C17" s="92">
        <v>665</v>
      </c>
      <c r="D17" s="114"/>
      <c r="E17" s="115">
        <v>220</v>
      </c>
      <c r="F17" s="116">
        <v>500</v>
      </c>
      <c r="G17" s="117">
        <v>500</v>
      </c>
      <c r="H17" s="110">
        <f t="shared" si="0"/>
        <v>1220</v>
      </c>
      <c r="I17" s="118"/>
      <c r="J17" s="112">
        <f t="shared" si="1"/>
        <v>1220</v>
      </c>
      <c r="K17" s="91" t="s">
        <v>72</v>
      </c>
    </row>
    <row r="18" spans="1:11" ht="24.75" customHeight="1">
      <c r="A18" s="150"/>
      <c r="B18" s="39">
        <v>11</v>
      </c>
      <c r="C18" s="92">
        <v>613</v>
      </c>
      <c r="D18" s="114"/>
      <c r="E18" s="115"/>
      <c r="F18" s="116">
        <v>730</v>
      </c>
      <c r="G18" s="117"/>
      <c r="H18" s="110">
        <f t="shared" si="0"/>
        <v>730</v>
      </c>
      <c r="I18" s="118"/>
      <c r="J18" s="112">
        <f t="shared" si="1"/>
        <v>730</v>
      </c>
      <c r="K18" s="91"/>
    </row>
    <row r="19" spans="1:11" ht="24.75" customHeight="1">
      <c r="A19" s="150"/>
      <c r="B19" s="39">
        <v>12</v>
      </c>
      <c r="C19" s="92">
        <v>370</v>
      </c>
      <c r="D19" s="114"/>
      <c r="E19" s="115"/>
      <c r="F19" s="116"/>
      <c r="G19" s="117"/>
      <c r="H19" s="110">
        <f t="shared" si="0"/>
        <v>0</v>
      </c>
      <c r="I19" s="118">
        <v>940</v>
      </c>
      <c r="J19" s="112">
        <f t="shared" si="1"/>
        <v>940</v>
      </c>
      <c r="K19" s="91"/>
    </row>
    <row r="20" spans="1:11" ht="24.75" customHeight="1">
      <c r="A20" s="150"/>
      <c r="B20" s="39">
        <v>13</v>
      </c>
      <c r="C20" s="92">
        <v>840</v>
      </c>
      <c r="D20" s="114"/>
      <c r="E20" s="115">
        <v>3760</v>
      </c>
      <c r="F20" s="116"/>
      <c r="G20" s="117"/>
      <c r="H20" s="110">
        <f t="shared" si="0"/>
        <v>3760</v>
      </c>
      <c r="I20" s="118"/>
      <c r="J20" s="112">
        <f t="shared" si="1"/>
        <v>3760</v>
      </c>
      <c r="K20" s="91"/>
    </row>
    <row r="21" spans="1:11" ht="24.75" customHeight="1">
      <c r="A21" s="150"/>
      <c r="B21" s="39">
        <v>14</v>
      </c>
      <c r="C21" s="92">
        <v>423</v>
      </c>
      <c r="D21" s="114"/>
      <c r="E21" s="115">
        <v>420</v>
      </c>
      <c r="F21" s="116">
        <v>1000</v>
      </c>
      <c r="G21" s="117">
        <v>1000</v>
      </c>
      <c r="H21" s="110">
        <f t="shared" si="0"/>
        <v>2420</v>
      </c>
      <c r="I21" s="118"/>
      <c r="J21" s="112">
        <f t="shared" si="1"/>
        <v>2420</v>
      </c>
      <c r="K21" s="91"/>
    </row>
    <row r="22" spans="1:11" ht="24.75" customHeight="1">
      <c r="A22" s="150"/>
      <c r="B22" s="53">
        <v>15</v>
      </c>
      <c r="C22" s="119">
        <v>616</v>
      </c>
      <c r="D22" s="120"/>
      <c r="E22" s="121">
        <v>520</v>
      </c>
      <c r="F22" s="122">
        <v>500</v>
      </c>
      <c r="G22" s="123"/>
      <c r="H22" s="124">
        <f t="shared" si="0"/>
        <v>1020</v>
      </c>
      <c r="I22" s="125"/>
      <c r="J22" s="112">
        <f t="shared" si="1"/>
        <v>1020</v>
      </c>
      <c r="K22" s="126" t="s">
        <v>42</v>
      </c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>
        <v>609</v>
      </c>
      <c r="D26" s="40"/>
      <c r="E26" s="107">
        <v>560</v>
      </c>
      <c r="F26" s="108">
        <v>500</v>
      </c>
      <c r="G26" s="109"/>
      <c r="H26" s="110">
        <f aca="true" t="shared" si="2" ref="H26:H35">SUM(E26:G26)</f>
        <v>1060</v>
      </c>
      <c r="I26" s="111"/>
      <c r="J26" s="127">
        <f aca="true" t="shared" si="3" ref="J26:J35">H26+I26</f>
        <v>1060</v>
      </c>
      <c r="K26" s="113" t="s">
        <v>40</v>
      </c>
    </row>
    <row r="27" spans="1:11" ht="24.75" customHeight="1">
      <c r="A27" s="158"/>
      <c r="B27" s="53">
        <v>17</v>
      </c>
      <c r="C27" s="21">
        <v>613</v>
      </c>
      <c r="D27" s="40"/>
      <c r="E27" s="107">
        <v>1160</v>
      </c>
      <c r="F27" s="108">
        <v>1000</v>
      </c>
      <c r="G27" s="109"/>
      <c r="H27" s="110">
        <f t="shared" si="2"/>
        <v>2160</v>
      </c>
      <c r="I27" s="111"/>
      <c r="J27" s="127">
        <f t="shared" si="3"/>
        <v>2160</v>
      </c>
      <c r="K27" s="113" t="s">
        <v>42</v>
      </c>
    </row>
    <row r="28" spans="1:11" ht="24.75" customHeight="1">
      <c r="A28" s="158"/>
      <c r="B28" s="39">
        <v>18</v>
      </c>
      <c r="C28" s="92">
        <v>609</v>
      </c>
      <c r="D28" s="114"/>
      <c r="E28" s="115"/>
      <c r="F28" s="116">
        <v>690</v>
      </c>
      <c r="G28" s="117"/>
      <c r="H28" s="110">
        <f t="shared" si="2"/>
        <v>690</v>
      </c>
      <c r="I28" s="118"/>
      <c r="J28" s="127">
        <f t="shared" si="3"/>
        <v>690</v>
      </c>
      <c r="K28" s="91" t="s">
        <v>40</v>
      </c>
    </row>
    <row r="29" spans="1:11" ht="24.75" customHeight="1">
      <c r="A29" s="158"/>
      <c r="B29" s="39">
        <v>19</v>
      </c>
      <c r="C29" s="92">
        <v>616</v>
      </c>
      <c r="D29" s="114"/>
      <c r="E29" s="115"/>
      <c r="F29" s="116">
        <v>930</v>
      </c>
      <c r="G29" s="117"/>
      <c r="H29" s="110">
        <f t="shared" si="2"/>
        <v>930</v>
      </c>
      <c r="I29" s="118"/>
      <c r="J29" s="127">
        <f t="shared" si="3"/>
        <v>930</v>
      </c>
      <c r="K29" s="91" t="s">
        <v>42</v>
      </c>
    </row>
    <row r="30" spans="1:11" ht="24.75" customHeight="1">
      <c r="A30" s="158"/>
      <c r="B30" s="39">
        <v>20</v>
      </c>
      <c r="C30" s="92">
        <v>613</v>
      </c>
      <c r="D30" s="114"/>
      <c r="E30" s="115"/>
      <c r="F30" s="116">
        <v>1060</v>
      </c>
      <c r="G30" s="117"/>
      <c r="H30" s="110">
        <f t="shared" si="2"/>
        <v>1060</v>
      </c>
      <c r="I30" s="118"/>
      <c r="J30" s="127">
        <f t="shared" si="3"/>
        <v>1060</v>
      </c>
      <c r="K30" s="91" t="s">
        <v>42</v>
      </c>
    </row>
    <row r="31" spans="1:11" ht="24.75" customHeight="1">
      <c r="A31" s="158"/>
      <c r="B31" s="39">
        <v>21</v>
      </c>
      <c r="C31" s="92">
        <v>616</v>
      </c>
      <c r="D31" s="114"/>
      <c r="E31" s="115">
        <v>700</v>
      </c>
      <c r="F31" s="116">
        <v>1000</v>
      </c>
      <c r="G31" s="117"/>
      <c r="H31" s="110">
        <f t="shared" si="2"/>
        <v>1700</v>
      </c>
      <c r="I31" s="118"/>
      <c r="J31" s="127">
        <f t="shared" si="3"/>
        <v>1700</v>
      </c>
      <c r="K31" s="91" t="s">
        <v>72</v>
      </c>
    </row>
    <row r="32" spans="1:11" ht="24.75" customHeight="1">
      <c r="A32" s="158"/>
      <c r="B32" s="39">
        <v>22</v>
      </c>
      <c r="C32" s="92">
        <v>665</v>
      </c>
      <c r="D32" s="114"/>
      <c r="E32" s="115">
        <v>310</v>
      </c>
      <c r="F32" s="116">
        <v>300</v>
      </c>
      <c r="G32" s="117">
        <v>700</v>
      </c>
      <c r="H32" s="110">
        <f t="shared" si="2"/>
        <v>1310</v>
      </c>
      <c r="I32" s="118"/>
      <c r="J32" s="127">
        <f t="shared" si="3"/>
        <v>1310</v>
      </c>
      <c r="K32" s="91" t="s">
        <v>72</v>
      </c>
    </row>
    <row r="33" spans="1:11" ht="24.75" customHeight="1">
      <c r="A33" s="158"/>
      <c r="B33" s="39">
        <v>23</v>
      </c>
      <c r="C33" s="92">
        <v>810</v>
      </c>
      <c r="D33" s="114"/>
      <c r="E33" s="115"/>
      <c r="F33" s="116"/>
      <c r="G33" s="117"/>
      <c r="H33" s="110">
        <f t="shared" si="2"/>
        <v>0</v>
      </c>
      <c r="I33" s="118">
        <v>1430</v>
      </c>
      <c r="J33" s="127">
        <f t="shared" si="3"/>
        <v>1430</v>
      </c>
      <c r="K33" s="91" t="s">
        <v>73</v>
      </c>
    </row>
    <row r="34" spans="1:11" ht="24.75" customHeight="1">
      <c r="A34" s="158"/>
      <c r="B34" s="39">
        <v>24</v>
      </c>
      <c r="C34" s="92"/>
      <c r="D34" s="114"/>
      <c r="E34" s="115"/>
      <c r="F34" s="116"/>
      <c r="G34" s="117"/>
      <c r="H34" s="110">
        <f t="shared" si="2"/>
        <v>0</v>
      </c>
      <c r="I34" s="118"/>
      <c r="J34" s="127">
        <f t="shared" si="3"/>
        <v>0</v>
      </c>
      <c r="K34" s="91"/>
    </row>
    <row r="35" spans="1:11" ht="24.75" customHeight="1">
      <c r="A35" s="158"/>
      <c r="B35" s="53">
        <v>25</v>
      </c>
      <c r="C35" s="119"/>
      <c r="D35" s="120"/>
      <c r="E35" s="121"/>
      <c r="F35" s="122"/>
      <c r="G35" s="123"/>
      <c r="H35" s="110">
        <f t="shared" si="2"/>
        <v>0</v>
      </c>
      <c r="I35" s="125"/>
      <c r="J35" s="127">
        <f t="shared" si="3"/>
        <v>0</v>
      </c>
      <c r="K35" s="126"/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>
        <v>616</v>
      </c>
      <c r="D39" s="129"/>
      <c r="E39" s="130">
        <v>250</v>
      </c>
      <c r="F39" s="131">
        <v>500</v>
      </c>
      <c r="G39" s="132">
        <v>500</v>
      </c>
      <c r="H39" s="133">
        <f aca="true" t="shared" si="4" ref="H39:H48">SUM(E39:G39)</f>
        <v>1250</v>
      </c>
      <c r="I39" s="134"/>
      <c r="J39" s="135">
        <f aca="true" t="shared" si="5" ref="J39:J48">H39+I39</f>
        <v>1250</v>
      </c>
      <c r="K39" s="136" t="s">
        <v>72</v>
      </c>
    </row>
    <row r="40" spans="1:11" ht="24.75" customHeight="1">
      <c r="A40" s="150"/>
      <c r="B40" s="53">
        <v>27</v>
      </c>
      <c r="C40" s="92">
        <v>665</v>
      </c>
      <c r="D40" s="114"/>
      <c r="E40" s="115">
        <v>580</v>
      </c>
      <c r="F40" s="116">
        <v>500</v>
      </c>
      <c r="G40" s="117">
        <v>500</v>
      </c>
      <c r="H40" s="133">
        <f t="shared" si="4"/>
        <v>1580</v>
      </c>
      <c r="I40" s="118"/>
      <c r="J40" s="135">
        <f t="shared" si="5"/>
        <v>1580</v>
      </c>
      <c r="K40" s="91" t="s">
        <v>72</v>
      </c>
    </row>
    <row r="41" spans="1:11" ht="24.75" customHeight="1">
      <c r="A41" s="150"/>
      <c r="B41" s="39">
        <v>28</v>
      </c>
      <c r="C41" s="92"/>
      <c r="D41" s="114"/>
      <c r="E41" s="115"/>
      <c r="F41" s="116"/>
      <c r="G41" s="117"/>
      <c r="H41" s="133">
        <f t="shared" si="4"/>
        <v>0</v>
      </c>
      <c r="I41" s="118"/>
      <c r="J41" s="135">
        <f t="shared" si="5"/>
        <v>0</v>
      </c>
      <c r="K41" s="91"/>
    </row>
    <row r="42" spans="1:11" ht="24.75" customHeight="1">
      <c r="A42" s="150"/>
      <c r="B42" s="39">
        <v>29</v>
      </c>
      <c r="C42" s="92"/>
      <c r="D42" s="114"/>
      <c r="E42" s="115"/>
      <c r="F42" s="116"/>
      <c r="G42" s="117"/>
      <c r="H42" s="133">
        <f t="shared" si="4"/>
        <v>0</v>
      </c>
      <c r="I42" s="118"/>
      <c r="J42" s="135">
        <f t="shared" si="5"/>
        <v>0</v>
      </c>
      <c r="K42" s="91"/>
    </row>
    <row r="43" spans="1:11" ht="24.75" customHeight="1">
      <c r="A43" s="150"/>
      <c r="B43" s="39">
        <v>30</v>
      </c>
      <c r="C43" s="92"/>
      <c r="D43" s="114"/>
      <c r="E43" s="115"/>
      <c r="F43" s="116"/>
      <c r="G43" s="117"/>
      <c r="H43" s="133">
        <f t="shared" si="4"/>
        <v>0</v>
      </c>
      <c r="I43" s="118"/>
      <c r="J43" s="135">
        <f t="shared" si="5"/>
        <v>0</v>
      </c>
      <c r="K43" s="91"/>
    </row>
    <row r="44" spans="1:11" ht="24.75" customHeight="1">
      <c r="A44" s="150"/>
      <c r="B44" s="39">
        <v>31</v>
      </c>
      <c r="C44" s="92"/>
      <c r="D44" s="114"/>
      <c r="E44" s="115"/>
      <c r="F44" s="116"/>
      <c r="G44" s="117"/>
      <c r="H44" s="133">
        <f t="shared" si="4"/>
        <v>0</v>
      </c>
      <c r="I44" s="118"/>
      <c r="J44" s="135">
        <f t="shared" si="5"/>
        <v>0</v>
      </c>
      <c r="K44" s="91"/>
    </row>
    <row r="45" spans="1:11" ht="24.75" customHeight="1">
      <c r="A45" s="150"/>
      <c r="B45" s="39">
        <v>32</v>
      </c>
      <c r="C45" s="92"/>
      <c r="D45" s="114"/>
      <c r="E45" s="115"/>
      <c r="F45" s="116"/>
      <c r="G45" s="117"/>
      <c r="H45" s="133">
        <f t="shared" si="4"/>
        <v>0</v>
      </c>
      <c r="I45" s="118"/>
      <c r="J45" s="135">
        <f t="shared" si="5"/>
        <v>0</v>
      </c>
      <c r="K45" s="91"/>
    </row>
    <row r="46" spans="1:11" ht="24.75" customHeight="1">
      <c r="A46" s="150"/>
      <c r="B46" s="39">
        <v>33</v>
      </c>
      <c r="C46" s="92"/>
      <c r="D46" s="114"/>
      <c r="E46" s="115"/>
      <c r="F46" s="116"/>
      <c r="G46" s="117"/>
      <c r="H46" s="133">
        <f t="shared" si="4"/>
        <v>0</v>
      </c>
      <c r="I46" s="118"/>
      <c r="J46" s="135">
        <f t="shared" si="5"/>
        <v>0</v>
      </c>
      <c r="K46" s="91"/>
    </row>
    <row r="47" spans="1:11" ht="24.75" customHeight="1">
      <c r="A47" s="150"/>
      <c r="B47" s="71">
        <v>34</v>
      </c>
      <c r="C47" s="119"/>
      <c r="D47" s="120"/>
      <c r="E47" s="115"/>
      <c r="F47" s="116"/>
      <c r="G47" s="117"/>
      <c r="H47" s="133">
        <f t="shared" si="4"/>
        <v>0</v>
      </c>
      <c r="I47" s="118"/>
      <c r="J47" s="135">
        <f t="shared" si="5"/>
        <v>0</v>
      </c>
      <c r="K47" s="91"/>
    </row>
    <row r="48" spans="1:11" ht="24.75" customHeight="1">
      <c r="A48" s="150"/>
      <c r="B48" s="53">
        <v>35</v>
      </c>
      <c r="C48" s="119"/>
      <c r="D48" s="120"/>
      <c r="E48" s="121"/>
      <c r="F48" s="122"/>
      <c r="G48" s="123"/>
      <c r="H48" s="133">
        <f t="shared" si="4"/>
        <v>0</v>
      </c>
      <c r="I48" s="125"/>
      <c r="J48" s="135">
        <f t="shared" si="5"/>
        <v>0</v>
      </c>
      <c r="K48" s="126"/>
    </row>
    <row r="49" spans="1:11" ht="30" customHeight="1">
      <c r="A49" s="160" t="s">
        <v>47</v>
      </c>
      <c r="B49" s="160"/>
      <c r="C49" s="160"/>
      <c r="D49" s="160"/>
      <c r="E49" s="72">
        <f>SUM(E8:E48)</f>
        <v>9060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17100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4000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30160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2720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32880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>
        <v>847</v>
      </c>
      <c r="C82" s="89"/>
      <c r="D82" s="90">
        <v>6400</v>
      </c>
      <c r="E82" s="91"/>
      <c r="F82" s="92"/>
      <c r="G82" s="93">
        <v>4840</v>
      </c>
      <c r="H82" s="92"/>
      <c r="I82" s="94"/>
      <c r="J82" s="91"/>
      <c r="K82" s="92"/>
      <c r="L82" s="95"/>
      <c r="M82" s="88"/>
    </row>
    <row r="83" spans="1:13" ht="24.75" customHeight="1">
      <c r="A83" s="87">
        <v>2</v>
      </c>
      <c r="B83" s="88">
        <v>374</v>
      </c>
      <c r="C83" s="89"/>
      <c r="D83" s="90">
        <v>4170</v>
      </c>
      <c r="E83" s="91"/>
      <c r="F83" s="92"/>
      <c r="G83" s="93">
        <v>6370</v>
      </c>
      <c r="H83" s="92"/>
      <c r="I83" s="94"/>
      <c r="J83" s="91"/>
      <c r="K83" s="92"/>
      <c r="L83" s="95"/>
      <c r="M83" s="88"/>
    </row>
    <row r="84" spans="1:13" ht="24.75" customHeight="1">
      <c r="A84" s="87">
        <v>3</v>
      </c>
      <c r="B84" s="88"/>
      <c r="C84" s="89"/>
      <c r="D84" s="90"/>
      <c r="E84" s="91"/>
      <c r="F84" s="92"/>
      <c r="G84" s="93"/>
      <c r="H84" s="92"/>
      <c r="I84" s="94"/>
      <c r="J84" s="91"/>
      <c r="K84" s="92"/>
      <c r="L84" s="95"/>
      <c r="M84" s="88"/>
    </row>
    <row r="85" spans="1:13" ht="24.75" customHeight="1">
      <c r="A85" s="87">
        <v>4</v>
      </c>
      <c r="B85" s="88"/>
      <c r="C85" s="89"/>
      <c r="D85" s="90"/>
      <c r="E85" s="91"/>
      <c r="F85" s="92"/>
      <c r="G85" s="93"/>
      <c r="H85" s="92"/>
      <c r="I85" s="94"/>
      <c r="J85" s="91"/>
      <c r="K85" s="92"/>
      <c r="L85" s="95"/>
      <c r="M85" s="88"/>
    </row>
    <row r="86" spans="1:13" ht="24.75" customHeight="1">
      <c r="A86" s="87">
        <v>5</v>
      </c>
      <c r="B86" s="88"/>
      <c r="C86" s="89"/>
      <c r="D86" s="90"/>
      <c r="E86" s="91"/>
      <c r="F86" s="92"/>
      <c r="G86" s="93"/>
      <c r="H86" s="92"/>
      <c r="I86" s="94"/>
      <c r="J86" s="91"/>
      <c r="K86" s="92"/>
      <c r="L86" s="95"/>
      <c r="M86" s="88"/>
    </row>
    <row r="87" spans="1:13" ht="24.75" customHeight="1">
      <c r="A87" s="87">
        <v>6</v>
      </c>
      <c r="B87" s="88"/>
      <c r="C87" s="89"/>
      <c r="D87" s="90"/>
      <c r="E87" s="91"/>
      <c r="F87" s="92"/>
      <c r="G87" s="93"/>
      <c r="H87" s="92"/>
      <c r="I87" s="94"/>
      <c r="J87" s="91"/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21.78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>
        <v>2</v>
      </c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>
        <v>38</v>
      </c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L101" sqref="L101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43767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874</v>
      </c>
      <c r="D8" s="32"/>
      <c r="E8" s="100">
        <v>610</v>
      </c>
      <c r="F8" s="101">
        <v>500</v>
      </c>
      <c r="G8" s="102">
        <v>500</v>
      </c>
      <c r="H8" s="103">
        <f aca="true" t="shared" si="0" ref="H8:H22">SUM(E8:G8)</f>
        <v>1610</v>
      </c>
      <c r="I8" s="104"/>
      <c r="J8" s="105">
        <f aca="true" t="shared" si="1" ref="J8:J22">H8+I8</f>
        <v>1610</v>
      </c>
      <c r="K8" s="106" t="s">
        <v>40</v>
      </c>
    </row>
    <row r="9" spans="1:11" ht="24.75" customHeight="1">
      <c r="A9" s="150"/>
      <c r="B9" s="39">
        <v>2</v>
      </c>
      <c r="C9" s="21">
        <v>840</v>
      </c>
      <c r="D9" s="40"/>
      <c r="E9" s="107">
        <v>150</v>
      </c>
      <c r="F9" s="108">
        <v>700</v>
      </c>
      <c r="G9" s="109">
        <v>300</v>
      </c>
      <c r="H9" s="110">
        <f t="shared" si="0"/>
        <v>1150</v>
      </c>
      <c r="I9" s="111"/>
      <c r="J9" s="112">
        <f t="shared" si="1"/>
        <v>1150</v>
      </c>
      <c r="K9" s="113"/>
    </row>
    <row r="10" spans="1:11" ht="24.75" customHeight="1">
      <c r="A10" s="150"/>
      <c r="B10" s="39">
        <v>3</v>
      </c>
      <c r="C10" s="21">
        <v>609</v>
      </c>
      <c r="D10" s="40"/>
      <c r="E10" s="107">
        <v>610</v>
      </c>
      <c r="F10" s="108">
        <v>1000</v>
      </c>
      <c r="G10" s="109"/>
      <c r="H10" s="110">
        <f t="shared" si="0"/>
        <v>1610</v>
      </c>
      <c r="I10" s="111"/>
      <c r="J10" s="112">
        <f t="shared" si="1"/>
        <v>1610</v>
      </c>
      <c r="K10" s="113" t="s">
        <v>39</v>
      </c>
    </row>
    <row r="11" spans="1:11" ht="24.75" customHeight="1">
      <c r="A11" s="150"/>
      <c r="B11" s="39">
        <v>4</v>
      </c>
      <c r="C11" s="21">
        <v>573</v>
      </c>
      <c r="D11" s="40"/>
      <c r="E11" s="107"/>
      <c r="F11" s="108">
        <v>950</v>
      </c>
      <c r="G11" s="109"/>
      <c r="H11" s="110">
        <f t="shared" si="0"/>
        <v>950</v>
      </c>
      <c r="I11" s="111"/>
      <c r="J11" s="112">
        <f t="shared" si="1"/>
        <v>950</v>
      </c>
      <c r="K11" s="113"/>
    </row>
    <row r="12" spans="1:11" ht="24.75" customHeight="1">
      <c r="A12" s="150"/>
      <c r="B12" s="39">
        <v>5</v>
      </c>
      <c r="C12" s="21">
        <v>666</v>
      </c>
      <c r="D12" s="40"/>
      <c r="E12" s="107"/>
      <c r="F12" s="108">
        <v>830</v>
      </c>
      <c r="G12" s="109"/>
      <c r="H12" s="110">
        <f t="shared" si="0"/>
        <v>830</v>
      </c>
      <c r="I12" s="111"/>
      <c r="J12" s="112">
        <f t="shared" si="1"/>
        <v>830</v>
      </c>
      <c r="K12" s="113" t="s">
        <v>72</v>
      </c>
    </row>
    <row r="13" spans="1:11" ht="24.75" customHeight="1">
      <c r="A13" s="150"/>
      <c r="B13" s="39">
        <v>6</v>
      </c>
      <c r="C13" s="21">
        <v>613</v>
      </c>
      <c r="D13" s="40"/>
      <c r="E13" s="107">
        <v>240</v>
      </c>
      <c r="F13" s="108">
        <v>1000</v>
      </c>
      <c r="G13" s="109"/>
      <c r="H13" s="110">
        <f t="shared" si="0"/>
        <v>1240</v>
      </c>
      <c r="I13" s="111"/>
      <c r="J13" s="112">
        <f t="shared" si="1"/>
        <v>1240</v>
      </c>
      <c r="K13" s="113" t="s">
        <v>75</v>
      </c>
    </row>
    <row r="14" spans="1:11" ht="24.75" customHeight="1">
      <c r="A14" s="150"/>
      <c r="B14" s="39">
        <v>7</v>
      </c>
      <c r="C14" s="92">
        <v>6160</v>
      </c>
      <c r="D14" s="114" t="s">
        <v>84</v>
      </c>
      <c r="E14" s="115"/>
      <c r="F14" s="116">
        <v>2440</v>
      </c>
      <c r="G14" s="117"/>
      <c r="H14" s="110">
        <f t="shared" si="0"/>
        <v>2440</v>
      </c>
      <c r="I14" s="118"/>
      <c r="J14" s="112">
        <f t="shared" si="1"/>
        <v>2440</v>
      </c>
      <c r="K14" s="91"/>
    </row>
    <row r="15" spans="1:11" ht="24.75" customHeight="1">
      <c r="A15" s="150"/>
      <c r="B15" s="39">
        <v>8</v>
      </c>
      <c r="C15" s="92">
        <v>876</v>
      </c>
      <c r="D15" s="114"/>
      <c r="E15" s="115"/>
      <c r="F15" s="116">
        <v>1120</v>
      </c>
      <c r="G15" s="117"/>
      <c r="H15" s="110">
        <f t="shared" si="0"/>
        <v>1120</v>
      </c>
      <c r="I15" s="118"/>
      <c r="J15" s="112">
        <f t="shared" si="1"/>
        <v>1120</v>
      </c>
      <c r="K15" s="91" t="s">
        <v>42</v>
      </c>
    </row>
    <row r="16" spans="1:11" ht="24.75" customHeight="1">
      <c r="A16" s="150"/>
      <c r="B16" s="39">
        <v>9</v>
      </c>
      <c r="C16" s="92">
        <v>615</v>
      </c>
      <c r="D16" s="114"/>
      <c r="E16" s="115">
        <v>120</v>
      </c>
      <c r="F16" s="116">
        <v>1000</v>
      </c>
      <c r="G16" s="117"/>
      <c r="H16" s="110">
        <f t="shared" si="0"/>
        <v>1120</v>
      </c>
      <c r="I16" s="118"/>
      <c r="J16" s="112">
        <f t="shared" si="1"/>
        <v>1120</v>
      </c>
      <c r="K16" s="91"/>
    </row>
    <row r="17" spans="1:11" ht="24.75" customHeight="1">
      <c r="A17" s="150"/>
      <c r="B17" s="39">
        <v>10</v>
      </c>
      <c r="C17" s="92">
        <v>840</v>
      </c>
      <c r="D17" s="114"/>
      <c r="E17" s="115">
        <v>530</v>
      </c>
      <c r="F17" s="116">
        <v>1000</v>
      </c>
      <c r="G17" s="117">
        <v>300</v>
      </c>
      <c r="H17" s="110">
        <f t="shared" si="0"/>
        <v>1830</v>
      </c>
      <c r="I17" s="118"/>
      <c r="J17" s="112">
        <f t="shared" si="1"/>
        <v>1830</v>
      </c>
      <c r="K17" s="91"/>
    </row>
    <row r="18" spans="1:11" ht="24.75" customHeight="1">
      <c r="A18" s="150"/>
      <c r="B18" s="39">
        <v>11</v>
      </c>
      <c r="C18" s="92">
        <v>573</v>
      </c>
      <c r="D18" s="114"/>
      <c r="E18" s="115">
        <v>650</v>
      </c>
      <c r="F18" s="116">
        <v>1000</v>
      </c>
      <c r="G18" s="117"/>
      <c r="H18" s="110">
        <f t="shared" si="0"/>
        <v>1650</v>
      </c>
      <c r="I18" s="118"/>
      <c r="J18" s="112">
        <f t="shared" si="1"/>
        <v>1650</v>
      </c>
      <c r="K18" s="91"/>
    </row>
    <row r="19" spans="1:11" ht="24.75" customHeight="1">
      <c r="A19" s="150"/>
      <c r="B19" s="39">
        <v>12</v>
      </c>
      <c r="C19" s="92">
        <v>666</v>
      </c>
      <c r="D19" s="114"/>
      <c r="E19" s="115"/>
      <c r="F19" s="116"/>
      <c r="G19" s="117"/>
      <c r="H19" s="110">
        <f t="shared" si="0"/>
        <v>0</v>
      </c>
      <c r="I19" s="118">
        <v>250</v>
      </c>
      <c r="J19" s="112">
        <f t="shared" si="1"/>
        <v>250</v>
      </c>
      <c r="K19" s="91" t="s">
        <v>72</v>
      </c>
    </row>
    <row r="20" spans="1:11" ht="24.75" customHeight="1">
      <c r="A20" s="150"/>
      <c r="B20" s="39">
        <v>13</v>
      </c>
      <c r="C20" s="92">
        <v>6160</v>
      </c>
      <c r="D20" s="114" t="s">
        <v>84</v>
      </c>
      <c r="E20" s="115"/>
      <c r="F20" s="116">
        <v>4510</v>
      </c>
      <c r="G20" s="117"/>
      <c r="H20" s="110">
        <f t="shared" si="0"/>
        <v>4510</v>
      </c>
      <c r="I20" s="118"/>
      <c r="J20" s="112">
        <f t="shared" si="1"/>
        <v>4510</v>
      </c>
      <c r="K20" s="91"/>
    </row>
    <row r="21" spans="1:11" ht="24.75" customHeight="1">
      <c r="A21" s="150"/>
      <c r="B21" s="39">
        <v>14</v>
      </c>
      <c r="C21" s="92">
        <v>874</v>
      </c>
      <c r="D21" s="114"/>
      <c r="E21" s="115">
        <v>290</v>
      </c>
      <c r="F21" s="116">
        <v>1000</v>
      </c>
      <c r="G21" s="117"/>
      <c r="H21" s="110">
        <f t="shared" si="0"/>
        <v>1290</v>
      </c>
      <c r="I21" s="118"/>
      <c r="J21" s="112">
        <f t="shared" si="1"/>
        <v>1290</v>
      </c>
      <c r="K21" s="91" t="s">
        <v>40</v>
      </c>
    </row>
    <row r="22" spans="1:11" ht="24.75" customHeight="1">
      <c r="A22" s="150"/>
      <c r="B22" s="53">
        <v>15</v>
      </c>
      <c r="C22" s="119">
        <v>609</v>
      </c>
      <c r="D22" s="120"/>
      <c r="E22" s="121">
        <v>160</v>
      </c>
      <c r="F22" s="122">
        <v>500</v>
      </c>
      <c r="G22" s="123">
        <v>500</v>
      </c>
      <c r="H22" s="124">
        <f t="shared" si="0"/>
        <v>1160</v>
      </c>
      <c r="I22" s="125"/>
      <c r="J22" s="112">
        <f t="shared" si="1"/>
        <v>1160</v>
      </c>
      <c r="K22" s="126" t="s">
        <v>39</v>
      </c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>
        <v>875</v>
      </c>
      <c r="D26" s="40"/>
      <c r="E26" s="107"/>
      <c r="F26" s="108">
        <v>1050</v>
      </c>
      <c r="G26" s="109"/>
      <c r="H26" s="110">
        <f aca="true" t="shared" si="2" ref="H26:H35">SUM(E26:G26)</f>
        <v>1050</v>
      </c>
      <c r="I26" s="111"/>
      <c r="J26" s="127">
        <f aca="true" t="shared" si="3" ref="J26:J35">H26+I26</f>
        <v>1050</v>
      </c>
      <c r="K26" s="113" t="s">
        <v>44</v>
      </c>
    </row>
    <row r="27" spans="1:11" ht="24.75" customHeight="1">
      <c r="A27" s="158"/>
      <c r="B27" s="53">
        <v>17</v>
      </c>
      <c r="C27" s="21">
        <v>613</v>
      </c>
      <c r="D27" s="40"/>
      <c r="E27" s="107"/>
      <c r="F27" s="108">
        <v>720</v>
      </c>
      <c r="G27" s="109"/>
      <c r="H27" s="110">
        <f t="shared" si="2"/>
        <v>720</v>
      </c>
      <c r="I27" s="111"/>
      <c r="J27" s="127">
        <f t="shared" si="3"/>
        <v>720</v>
      </c>
      <c r="K27" s="113" t="s">
        <v>75</v>
      </c>
    </row>
    <row r="28" spans="1:11" ht="24.75" customHeight="1">
      <c r="A28" s="158"/>
      <c r="B28" s="39">
        <v>18</v>
      </c>
      <c r="C28" s="92">
        <v>876</v>
      </c>
      <c r="D28" s="114"/>
      <c r="E28" s="115">
        <v>380</v>
      </c>
      <c r="F28" s="116">
        <v>500</v>
      </c>
      <c r="G28" s="117">
        <v>500</v>
      </c>
      <c r="H28" s="110">
        <f t="shared" si="2"/>
        <v>1380</v>
      </c>
      <c r="I28" s="118"/>
      <c r="J28" s="127">
        <f t="shared" si="3"/>
        <v>1380</v>
      </c>
      <c r="K28" s="91" t="s">
        <v>42</v>
      </c>
    </row>
    <row r="29" spans="1:11" ht="24.75" customHeight="1">
      <c r="A29" s="158"/>
      <c r="B29" s="39">
        <v>19</v>
      </c>
      <c r="C29" s="92">
        <v>370</v>
      </c>
      <c r="D29" s="114"/>
      <c r="E29" s="115"/>
      <c r="F29" s="116"/>
      <c r="G29" s="117"/>
      <c r="H29" s="110">
        <f t="shared" si="2"/>
        <v>0</v>
      </c>
      <c r="I29" s="118">
        <v>770</v>
      </c>
      <c r="J29" s="127">
        <f t="shared" si="3"/>
        <v>770</v>
      </c>
      <c r="K29" s="91"/>
    </row>
    <row r="30" spans="1:11" ht="24.75" customHeight="1">
      <c r="A30" s="158"/>
      <c r="B30" s="39">
        <v>20</v>
      </c>
      <c r="C30" s="92">
        <v>840</v>
      </c>
      <c r="D30" s="114"/>
      <c r="E30" s="115"/>
      <c r="F30" s="116">
        <v>2520</v>
      </c>
      <c r="G30" s="117"/>
      <c r="H30" s="110">
        <f t="shared" si="2"/>
        <v>2520</v>
      </c>
      <c r="I30" s="118"/>
      <c r="J30" s="127">
        <f t="shared" si="3"/>
        <v>2520</v>
      </c>
      <c r="K30" s="91" t="s">
        <v>103</v>
      </c>
    </row>
    <row r="31" spans="1:11" ht="24.75" customHeight="1">
      <c r="A31" s="158"/>
      <c r="B31" s="39">
        <v>21</v>
      </c>
      <c r="C31" s="92">
        <v>573</v>
      </c>
      <c r="D31" s="114"/>
      <c r="E31" s="115"/>
      <c r="F31" s="116">
        <v>1910</v>
      </c>
      <c r="G31" s="117"/>
      <c r="H31" s="110">
        <f t="shared" si="2"/>
        <v>1910</v>
      </c>
      <c r="I31" s="118"/>
      <c r="J31" s="127">
        <f t="shared" si="3"/>
        <v>1910</v>
      </c>
      <c r="K31" s="91" t="s">
        <v>103</v>
      </c>
    </row>
    <row r="32" spans="1:11" ht="24.75" customHeight="1">
      <c r="A32" s="158"/>
      <c r="B32" s="39">
        <v>22</v>
      </c>
      <c r="C32" s="92">
        <v>594</v>
      </c>
      <c r="D32" s="114"/>
      <c r="E32" s="115">
        <v>1000</v>
      </c>
      <c r="F32" s="116">
        <v>1380</v>
      </c>
      <c r="G32" s="117">
        <v>1000</v>
      </c>
      <c r="H32" s="110">
        <f t="shared" si="2"/>
        <v>3380</v>
      </c>
      <c r="I32" s="118"/>
      <c r="J32" s="127">
        <f t="shared" si="3"/>
        <v>3380</v>
      </c>
      <c r="K32" s="91" t="s">
        <v>44</v>
      </c>
    </row>
    <row r="33" spans="1:11" ht="24.75" customHeight="1">
      <c r="A33" s="158"/>
      <c r="B33" s="39">
        <v>23</v>
      </c>
      <c r="C33" s="92">
        <v>111</v>
      </c>
      <c r="D33" s="114" t="s">
        <v>77</v>
      </c>
      <c r="E33" s="115"/>
      <c r="F33" s="116"/>
      <c r="G33" s="117"/>
      <c r="H33" s="110">
        <f t="shared" si="2"/>
        <v>0</v>
      </c>
      <c r="I33" s="118">
        <v>540</v>
      </c>
      <c r="J33" s="127">
        <f t="shared" si="3"/>
        <v>540</v>
      </c>
      <c r="K33" s="91"/>
    </row>
    <row r="34" spans="1:11" ht="24.75" customHeight="1">
      <c r="A34" s="158"/>
      <c r="B34" s="39">
        <v>24</v>
      </c>
      <c r="C34" s="92">
        <v>6160</v>
      </c>
      <c r="D34" s="114" t="s">
        <v>84</v>
      </c>
      <c r="E34" s="115">
        <v>1000</v>
      </c>
      <c r="F34" s="116">
        <v>2990</v>
      </c>
      <c r="G34" s="117">
        <v>1000</v>
      </c>
      <c r="H34" s="110">
        <f t="shared" si="2"/>
        <v>4990</v>
      </c>
      <c r="I34" s="118"/>
      <c r="J34" s="127">
        <f t="shared" si="3"/>
        <v>4990</v>
      </c>
      <c r="K34" s="91"/>
    </row>
    <row r="35" spans="1:11" ht="24.75" customHeight="1">
      <c r="A35" s="158"/>
      <c r="B35" s="53">
        <v>25</v>
      </c>
      <c r="C35" s="119"/>
      <c r="D35" s="120"/>
      <c r="E35" s="121"/>
      <c r="F35" s="122"/>
      <c r="G35" s="123"/>
      <c r="H35" s="110">
        <f t="shared" si="2"/>
        <v>0</v>
      </c>
      <c r="I35" s="125"/>
      <c r="J35" s="127">
        <f t="shared" si="3"/>
        <v>0</v>
      </c>
      <c r="K35" s="126"/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>
        <v>614</v>
      </c>
      <c r="D39" s="129"/>
      <c r="E39" s="130"/>
      <c r="F39" s="131">
        <v>800</v>
      </c>
      <c r="G39" s="132"/>
      <c r="H39" s="133">
        <f aca="true" t="shared" si="4" ref="H39:H48">SUM(E39:G39)</f>
        <v>800</v>
      </c>
      <c r="I39" s="134"/>
      <c r="J39" s="135">
        <f aca="true" t="shared" si="5" ref="J39:J48">H39+I39</f>
        <v>800</v>
      </c>
      <c r="K39" s="136" t="s">
        <v>40</v>
      </c>
    </row>
    <row r="40" spans="1:11" ht="24.75" customHeight="1">
      <c r="A40" s="150"/>
      <c r="B40" s="53">
        <v>27</v>
      </c>
      <c r="C40" s="92">
        <v>613</v>
      </c>
      <c r="D40" s="114"/>
      <c r="E40" s="115">
        <v>590</v>
      </c>
      <c r="F40" s="116">
        <v>500</v>
      </c>
      <c r="G40" s="117">
        <v>500</v>
      </c>
      <c r="H40" s="133">
        <f t="shared" si="4"/>
        <v>1590</v>
      </c>
      <c r="I40" s="118"/>
      <c r="J40" s="135">
        <f t="shared" si="5"/>
        <v>1590</v>
      </c>
      <c r="K40" s="91" t="s">
        <v>42</v>
      </c>
    </row>
    <row r="41" spans="1:11" ht="24.75" customHeight="1">
      <c r="A41" s="150"/>
      <c r="B41" s="39">
        <v>28</v>
      </c>
      <c r="C41" s="92">
        <v>616</v>
      </c>
      <c r="D41" s="114"/>
      <c r="E41" s="115">
        <v>280</v>
      </c>
      <c r="F41" s="116">
        <v>500</v>
      </c>
      <c r="G41" s="117">
        <v>500</v>
      </c>
      <c r="H41" s="133">
        <f t="shared" si="4"/>
        <v>1280</v>
      </c>
      <c r="I41" s="118"/>
      <c r="J41" s="135">
        <f t="shared" si="5"/>
        <v>1280</v>
      </c>
      <c r="K41" s="91"/>
    </row>
    <row r="42" spans="1:11" ht="24.75" customHeight="1">
      <c r="A42" s="150"/>
      <c r="B42" s="39">
        <v>29</v>
      </c>
      <c r="C42" s="92">
        <v>615</v>
      </c>
      <c r="D42" s="114"/>
      <c r="E42" s="115"/>
      <c r="F42" s="116">
        <v>820</v>
      </c>
      <c r="G42" s="117"/>
      <c r="H42" s="133">
        <f t="shared" si="4"/>
        <v>820</v>
      </c>
      <c r="I42" s="118"/>
      <c r="J42" s="135">
        <f t="shared" si="5"/>
        <v>820</v>
      </c>
      <c r="K42" s="91" t="s">
        <v>72</v>
      </c>
    </row>
    <row r="43" spans="1:11" ht="24.75" customHeight="1">
      <c r="A43" s="150"/>
      <c r="B43" s="39">
        <v>30</v>
      </c>
      <c r="C43" s="92" t="s">
        <v>104</v>
      </c>
      <c r="D43" s="114"/>
      <c r="E43" s="115">
        <v>890</v>
      </c>
      <c r="F43" s="116">
        <v>1000</v>
      </c>
      <c r="G43" s="117"/>
      <c r="H43" s="133">
        <f t="shared" si="4"/>
        <v>1890</v>
      </c>
      <c r="I43" s="118"/>
      <c r="J43" s="135">
        <f t="shared" si="5"/>
        <v>1890</v>
      </c>
      <c r="K43" s="91" t="s">
        <v>40</v>
      </c>
    </row>
    <row r="44" spans="1:11" ht="24.75" customHeight="1">
      <c r="A44" s="150"/>
      <c r="B44" s="39">
        <v>31</v>
      </c>
      <c r="C44" s="92">
        <v>613</v>
      </c>
      <c r="D44" s="114"/>
      <c r="E44" s="115">
        <v>220</v>
      </c>
      <c r="F44" s="116">
        <v>1000</v>
      </c>
      <c r="G44" s="117"/>
      <c r="H44" s="133">
        <f t="shared" si="4"/>
        <v>1220</v>
      </c>
      <c r="I44" s="118"/>
      <c r="J44" s="135">
        <f t="shared" si="5"/>
        <v>1220</v>
      </c>
      <c r="K44" s="91" t="s">
        <v>42</v>
      </c>
    </row>
    <row r="45" spans="1:11" ht="24.75" customHeight="1">
      <c r="A45" s="150"/>
      <c r="B45" s="39">
        <v>32</v>
      </c>
      <c r="C45" s="92" t="s">
        <v>105</v>
      </c>
      <c r="D45" s="114"/>
      <c r="E45" s="115">
        <v>330</v>
      </c>
      <c r="F45" s="116">
        <v>1000</v>
      </c>
      <c r="G45" s="117">
        <v>1120</v>
      </c>
      <c r="H45" s="133">
        <f t="shared" si="4"/>
        <v>2450</v>
      </c>
      <c r="I45" s="118"/>
      <c r="J45" s="135">
        <f t="shared" si="5"/>
        <v>2450</v>
      </c>
      <c r="K45" s="91" t="s">
        <v>42</v>
      </c>
    </row>
    <row r="46" spans="1:11" ht="24.75" customHeight="1">
      <c r="A46" s="150"/>
      <c r="B46" s="39">
        <v>33</v>
      </c>
      <c r="C46" s="92">
        <v>615</v>
      </c>
      <c r="D46" s="114"/>
      <c r="E46" s="115"/>
      <c r="F46" s="116">
        <v>720</v>
      </c>
      <c r="G46" s="117"/>
      <c r="H46" s="133">
        <f t="shared" si="4"/>
        <v>720</v>
      </c>
      <c r="I46" s="118"/>
      <c r="J46" s="135">
        <f t="shared" si="5"/>
        <v>720</v>
      </c>
      <c r="K46" s="91" t="s">
        <v>72</v>
      </c>
    </row>
    <row r="47" spans="1:11" ht="24.75" customHeight="1">
      <c r="A47" s="150"/>
      <c r="B47" s="71">
        <v>34</v>
      </c>
      <c r="C47" s="119" t="s">
        <v>106</v>
      </c>
      <c r="D47" s="120"/>
      <c r="E47" s="115">
        <v>170</v>
      </c>
      <c r="F47" s="116">
        <v>1000</v>
      </c>
      <c r="G47" s="117">
        <v>860</v>
      </c>
      <c r="H47" s="133">
        <f t="shared" si="4"/>
        <v>2030</v>
      </c>
      <c r="I47" s="118"/>
      <c r="J47" s="135">
        <f t="shared" si="5"/>
        <v>2030</v>
      </c>
      <c r="K47" s="91" t="s">
        <v>42</v>
      </c>
    </row>
    <row r="48" spans="1:11" ht="24.75" customHeight="1">
      <c r="A48" s="150"/>
      <c r="B48" s="53">
        <v>35</v>
      </c>
      <c r="C48" s="119" t="s">
        <v>107</v>
      </c>
      <c r="D48" s="120"/>
      <c r="E48" s="121">
        <v>940</v>
      </c>
      <c r="F48" s="122">
        <v>1020</v>
      </c>
      <c r="G48" s="123">
        <v>820</v>
      </c>
      <c r="H48" s="133">
        <f t="shared" si="4"/>
        <v>2780</v>
      </c>
      <c r="I48" s="125"/>
      <c r="J48" s="135">
        <f t="shared" si="5"/>
        <v>2780</v>
      </c>
      <c r="K48" s="126"/>
    </row>
    <row r="49" spans="1:11" ht="30" customHeight="1">
      <c r="A49" s="160" t="s">
        <v>47</v>
      </c>
      <c r="B49" s="160"/>
      <c r="C49" s="160"/>
      <c r="D49" s="160"/>
      <c r="E49" s="72">
        <f>SUM(E8:E48)</f>
        <v>9160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36980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7900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54040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1560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55600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>
        <v>374</v>
      </c>
      <c r="C82" s="89"/>
      <c r="D82" s="90">
        <v>5140</v>
      </c>
      <c r="E82" s="91"/>
      <c r="F82" s="92"/>
      <c r="G82" s="93"/>
      <c r="H82" s="92"/>
      <c r="I82" s="94"/>
      <c r="J82" s="91"/>
      <c r="K82" s="92"/>
      <c r="L82" s="95"/>
      <c r="M82" s="88"/>
    </row>
    <row r="83" spans="1:13" ht="24.75" customHeight="1">
      <c r="A83" s="87">
        <v>2</v>
      </c>
      <c r="B83" s="88">
        <v>873</v>
      </c>
      <c r="C83" s="89"/>
      <c r="D83" s="90">
        <v>4320</v>
      </c>
      <c r="E83" s="91"/>
      <c r="F83" s="92"/>
      <c r="G83" s="93">
        <v>3410</v>
      </c>
      <c r="H83" s="92"/>
      <c r="I83" s="94"/>
      <c r="J83" s="91">
        <v>4010</v>
      </c>
      <c r="K83" s="92"/>
      <c r="L83" s="95"/>
      <c r="M83" s="88"/>
    </row>
    <row r="84" spans="1:13" ht="24.75" customHeight="1">
      <c r="A84" s="87">
        <v>3</v>
      </c>
      <c r="B84" s="88">
        <v>618</v>
      </c>
      <c r="C84" s="89"/>
      <c r="D84" s="90">
        <v>4470</v>
      </c>
      <c r="E84" s="91"/>
      <c r="F84" s="92"/>
      <c r="G84" s="93">
        <v>4220</v>
      </c>
      <c r="H84" s="92"/>
      <c r="I84" s="94"/>
      <c r="J84" s="91"/>
      <c r="K84" s="92"/>
      <c r="L84" s="95"/>
      <c r="M84" s="88"/>
    </row>
    <row r="85" spans="1:13" ht="24.75" customHeight="1">
      <c r="A85" s="87">
        <v>4</v>
      </c>
      <c r="B85" s="88">
        <v>847</v>
      </c>
      <c r="C85" s="89"/>
      <c r="D85" s="90">
        <v>4310</v>
      </c>
      <c r="E85" s="91"/>
      <c r="F85" s="92"/>
      <c r="G85" s="93">
        <v>2960</v>
      </c>
      <c r="H85" s="92"/>
      <c r="I85" s="94"/>
      <c r="J85" s="91">
        <v>4000</v>
      </c>
      <c r="K85" s="92"/>
      <c r="L85" s="95"/>
      <c r="M85" s="88"/>
    </row>
    <row r="86" spans="1:13" ht="24.75" customHeight="1">
      <c r="A86" s="87">
        <v>5</v>
      </c>
      <c r="B86" s="88">
        <v>873</v>
      </c>
      <c r="C86" s="89"/>
      <c r="D86" s="90">
        <v>5650</v>
      </c>
      <c r="E86" s="91"/>
      <c r="F86" s="92"/>
      <c r="G86" s="93">
        <v>3450</v>
      </c>
      <c r="H86" s="92"/>
      <c r="I86" s="94"/>
      <c r="J86" s="91">
        <v>3690</v>
      </c>
      <c r="K86" s="92"/>
      <c r="L86" s="95"/>
      <c r="M86" s="88"/>
    </row>
    <row r="87" spans="1:13" ht="24.75" customHeight="1">
      <c r="A87" s="87">
        <v>6</v>
      </c>
      <c r="B87" s="88">
        <v>618</v>
      </c>
      <c r="C87" s="89"/>
      <c r="D87" s="90">
        <v>4190</v>
      </c>
      <c r="E87" s="91"/>
      <c r="F87" s="92"/>
      <c r="G87" s="93">
        <v>4360</v>
      </c>
      <c r="H87" s="92"/>
      <c r="I87" s="94"/>
      <c r="J87" s="91">
        <v>4120</v>
      </c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62.3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>
        <v>2</v>
      </c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>
        <v>44</v>
      </c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M102" sqref="M102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43768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463</v>
      </c>
      <c r="D8" s="32"/>
      <c r="E8" s="100"/>
      <c r="F8" s="101">
        <v>740</v>
      </c>
      <c r="G8" s="102"/>
      <c r="H8" s="103">
        <f aca="true" t="shared" si="0" ref="H8:H22">SUM(E8:G8)</f>
        <v>740</v>
      </c>
      <c r="I8" s="104"/>
      <c r="J8" s="105">
        <f aca="true" t="shared" si="1" ref="J8:J22">H8+I8</f>
        <v>740</v>
      </c>
      <c r="K8" s="106" t="s">
        <v>39</v>
      </c>
    </row>
    <row r="9" spans="1:11" ht="24.75" customHeight="1">
      <c r="A9" s="150"/>
      <c r="B9" s="39">
        <v>2</v>
      </c>
      <c r="C9" s="21">
        <v>666</v>
      </c>
      <c r="D9" s="40"/>
      <c r="E9" s="107">
        <v>140</v>
      </c>
      <c r="F9" s="108">
        <v>500</v>
      </c>
      <c r="G9" s="109">
        <v>500</v>
      </c>
      <c r="H9" s="110">
        <f t="shared" si="0"/>
        <v>1140</v>
      </c>
      <c r="I9" s="111"/>
      <c r="J9" s="112">
        <f t="shared" si="1"/>
        <v>1140</v>
      </c>
      <c r="K9" s="113"/>
    </row>
    <row r="10" spans="1:11" ht="24.75" customHeight="1">
      <c r="A10" s="150"/>
      <c r="B10" s="39">
        <v>3</v>
      </c>
      <c r="C10" s="21">
        <v>615</v>
      </c>
      <c r="D10" s="40"/>
      <c r="E10" s="107"/>
      <c r="F10" s="108">
        <v>1030</v>
      </c>
      <c r="G10" s="109"/>
      <c r="H10" s="110">
        <f t="shared" si="0"/>
        <v>1030</v>
      </c>
      <c r="I10" s="111"/>
      <c r="J10" s="112">
        <f t="shared" si="1"/>
        <v>1030</v>
      </c>
      <c r="K10" s="113" t="s">
        <v>42</v>
      </c>
    </row>
    <row r="11" spans="1:11" ht="24.75" customHeight="1">
      <c r="A11" s="150"/>
      <c r="B11" s="39">
        <v>4</v>
      </c>
      <c r="C11" s="21">
        <v>6160</v>
      </c>
      <c r="D11" s="40" t="s">
        <v>84</v>
      </c>
      <c r="E11" s="107"/>
      <c r="F11" s="108">
        <v>4760</v>
      </c>
      <c r="G11" s="109"/>
      <c r="H11" s="110">
        <f t="shared" si="0"/>
        <v>4760</v>
      </c>
      <c r="I11" s="111"/>
      <c r="J11" s="112">
        <f t="shared" si="1"/>
        <v>4760</v>
      </c>
      <c r="K11" s="113" t="s">
        <v>103</v>
      </c>
    </row>
    <row r="12" spans="1:11" ht="24.75" customHeight="1">
      <c r="A12" s="150"/>
      <c r="B12" s="39">
        <v>5</v>
      </c>
      <c r="C12" s="21">
        <v>840</v>
      </c>
      <c r="D12" s="40"/>
      <c r="E12" s="107"/>
      <c r="F12" s="108">
        <v>1960</v>
      </c>
      <c r="G12" s="109"/>
      <c r="H12" s="110">
        <f t="shared" si="0"/>
        <v>1960</v>
      </c>
      <c r="I12" s="111"/>
      <c r="J12" s="112">
        <f t="shared" si="1"/>
        <v>1960</v>
      </c>
      <c r="K12" s="113" t="s">
        <v>103</v>
      </c>
    </row>
    <row r="13" spans="1:11" ht="24.75" customHeight="1">
      <c r="A13" s="150"/>
      <c r="B13" s="39">
        <v>6</v>
      </c>
      <c r="C13" s="21">
        <v>875</v>
      </c>
      <c r="D13" s="40"/>
      <c r="E13" s="107"/>
      <c r="F13" s="108">
        <v>810</v>
      </c>
      <c r="G13" s="109"/>
      <c r="H13" s="110">
        <f t="shared" si="0"/>
        <v>810</v>
      </c>
      <c r="I13" s="111"/>
      <c r="J13" s="112">
        <f t="shared" si="1"/>
        <v>810</v>
      </c>
      <c r="K13" s="113" t="s">
        <v>103</v>
      </c>
    </row>
    <row r="14" spans="1:11" ht="24.75" customHeight="1">
      <c r="A14" s="150"/>
      <c r="B14" s="39">
        <v>7</v>
      </c>
      <c r="C14" s="92">
        <v>573</v>
      </c>
      <c r="D14" s="114"/>
      <c r="E14" s="115"/>
      <c r="F14" s="116">
        <v>1880</v>
      </c>
      <c r="G14" s="117"/>
      <c r="H14" s="110">
        <f t="shared" si="0"/>
        <v>1880</v>
      </c>
      <c r="I14" s="118"/>
      <c r="J14" s="112">
        <f t="shared" si="1"/>
        <v>1880</v>
      </c>
      <c r="K14" s="91" t="s">
        <v>103</v>
      </c>
    </row>
    <row r="15" spans="1:11" ht="24.75" customHeight="1">
      <c r="A15" s="150"/>
      <c r="B15" s="39">
        <v>8</v>
      </c>
      <c r="C15" s="92">
        <v>665</v>
      </c>
      <c r="D15" s="114"/>
      <c r="E15" s="115">
        <v>180</v>
      </c>
      <c r="F15" s="116">
        <v>500</v>
      </c>
      <c r="G15" s="117">
        <v>500</v>
      </c>
      <c r="H15" s="110">
        <f t="shared" si="0"/>
        <v>1180</v>
      </c>
      <c r="I15" s="118"/>
      <c r="J15" s="112">
        <f t="shared" si="1"/>
        <v>1180</v>
      </c>
      <c r="K15" s="91" t="s">
        <v>72</v>
      </c>
    </row>
    <row r="16" spans="1:11" ht="24.75" customHeight="1">
      <c r="A16" s="150"/>
      <c r="B16" s="39">
        <v>9</v>
      </c>
      <c r="C16" s="92">
        <v>876</v>
      </c>
      <c r="D16" s="114"/>
      <c r="E16" s="115"/>
      <c r="F16" s="116">
        <v>810</v>
      </c>
      <c r="G16" s="117"/>
      <c r="H16" s="110">
        <f t="shared" si="0"/>
        <v>810</v>
      </c>
      <c r="I16" s="118"/>
      <c r="J16" s="112">
        <f t="shared" si="1"/>
        <v>810</v>
      </c>
      <c r="K16" s="91" t="s">
        <v>42</v>
      </c>
    </row>
    <row r="17" spans="1:11" ht="24.75" customHeight="1">
      <c r="A17" s="150"/>
      <c r="B17" s="39">
        <v>10</v>
      </c>
      <c r="C17" s="92">
        <v>874</v>
      </c>
      <c r="D17" s="114"/>
      <c r="E17" s="115">
        <v>200</v>
      </c>
      <c r="F17" s="116">
        <v>1000</v>
      </c>
      <c r="G17" s="117"/>
      <c r="H17" s="110">
        <f t="shared" si="0"/>
        <v>1200</v>
      </c>
      <c r="I17" s="118"/>
      <c r="J17" s="112">
        <f t="shared" si="1"/>
        <v>1200</v>
      </c>
      <c r="K17" s="91" t="s">
        <v>40</v>
      </c>
    </row>
    <row r="18" spans="1:11" ht="24.75" customHeight="1">
      <c r="A18" s="150"/>
      <c r="B18" s="39">
        <v>11</v>
      </c>
      <c r="C18" s="92">
        <v>595</v>
      </c>
      <c r="D18" s="114"/>
      <c r="E18" s="115"/>
      <c r="F18" s="116">
        <v>2410</v>
      </c>
      <c r="G18" s="117"/>
      <c r="H18" s="110">
        <f t="shared" si="0"/>
        <v>2410</v>
      </c>
      <c r="I18" s="118"/>
      <c r="J18" s="112">
        <f t="shared" si="1"/>
        <v>2410</v>
      </c>
      <c r="K18" s="91" t="s">
        <v>44</v>
      </c>
    </row>
    <row r="19" spans="1:11" ht="24.75" customHeight="1">
      <c r="A19" s="150"/>
      <c r="B19" s="39">
        <v>12</v>
      </c>
      <c r="C19" s="92">
        <v>613</v>
      </c>
      <c r="D19" s="114"/>
      <c r="E19" s="115"/>
      <c r="F19" s="116">
        <v>650</v>
      </c>
      <c r="G19" s="117"/>
      <c r="H19" s="110">
        <f t="shared" si="0"/>
        <v>650</v>
      </c>
      <c r="I19" s="118"/>
      <c r="J19" s="112">
        <f t="shared" si="1"/>
        <v>650</v>
      </c>
      <c r="K19" s="91"/>
    </row>
    <row r="20" spans="1:11" ht="24.75" customHeight="1">
      <c r="A20" s="150"/>
      <c r="B20" s="39">
        <v>13</v>
      </c>
      <c r="C20" s="92">
        <v>840</v>
      </c>
      <c r="D20" s="114"/>
      <c r="E20" s="115">
        <v>850</v>
      </c>
      <c r="F20" s="116">
        <v>1000</v>
      </c>
      <c r="G20" s="117"/>
      <c r="H20" s="110">
        <f t="shared" si="0"/>
        <v>1850</v>
      </c>
      <c r="I20" s="118"/>
      <c r="J20" s="112">
        <f t="shared" si="1"/>
        <v>1850</v>
      </c>
      <c r="K20" s="91" t="s">
        <v>103</v>
      </c>
    </row>
    <row r="21" spans="1:11" ht="24.75" customHeight="1">
      <c r="A21" s="150"/>
      <c r="B21" s="39">
        <v>14</v>
      </c>
      <c r="C21" s="92">
        <v>6171</v>
      </c>
      <c r="D21" s="114" t="s">
        <v>84</v>
      </c>
      <c r="E21" s="115"/>
      <c r="F21" s="116">
        <v>4160</v>
      </c>
      <c r="G21" s="117"/>
      <c r="H21" s="110">
        <f t="shared" si="0"/>
        <v>4160</v>
      </c>
      <c r="I21" s="118"/>
      <c r="J21" s="112">
        <f t="shared" si="1"/>
        <v>4160</v>
      </c>
      <c r="K21" s="91"/>
    </row>
    <row r="22" spans="1:11" ht="24.75" customHeight="1">
      <c r="A22" s="150"/>
      <c r="B22" s="53">
        <v>15</v>
      </c>
      <c r="C22" s="119">
        <v>875</v>
      </c>
      <c r="D22" s="120"/>
      <c r="E22" s="121">
        <v>290</v>
      </c>
      <c r="F22" s="122">
        <v>1000</v>
      </c>
      <c r="G22" s="123"/>
      <c r="H22" s="124">
        <f t="shared" si="0"/>
        <v>1290</v>
      </c>
      <c r="I22" s="125"/>
      <c r="J22" s="112">
        <f t="shared" si="1"/>
        <v>1290</v>
      </c>
      <c r="K22" s="126" t="s">
        <v>103</v>
      </c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>
        <v>573</v>
      </c>
      <c r="D26" s="40"/>
      <c r="E26" s="107"/>
      <c r="F26" s="108">
        <v>3460</v>
      </c>
      <c r="G26" s="109"/>
      <c r="H26" s="110">
        <f aca="true" t="shared" si="2" ref="H26:H35">SUM(E26:G26)</f>
        <v>3460</v>
      </c>
      <c r="I26" s="111"/>
      <c r="J26" s="127">
        <f aca="true" t="shared" si="3" ref="J26:J35">H26+I26</f>
        <v>3460</v>
      </c>
      <c r="K26" s="113"/>
    </row>
    <row r="27" spans="1:11" ht="24.75" customHeight="1">
      <c r="A27" s="158"/>
      <c r="B27" s="53">
        <v>17</v>
      </c>
      <c r="C27" s="21">
        <v>666</v>
      </c>
      <c r="D27" s="40"/>
      <c r="E27" s="107"/>
      <c r="F27" s="108">
        <v>990</v>
      </c>
      <c r="G27" s="109"/>
      <c r="H27" s="110">
        <f t="shared" si="2"/>
        <v>990</v>
      </c>
      <c r="I27" s="111"/>
      <c r="J27" s="127">
        <f t="shared" si="3"/>
        <v>990</v>
      </c>
      <c r="K27" s="113" t="s">
        <v>78</v>
      </c>
    </row>
    <row r="28" spans="1:11" ht="24.75" customHeight="1">
      <c r="A28" s="158"/>
      <c r="B28" s="39">
        <v>18</v>
      </c>
      <c r="C28" s="92">
        <v>874</v>
      </c>
      <c r="D28" s="114"/>
      <c r="E28" s="115">
        <v>250</v>
      </c>
      <c r="F28" s="116">
        <v>1000</v>
      </c>
      <c r="G28" s="117"/>
      <c r="H28" s="110">
        <f t="shared" si="2"/>
        <v>1250</v>
      </c>
      <c r="I28" s="118"/>
      <c r="J28" s="127">
        <f t="shared" si="3"/>
        <v>1250</v>
      </c>
      <c r="K28" s="91" t="s">
        <v>40</v>
      </c>
    </row>
    <row r="29" spans="1:11" ht="24.75" customHeight="1">
      <c r="A29" s="158"/>
      <c r="B29" s="39">
        <v>19</v>
      </c>
      <c r="C29" s="92">
        <v>463</v>
      </c>
      <c r="D29" s="114"/>
      <c r="E29" s="115"/>
      <c r="F29" s="116">
        <v>1060</v>
      </c>
      <c r="G29" s="117"/>
      <c r="H29" s="110">
        <f t="shared" si="2"/>
        <v>1060</v>
      </c>
      <c r="I29" s="118"/>
      <c r="J29" s="127">
        <f t="shared" si="3"/>
        <v>1060</v>
      </c>
      <c r="K29" s="91" t="s">
        <v>39</v>
      </c>
    </row>
    <row r="30" spans="1:11" ht="24.75" customHeight="1">
      <c r="A30" s="158"/>
      <c r="B30" s="39">
        <v>20</v>
      </c>
      <c r="C30" s="92">
        <v>615</v>
      </c>
      <c r="D30" s="114"/>
      <c r="E30" s="115"/>
      <c r="F30" s="116">
        <v>1080</v>
      </c>
      <c r="G30" s="117"/>
      <c r="H30" s="110">
        <f t="shared" si="2"/>
        <v>1080</v>
      </c>
      <c r="I30" s="118"/>
      <c r="J30" s="127">
        <f t="shared" si="3"/>
        <v>1080</v>
      </c>
      <c r="K30" s="91" t="s">
        <v>42</v>
      </c>
    </row>
    <row r="31" spans="1:11" ht="24.75" customHeight="1">
      <c r="A31" s="158"/>
      <c r="B31" s="39">
        <v>21</v>
      </c>
      <c r="C31" s="92">
        <v>665</v>
      </c>
      <c r="D31" s="114"/>
      <c r="E31" s="115"/>
      <c r="F31" s="116">
        <v>530</v>
      </c>
      <c r="G31" s="117"/>
      <c r="H31" s="110">
        <f t="shared" si="2"/>
        <v>530</v>
      </c>
      <c r="I31" s="118"/>
      <c r="J31" s="127">
        <f t="shared" si="3"/>
        <v>530</v>
      </c>
      <c r="K31" s="91" t="s">
        <v>72</v>
      </c>
    </row>
    <row r="32" spans="1:11" ht="24.75" customHeight="1">
      <c r="A32" s="158"/>
      <c r="B32" s="39">
        <v>22</v>
      </c>
      <c r="C32" s="92">
        <v>876</v>
      </c>
      <c r="D32" s="114"/>
      <c r="E32" s="115">
        <v>210</v>
      </c>
      <c r="F32" s="116">
        <v>500</v>
      </c>
      <c r="G32" s="117">
        <v>500</v>
      </c>
      <c r="H32" s="110">
        <f t="shared" si="2"/>
        <v>1210</v>
      </c>
      <c r="I32" s="118"/>
      <c r="J32" s="127">
        <f t="shared" si="3"/>
        <v>1210</v>
      </c>
      <c r="K32" s="91" t="s">
        <v>42</v>
      </c>
    </row>
    <row r="33" spans="1:11" ht="24.75" customHeight="1">
      <c r="A33" s="158"/>
      <c r="B33" s="39">
        <v>23</v>
      </c>
      <c r="C33" s="92">
        <v>594</v>
      </c>
      <c r="D33" s="114"/>
      <c r="E33" s="115"/>
      <c r="F33" s="116">
        <v>2390</v>
      </c>
      <c r="G33" s="117"/>
      <c r="H33" s="110">
        <f t="shared" si="2"/>
        <v>2390</v>
      </c>
      <c r="I33" s="118"/>
      <c r="J33" s="127">
        <f t="shared" si="3"/>
        <v>2390</v>
      </c>
      <c r="K33" s="91" t="s">
        <v>40</v>
      </c>
    </row>
    <row r="34" spans="1:11" ht="24.75" customHeight="1">
      <c r="A34" s="158"/>
      <c r="B34" s="39">
        <v>24</v>
      </c>
      <c r="C34" s="92">
        <v>370</v>
      </c>
      <c r="D34" s="114"/>
      <c r="E34" s="115"/>
      <c r="F34" s="116"/>
      <c r="G34" s="117"/>
      <c r="H34" s="110">
        <f t="shared" si="2"/>
        <v>0</v>
      </c>
      <c r="I34" s="118">
        <v>1160</v>
      </c>
      <c r="J34" s="127">
        <f t="shared" si="3"/>
        <v>1160</v>
      </c>
      <c r="K34" s="91"/>
    </row>
    <row r="35" spans="1:11" ht="24.75" customHeight="1">
      <c r="A35" s="158"/>
      <c r="B35" s="53">
        <v>25</v>
      </c>
      <c r="C35" s="119">
        <v>840</v>
      </c>
      <c r="D35" s="120"/>
      <c r="E35" s="121"/>
      <c r="F35" s="122">
        <v>1950</v>
      </c>
      <c r="G35" s="123"/>
      <c r="H35" s="110">
        <f t="shared" si="2"/>
        <v>1950</v>
      </c>
      <c r="I35" s="125"/>
      <c r="J35" s="127">
        <f t="shared" si="3"/>
        <v>1950</v>
      </c>
      <c r="K35" s="126" t="s">
        <v>103</v>
      </c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 t="s">
        <v>108</v>
      </c>
      <c r="D39" s="129"/>
      <c r="E39" s="130"/>
      <c r="F39" s="131">
        <v>1750</v>
      </c>
      <c r="G39" s="132">
        <v>930</v>
      </c>
      <c r="H39" s="133">
        <f aca="true" t="shared" si="4" ref="H39:H48">SUM(E39:G39)</f>
        <v>2680</v>
      </c>
      <c r="I39" s="134"/>
      <c r="J39" s="135">
        <f aca="true" t="shared" si="5" ref="J39:J48">H39+I39</f>
        <v>2680</v>
      </c>
      <c r="K39" s="136" t="s">
        <v>103</v>
      </c>
    </row>
    <row r="40" spans="1:11" ht="24.75" customHeight="1">
      <c r="A40" s="150"/>
      <c r="B40" s="53">
        <v>27</v>
      </c>
      <c r="C40" s="92" t="s">
        <v>109</v>
      </c>
      <c r="D40" s="114"/>
      <c r="E40" s="115"/>
      <c r="F40" s="116">
        <v>2000</v>
      </c>
      <c r="G40" s="117">
        <v>1510</v>
      </c>
      <c r="H40" s="133">
        <f t="shared" si="4"/>
        <v>3510</v>
      </c>
      <c r="I40" s="118"/>
      <c r="J40" s="135">
        <f t="shared" si="5"/>
        <v>3510</v>
      </c>
      <c r="K40" s="91"/>
    </row>
    <row r="41" spans="1:11" ht="24.75" customHeight="1">
      <c r="A41" s="150"/>
      <c r="B41" s="39">
        <v>28</v>
      </c>
      <c r="C41" s="92">
        <v>6160</v>
      </c>
      <c r="D41" s="114"/>
      <c r="E41" s="115"/>
      <c r="F41" s="116">
        <v>4160</v>
      </c>
      <c r="G41" s="117"/>
      <c r="H41" s="133">
        <f t="shared" si="4"/>
        <v>4160</v>
      </c>
      <c r="I41" s="118"/>
      <c r="J41" s="135">
        <f t="shared" si="5"/>
        <v>4160</v>
      </c>
      <c r="K41" s="91"/>
    </row>
    <row r="42" spans="1:11" ht="24.75" customHeight="1">
      <c r="A42" s="150"/>
      <c r="B42" s="39">
        <v>29</v>
      </c>
      <c r="C42" s="92" t="s">
        <v>110</v>
      </c>
      <c r="D42" s="114"/>
      <c r="E42" s="115">
        <v>760</v>
      </c>
      <c r="F42" s="116">
        <v>1000</v>
      </c>
      <c r="G42" s="117">
        <v>1040</v>
      </c>
      <c r="H42" s="133">
        <f t="shared" si="4"/>
        <v>2800</v>
      </c>
      <c r="I42" s="118"/>
      <c r="J42" s="135">
        <f t="shared" si="5"/>
        <v>2800</v>
      </c>
      <c r="K42" s="91"/>
    </row>
    <row r="43" spans="1:11" ht="24.75" customHeight="1">
      <c r="A43" s="150"/>
      <c r="B43" s="39">
        <v>30</v>
      </c>
      <c r="C43" s="92" t="s">
        <v>111</v>
      </c>
      <c r="D43" s="114"/>
      <c r="E43" s="115">
        <v>530</v>
      </c>
      <c r="F43" s="116">
        <v>1000</v>
      </c>
      <c r="G43" s="117">
        <v>1280</v>
      </c>
      <c r="H43" s="133">
        <f t="shared" si="4"/>
        <v>2810</v>
      </c>
      <c r="I43" s="118"/>
      <c r="J43" s="135">
        <f t="shared" si="5"/>
        <v>2810</v>
      </c>
      <c r="K43" s="91" t="s">
        <v>40</v>
      </c>
    </row>
    <row r="44" spans="1:11" ht="24.75" customHeight="1">
      <c r="A44" s="150"/>
      <c r="B44" s="39">
        <v>31</v>
      </c>
      <c r="C44" s="92" t="s">
        <v>104</v>
      </c>
      <c r="D44" s="114"/>
      <c r="E44" s="115">
        <v>600</v>
      </c>
      <c r="F44" s="116">
        <v>670</v>
      </c>
      <c r="G44" s="117"/>
      <c r="H44" s="133">
        <f t="shared" si="4"/>
        <v>1270</v>
      </c>
      <c r="I44" s="118"/>
      <c r="J44" s="135">
        <f t="shared" si="5"/>
        <v>1270</v>
      </c>
      <c r="K44" s="91" t="s">
        <v>72</v>
      </c>
    </row>
    <row r="45" spans="1:11" ht="24.75" customHeight="1">
      <c r="A45" s="150"/>
      <c r="B45" s="39">
        <v>32</v>
      </c>
      <c r="C45" s="92" t="s">
        <v>112</v>
      </c>
      <c r="D45" s="114"/>
      <c r="E45" s="115">
        <v>1760</v>
      </c>
      <c r="F45" s="116"/>
      <c r="G45" s="117">
        <v>1200</v>
      </c>
      <c r="H45" s="133">
        <f t="shared" si="4"/>
        <v>2960</v>
      </c>
      <c r="I45" s="118"/>
      <c r="J45" s="135">
        <f t="shared" si="5"/>
        <v>2960</v>
      </c>
      <c r="K45" s="91" t="s">
        <v>42</v>
      </c>
    </row>
    <row r="46" spans="1:11" ht="24.75" customHeight="1">
      <c r="A46" s="150"/>
      <c r="B46" s="39">
        <v>33</v>
      </c>
      <c r="C46" s="92" t="s">
        <v>113</v>
      </c>
      <c r="D46" s="114"/>
      <c r="E46" s="115">
        <v>1060</v>
      </c>
      <c r="F46" s="116">
        <v>840</v>
      </c>
      <c r="G46" s="117"/>
      <c r="H46" s="133">
        <f t="shared" si="4"/>
        <v>1900</v>
      </c>
      <c r="I46" s="118"/>
      <c r="J46" s="135">
        <f t="shared" si="5"/>
        <v>1900</v>
      </c>
      <c r="K46" s="91" t="s">
        <v>42</v>
      </c>
    </row>
    <row r="47" spans="1:11" ht="24.75" customHeight="1">
      <c r="A47" s="150"/>
      <c r="B47" s="71">
        <v>34</v>
      </c>
      <c r="C47" s="119" t="s">
        <v>114</v>
      </c>
      <c r="D47" s="120"/>
      <c r="E47" s="115"/>
      <c r="F47" s="116">
        <v>1050</v>
      </c>
      <c r="G47" s="117">
        <v>1080</v>
      </c>
      <c r="H47" s="133">
        <f t="shared" si="4"/>
        <v>2130</v>
      </c>
      <c r="I47" s="118"/>
      <c r="J47" s="135">
        <f t="shared" si="5"/>
        <v>2130</v>
      </c>
      <c r="K47" s="91"/>
    </row>
    <row r="48" spans="1:11" ht="24.75" customHeight="1">
      <c r="A48" s="150"/>
      <c r="B48" s="53">
        <v>35</v>
      </c>
      <c r="C48" s="119" t="s">
        <v>115</v>
      </c>
      <c r="D48" s="120"/>
      <c r="E48" s="121">
        <v>340</v>
      </c>
      <c r="F48" s="122">
        <v>1000</v>
      </c>
      <c r="G48" s="123">
        <v>1040</v>
      </c>
      <c r="H48" s="133">
        <f t="shared" si="4"/>
        <v>2380</v>
      </c>
      <c r="I48" s="125"/>
      <c r="J48" s="135">
        <f t="shared" si="5"/>
        <v>2380</v>
      </c>
      <c r="K48" s="126" t="s">
        <v>42</v>
      </c>
    </row>
    <row r="49" spans="1:11" ht="30" customHeight="1">
      <c r="A49" s="160" t="s">
        <v>47</v>
      </c>
      <c r="B49" s="160"/>
      <c r="C49" s="160"/>
      <c r="D49" s="160"/>
      <c r="E49" s="72">
        <f>SUM(E8:E48)</f>
        <v>7170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49640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9580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66390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1160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67550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>
        <v>618</v>
      </c>
      <c r="C82" s="89"/>
      <c r="D82" s="90">
        <v>4030</v>
      </c>
      <c r="E82" s="91"/>
      <c r="F82" s="92"/>
      <c r="G82" s="93">
        <v>5150</v>
      </c>
      <c r="H82" s="92"/>
      <c r="I82" s="94"/>
      <c r="J82" s="91"/>
      <c r="K82" s="92"/>
      <c r="L82" s="95"/>
      <c r="M82" s="88"/>
    </row>
    <row r="83" spans="1:13" ht="24.75" customHeight="1">
      <c r="A83" s="87">
        <v>2</v>
      </c>
      <c r="B83" s="88">
        <v>847</v>
      </c>
      <c r="C83" s="89"/>
      <c r="D83" s="90">
        <v>3850</v>
      </c>
      <c r="E83" s="91"/>
      <c r="F83" s="92"/>
      <c r="G83" s="93">
        <v>4400</v>
      </c>
      <c r="H83" s="92"/>
      <c r="I83" s="94"/>
      <c r="J83" s="91"/>
      <c r="K83" s="92"/>
      <c r="L83" s="95"/>
      <c r="M83" s="88"/>
    </row>
    <row r="84" spans="1:13" ht="24.75" customHeight="1">
      <c r="A84" s="87">
        <v>3</v>
      </c>
      <c r="B84" s="88">
        <v>873</v>
      </c>
      <c r="C84" s="89"/>
      <c r="D84" s="90">
        <v>5770</v>
      </c>
      <c r="E84" s="91"/>
      <c r="F84" s="92"/>
      <c r="G84" s="93">
        <v>3960</v>
      </c>
      <c r="H84" s="92"/>
      <c r="I84" s="94"/>
      <c r="J84" s="91">
        <v>4730</v>
      </c>
      <c r="K84" s="92"/>
      <c r="L84" s="95"/>
      <c r="M84" s="88"/>
    </row>
    <row r="85" spans="1:13" ht="24.75" customHeight="1">
      <c r="A85" s="87">
        <v>4</v>
      </c>
      <c r="B85" s="88">
        <v>847</v>
      </c>
      <c r="C85" s="89"/>
      <c r="D85" s="90">
        <v>4630</v>
      </c>
      <c r="E85" s="91"/>
      <c r="F85" s="92"/>
      <c r="G85" s="93">
        <v>4290</v>
      </c>
      <c r="H85" s="92"/>
      <c r="I85" s="94"/>
      <c r="J85" s="91">
        <v>3740</v>
      </c>
      <c r="K85" s="92"/>
      <c r="L85" s="95"/>
      <c r="M85" s="88"/>
    </row>
    <row r="86" spans="1:13" ht="24.75" customHeight="1">
      <c r="A86" s="87">
        <v>5</v>
      </c>
      <c r="B86" s="88">
        <v>618</v>
      </c>
      <c r="C86" s="89"/>
      <c r="D86" s="90">
        <v>4230</v>
      </c>
      <c r="E86" s="91"/>
      <c r="F86" s="92"/>
      <c r="G86" s="93"/>
      <c r="H86" s="92"/>
      <c r="I86" s="94"/>
      <c r="J86" s="91"/>
      <c r="K86" s="92"/>
      <c r="L86" s="95"/>
      <c r="M86" s="88"/>
    </row>
    <row r="87" spans="1:13" ht="24.75" customHeight="1">
      <c r="A87" s="87">
        <v>6</v>
      </c>
      <c r="B87" s="88">
        <v>873</v>
      </c>
      <c r="C87" s="89"/>
      <c r="D87" s="90">
        <v>4900</v>
      </c>
      <c r="E87" s="91"/>
      <c r="F87" s="92"/>
      <c r="G87" s="93">
        <v>3880</v>
      </c>
      <c r="H87" s="92"/>
      <c r="I87" s="94"/>
      <c r="J87" s="91">
        <v>4320</v>
      </c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61.88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>
        <v>2</v>
      </c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>
        <v>33</v>
      </c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H103" sqref="H103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43769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875</v>
      </c>
      <c r="D8" s="32"/>
      <c r="E8" s="100">
        <v>500</v>
      </c>
      <c r="F8" s="101">
        <v>1000</v>
      </c>
      <c r="G8" s="102">
        <v>400</v>
      </c>
      <c r="H8" s="103">
        <f aca="true" t="shared" si="0" ref="H8:H22">SUM(E8:G8)</f>
        <v>1900</v>
      </c>
      <c r="I8" s="104"/>
      <c r="J8" s="105">
        <f aca="true" t="shared" si="1" ref="J8:J22">H8+I8</f>
        <v>1900</v>
      </c>
      <c r="K8" s="106" t="s">
        <v>103</v>
      </c>
    </row>
    <row r="9" spans="1:11" ht="24.75" customHeight="1">
      <c r="A9" s="150"/>
      <c r="B9" s="39">
        <v>2</v>
      </c>
      <c r="C9" s="21">
        <v>874</v>
      </c>
      <c r="D9" s="40"/>
      <c r="E9" s="107">
        <v>500</v>
      </c>
      <c r="F9" s="108">
        <v>1000</v>
      </c>
      <c r="G9" s="109"/>
      <c r="H9" s="110">
        <f t="shared" si="0"/>
        <v>1500</v>
      </c>
      <c r="I9" s="111"/>
      <c r="J9" s="112">
        <f t="shared" si="1"/>
        <v>1500</v>
      </c>
      <c r="K9" s="113"/>
    </row>
    <row r="10" spans="1:11" ht="24.75" customHeight="1">
      <c r="A10" s="150"/>
      <c r="B10" s="39">
        <v>3</v>
      </c>
      <c r="C10" s="21">
        <v>463</v>
      </c>
      <c r="D10" s="40"/>
      <c r="E10" s="107"/>
      <c r="F10" s="108">
        <v>980</v>
      </c>
      <c r="G10" s="109"/>
      <c r="H10" s="110">
        <f t="shared" si="0"/>
        <v>980</v>
      </c>
      <c r="I10" s="111"/>
      <c r="J10" s="112">
        <f t="shared" si="1"/>
        <v>980</v>
      </c>
      <c r="K10" s="113" t="s">
        <v>39</v>
      </c>
    </row>
    <row r="11" spans="1:11" ht="24.75" customHeight="1">
      <c r="A11" s="150"/>
      <c r="B11" s="39">
        <v>4</v>
      </c>
      <c r="C11" s="21">
        <v>666</v>
      </c>
      <c r="D11" s="40"/>
      <c r="E11" s="107">
        <v>340</v>
      </c>
      <c r="F11" s="108">
        <v>500</v>
      </c>
      <c r="G11" s="109">
        <v>500</v>
      </c>
      <c r="H11" s="110">
        <f t="shared" si="0"/>
        <v>1340</v>
      </c>
      <c r="I11" s="111"/>
      <c r="J11" s="112">
        <f t="shared" si="1"/>
        <v>1340</v>
      </c>
      <c r="K11" s="113" t="s">
        <v>39</v>
      </c>
    </row>
    <row r="12" spans="1:11" ht="24.75" customHeight="1">
      <c r="A12" s="150"/>
      <c r="B12" s="39">
        <v>5</v>
      </c>
      <c r="C12" s="21">
        <v>573</v>
      </c>
      <c r="D12" s="40"/>
      <c r="E12" s="107">
        <v>320</v>
      </c>
      <c r="F12" s="108">
        <v>1000</v>
      </c>
      <c r="G12" s="109">
        <v>1000</v>
      </c>
      <c r="H12" s="110">
        <f t="shared" si="0"/>
        <v>2320</v>
      </c>
      <c r="I12" s="111"/>
      <c r="J12" s="112">
        <f t="shared" si="1"/>
        <v>2320</v>
      </c>
      <c r="K12" s="113" t="s">
        <v>103</v>
      </c>
    </row>
    <row r="13" spans="1:11" ht="24.75" customHeight="1">
      <c r="A13" s="150"/>
      <c r="B13" s="39">
        <v>6</v>
      </c>
      <c r="C13" s="21">
        <v>615</v>
      </c>
      <c r="D13" s="40"/>
      <c r="E13" s="107"/>
      <c r="F13" s="108">
        <v>810</v>
      </c>
      <c r="G13" s="109"/>
      <c r="H13" s="110">
        <f t="shared" si="0"/>
        <v>810</v>
      </c>
      <c r="I13" s="111"/>
      <c r="J13" s="112">
        <f t="shared" si="1"/>
        <v>810</v>
      </c>
      <c r="K13" s="113"/>
    </row>
    <row r="14" spans="1:11" ht="24.75" customHeight="1">
      <c r="A14" s="150"/>
      <c r="B14" s="39">
        <v>7</v>
      </c>
      <c r="C14" s="92">
        <v>665</v>
      </c>
      <c r="D14" s="114"/>
      <c r="E14" s="115"/>
      <c r="F14" s="116">
        <v>750</v>
      </c>
      <c r="G14" s="117"/>
      <c r="H14" s="110">
        <f t="shared" si="0"/>
        <v>750</v>
      </c>
      <c r="I14" s="118"/>
      <c r="J14" s="112">
        <f t="shared" si="1"/>
        <v>750</v>
      </c>
      <c r="K14" s="91" t="s">
        <v>42</v>
      </c>
    </row>
    <row r="15" spans="1:11" ht="24.75" customHeight="1">
      <c r="A15" s="150"/>
      <c r="B15" s="39">
        <v>8</v>
      </c>
      <c r="C15" s="92">
        <v>876</v>
      </c>
      <c r="D15" s="114"/>
      <c r="E15" s="115"/>
      <c r="F15" s="116">
        <v>890</v>
      </c>
      <c r="G15" s="117"/>
      <c r="H15" s="110">
        <f t="shared" si="0"/>
        <v>890</v>
      </c>
      <c r="I15" s="118"/>
      <c r="J15" s="112">
        <f t="shared" si="1"/>
        <v>890</v>
      </c>
      <c r="K15" s="91" t="s">
        <v>42</v>
      </c>
    </row>
    <row r="16" spans="1:11" ht="24.75" customHeight="1">
      <c r="A16" s="150"/>
      <c r="B16" s="39">
        <v>9</v>
      </c>
      <c r="C16" s="92">
        <v>613</v>
      </c>
      <c r="D16" s="114"/>
      <c r="E16" s="115">
        <v>300</v>
      </c>
      <c r="F16" s="116">
        <v>1000</v>
      </c>
      <c r="G16" s="117">
        <v>300</v>
      </c>
      <c r="H16" s="110">
        <f t="shared" si="0"/>
        <v>1600</v>
      </c>
      <c r="I16" s="118"/>
      <c r="J16" s="112">
        <f t="shared" si="1"/>
        <v>1600</v>
      </c>
      <c r="K16" s="91" t="s">
        <v>72</v>
      </c>
    </row>
    <row r="17" spans="1:11" ht="24.75" customHeight="1">
      <c r="A17" s="150"/>
      <c r="B17" s="39">
        <v>10</v>
      </c>
      <c r="C17" s="92">
        <v>840</v>
      </c>
      <c r="D17" s="114"/>
      <c r="E17" s="115"/>
      <c r="F17" s="116">
        <v>2000</v>
      </c>
      <c r="G17" s="117">
        <v>1010</v>
      </c>
      <c r="H17" s="110">
        <f t="shared" si="0"/>
        <v>3010</v>
      </c>
      <c r="I17" s="118"/>
      <c r="J17" s="112">
        <f t="shared" si="1"/>
        <v>3010</v>
      </c>
      <c r="K17" s="91"/>
    </row>
    <row r="18" spans="1:11" ht="24.75" customHeight="1">
      <c r="A18" s="150"/>
      <c r="B18" s="39">
        <v>11</v>
      </c>
      <c r="C18" s="92">
        <v>875</v>
      </c>
      <c r="D18" s="114"/>
      <c r="E18" s="115">
        <v>650</v>
      </c>
      <c r="F18" s="116">
        <v>1000</v>
      </c>
      <c r="G18" s="117"/>
      <c r="H18" s="110">
        <f t="shared" si="0"/>
        <v>1650</v>
      </c>
      <c r="I18" s="118"/>
      <c r="J18" s="112">
        <f t="shared" si="1"/>
        <v>1650</v>
      </c>
      <c r="K18" s="91" t="s">
        <v>103</v>
      </c>
    </row>
    <row r="19" spans="1:11" ht="24.75" customHeight="1">
      <c r="A19" s="150"/>
      <c r="B19" s="39">
        <v>12</v>
      </c>
      <c r="C19" s="92">
        <v>573</v>
      </c>
      <c r="D19" s="114"/>
      <c r="E19" s="115">
        <v>520</v>
      </c>
      <c r="F19" s="116">
        <v>1000</v>
      </c>
      <c r="G19" s="117"/>
      <c r="H19" s="110">
        <f t="shared" si="0"/>
        <v>1520</v>
      </c>
      <c r="I19" s="118"/>
      <c r="J19" s="112">
        <f t="shared" si="1"/>
        <v>1520</v>
      </c>
      <c r="K19" s="91" t="s">
        <v>103</v>
      </c>
    </row>
    <row r="20" spans="1:11" ht="24.75" customHeight="1">
      <c r="A20" s="150"/>
      <c r="B20" s="39">
        <v>13</v>
      </c>
      <c r="C20" s="92">
        <v>611</v>
      </c>
      <c r="D20" s="114"/>
      <c r="E20" s="115"/>
      <c r="F20" s="116">
        <v>730</v>
      </c>
      <c r="G20" s="117"/>
      <c r="H20" s="110">
        <f t="shared" si="0"/>
        <v>730</v>
      </c>
      <c r="I20" s="118"/>
      <c r="J20" s="112">
        <f t="shared" si="1"/>
        <v>730</v>
      </c>
      <c r="K20" s="91" t="s">
        <v>42</v>
      </c>
    </row>
    <row r="21" spans="1:11" ht="24.75" customHeight="1">
      <c r="A21" s="150"/>
      <c r="B21" s="39">
        <v>14</v>
      </c>
      <c r="C21" s="92">
        <v>594</v>
      </c>
      <c r="D21" s="114"/>
      <c r="E21" s="115">
        <v>950</v>
      </c>
      <c r="F21" s="116">
        <v>1000</v>
      </c>
      <c r="G21" s="117">
        <v>1000</v>
      </c>
      <c r="H21" s="110">
        <f t="shared" si="0"/>
        <v>2950</v>
      </c>
      <c r="I21" s="118"/>
      <c r="J21" s="112">
        <f t="shared" si="1"/>
        <v>2950</v>
      </c>
      <c r="K21" s="91"/>
    </row>
    <row r="22" spans="1:11" ht="24.75" customHeight="1">
      <c r="A22" s="150"/>
      <c r="B22" s="53">
        <v>15</v>
      </c>
      <c r="C22" s="119" t="s">
        <v>116</v>
      </c>
      <c r="D22" s="120"/>
      <c r="E22" s="121">
        <v>600</v>
      </c>
      <c r="F22" s="122">
        <v>2100</v>
      </c>
      <c r="G22" s="123"/>
      <c r="H22" s="124">
        <f t="shared" si="0"/>
        <v>2700</v>
      </c>
      <c r="I22" s="125"/>
      <c r="J22" s="112">
        <f t="shared" si="1"/>
        <v>2700</v>
      </c>
      <c r="K22" s="126"/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 t="s">
        <v>117</v>
      </c>
      <c r="D26" s="40"/>
      <c r="E26" s="107">
        <v>1150</v>
      </c>
      <c r="F26" s="108">
        <v>1010</v>
      </c>
      <c r="G26" s="109"/>
      <c r="H26" s="110">
        <f aca="true" t="shared" si="2" ref="H26:H35">SUM(E26:G26)</f>
        <v>2160</v>
      </c>
      <c r="I26" s="111"/>
      <c r="J26" s="127">
        <f aca="true" t="shared" si="3" ref="J26:J35">H26+I26</f>
        <v>2160</v>
      </c>
      <c r="K26" s="113" t="s">
        <v>118</v>
      </c>
    </row>
    <row r="27" spans="1:11" ht="24.75" customHeight="1">
      <c r="A27" s="158"/>
      <c r="B27" s="53">
        <v>17</v>
      </c>
      <c r="C27" s="21">
        <v>874</v>
      </c>
      <c r="D27" s="40"/>
      <c r="E27" s="107">
        <v>360</v>
      </c>
      <c r="F27" s="108">
        <v>1000</v>
      </c>
      <c r="G27" s="109"/>
      <c r="H27" s="110">
        <f t="shared" si="2"/>
        <v>1360</v>
      </c>
      <c r="I27" s="111"/>
      <c r="J27" s="127">
        <f t="shared" si="3"/>
        <v>1360</v>
      </c>
      <c r="K27" s="113" t="s">
        <v>40</v>
      </c>
    </row>
    <row r="28" spans="1:11" ht="24.75" customHeight="1">
      <c r="A28" s="158"/>
      <c r="B28" s="39">
        <v>18</v>
      </c>
      <c r="C28" s="92">
        <v>876</v>
      </c>
      <c r="D28" s="114"/>
      <c r="E28" s="115"/>
      <c r="F28" s="116">
        <v>910</v>
      </c>
      <c r="G28" s="117"/>
      <c r="H28" s="110">
        <f t="shared" si="2"/>
        <v>910</v>
      </c>
      <c r="I28" s="118"/>
      <c r="J28" s="127">
        <f t="shared" si="3"/>
        <v>910</v>
      </c>
      <c r="K28" s="91" t="s">
        <v>42</v>
      </c>
    </row>
    <row r="29" spans="1:11" ht="24.75" customHeight="1">
      <c r="A29" s="158"/>
      <c r="B29" s="39">
        <v>19</v>
      </c>
      <c r="C29" s="92">
        <v>370</v>
      </c>
      <c r="D29" s="114"/>
      <c r="E29" s="115"/>
      <c r="F29" s="116"/>
      <c r="G29" s="117"/>
      <c r="H29" s="110">
        <f t="shared" si="2"/>
        <v>0</v>
      </c>
      <c r="I29" s="118">
        <v>1520</v>
      </c>
      <c r="J29" s="127">
        <f t="shared" si="3"/>
        <v>1520</v>
      </c>
      <c r="K29" s="91"/>
    </row>
    <row r="30" spans="1:11" ht="24.75" customHeight="1">
      <c r="A30" s="158"/>
      <c r="B30" s="39">
        <v>20</v>
      </c>
      <c r="C30" s="92">
        <v>875</v>
      </c>
      <c r="D30" s="114"/>
      <c r="E30" s="115">
        <v>290</v>
      </c>
      <c r="F30" s="116">
        <v>1000</v>
      </c>
      <c r="G30" s="117"/>
      <c r="H30" s="110">
        <f t="shared" si="2"/>
        <v>1290</v>
      </c>
      <c r="I30" s="118"/>
      <c r="J30" s="127">
        <f t="shared" si="3"/>
        <v>1290</v>
      </c>
      <c r="K30" s="91" t="s">
        <v>103</v>
      </c>
    </row>
    <row r="31" spans="1:11" ht="24.75" customHeight="1">
      <c r="A31" s="158"/>
      <c r="B31" s="39">
        <v>21</v>
      </c>
      <c r="C31" s="92">
        <v>595</v>
      </c>
      <c r="D31" s="114"/>
      <c r="E31" s="115">
        <v>540</v>
      </c>
      <c r="F31" s="116">
        <v>1000</v>
      </c>
      <c r="G31" s="117">
        <v>1000</v>
      </c>
      <c r="H31" s="110">
        <f t="shared" si="2"/>
        <v>2540</v>
      </c>
      <c r="I31" s="118"/>
      <c r="J31" s="127">
        <f t="shared" si="3"/>
        <v>2540</v>
      </c>
      <c r="K31" s="91" t="s">
        <v>40</v>
      </c>
    </row>
    <row r="32" spans="1:11" ht="24.75" customHeight="1">
      <c r="A32" s="158"/>
      <c r="B32" s="39">
        <v>22</v>
      </c>
      <c r="C32" s="92" t="s">
        <v>119</v>
      </c>
      <c r="D32" s="114"/>
      <c r="E32" s="115">
        <v>680</v>
      </c>
      <c r="F32" s="116">
        <v>2150</v>
      </c>
      <c r="G32" s="117"/>
      <c r="H32" s="110">
        <f t="shared" si="2"/>
        <v>2830</v>
      </c>
      <c r="I32" s="118"/>
      <c r="J32" s="127">
        <f t="shared" si="3"/>
        <v>2830</v>
      </c>
      <c r="K32" s="91"/>
    </row>
    <row r="33" spans="1:11" ht="24.75" customHeight="1">
      <c r="A33" s="158"/>
      <c r="B33" s="39">
        <v>23</v>
      </c>
      <c r="C33" s="92">
        <v>840</v>
      </c>
      <c r="D33" s="114"/>
      <c r="E33" s="115">
        <v>510</v>
      </c>
      <c r="F33" s="116">
        <v>1000</v>
      </c>
      <c r="G33" s="117"/>
      <c r="H33" s="110">
        <f t="shared" si="2"/>
        <v>1510</v>
      </c>
      <c r="I33" s="118"/>
      <c r="J33" s="127">
        <f t="shared" si="3"/>
        <v>1510</v>
      </c>
      <c r="K33" s="91"/>
    </row>
    <row r="34" spans="1:11" ht="24.75" customHeight="1">
      <c r="A34" s="158"/>
      <c r="B34" s="39">
        <v>24</v>
      </c>
      <c r="C34" s="92" t="s">
        <v>120</v>
      </c>
      <c r="D34" s="114"/>
      <c r="E34" s="115">
        <v>770</v>
      </c>
      <c r="F34" s="116">
        <v>1150</v>
      </c>
      <c r="G34" s="117"/>
      <c r="H34" s="110">
        <f t="shared" si="2"/>
        <v>1920</v>
      </c>
      <c r="I34" s="118"/>
      <c r="J34" s="127">
        <f t="shared" si="3"/>
        <v>1920</v>
      </c>
      <c r="K34" s="91" t="s">
        <v>121</v>
      </c>
    </row>
    <row r="35" spans="1:11" ht="24.75" customHeight="1">
      <c r="A35" s="158"/>
      <c r="B35" s="53">
        <v>25</v>
      </c>
      <c r="C35" s="119" t="s">
        <v>122</v>
      </c>
      <c r="D35" s="120"/>
      <c r="E35" s="121">
        <v>1000</v>
      </c>
      <c r="F35" s="122">
        <v>840</v>
      </c>
      <c r="G35" s="123"/>
      <c r="H35" s="110">
        <f t="shared" si="2"/>
        <v>1840</v>
      </c>
      <c r="I35" s="125"/>
      <c r="J35" s="127">
        <f t="shared" si="3"/>
        <v>1840</v>
      </c>
      <c r="K35" s="126" t="s">
        <v>72</v>
      </c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 t="s">
        <v>115</v>
      </c>
      <c r="D39" s="129"/>
      <c r="E39" s="130">
        <v>1440</v>
      </c>
      <c r="F39" s="131">
        <v>640</v>
      </c>
      <c r="G39" s="132"/>
      <c r="H39" s="133">
        <f aca="true" t="shared" si="4" ref="H39:H48">SUM(E39:G39)</f>
        <v>2080</v>
      </c>
      <c r="I39" s="134"/>
      <c r="J39" s="135">
        <f aca="true" t="shared" si="5" ref="J39:J48">H39+I39</f>
        <v>2080</v>
      </c>
      <c r="K39" s="136" t="s">
        <v>42</v>
      </c>
    </row>
    <row r="40" spans="1:11" ht="24.75" customHeight="1">
      <c r="A40" s="150"/>
      <c r="B40" s="53">
        <v>27</v>
      </c>
      <c r="C40" s="92" t="s">
        <v>123</v>
      </c>
      <c r="D40" s="114"/>
      <c r="E40" s="115">
        <v>800</v>
      </c>
      <c r="F40" s="116">
        <v>1650</v>
      </c>
      <c r="G40" s="117"/>
      <c r="H40" s="133">
        <f t="shared" si="4"/>
        <v>2450</v>
      </c>
      <c r="I40" s="118"/>
      <c r="J40" s="135">
        <f t="shared" si="5"/>
        <v>2450</v>
      </c>
      <c r="K40" s="91" t="s">
        <v>93</v>
      </c>
    </row>
    <row r="41" spans="1:11" ht="24.75" customHeight="1">
      <c r="A41" s="150"/>
      <c r="B41" s="39">
        <v>28</v>
      </c>
      <c r="C41" s="92" t="s">
        <v>124</v>
      </c>
      <c r="D41" s="114"/>
      <c r="E41" s="115">
        <v>1280</v>
      </c>
      <c r="F41" s="116">
        <v>760</v>
      </c>
      <c r="G41" s="117"/>
      <c r="H41" s="133">
        <f t="shared" si="4"/>
        <v>2040</v>
      </c>
      <c r="I41" s="118"/>
      <c r="J41" s="135">
        <f t="shared" si="5"/>
        <v>2040</v>
      </c>
      <c r="K41" s="91" t="s">
        <v>125</v>
      </c>
    </row>
    <row r="42" spans="1:11" ht="24.75" customHeight="1">
      <c r="A42" s="150"/>
      <c r="B42" s="39">
        <v>29</v>
      </c>
      <c r="C42" s="92" t="s">
        <v>126</v>
      </c>
      <c r="D42" s="114"/>
      <c r="E42" s="115">
        <v>1670</v>
      </c>
      <c r="F42" s="116">
        <v>1050</v>
      </c>
      <c r="G42" s="117"/>
      <c r="H42" s="133">
        <f t="shared" si="4"/>
        <v>2720</v>
      </c>
      <c r="I42" s="118"/>
      <c r="J42" s="135">
        <f t="shared" si="5"/>
        <v>2720</v>
      </c>
      <c r="K42" s="91" t="s">
        <v>125</v>
      </c>
    </row>
    <row r="43" spans="1:11" ht="24.75" customHeight="1">
      <c r="A43" s="150"/>
      <c r="B43" s="39">
        <v>30</v>
      </c>
      <c r="C43" s="92">
        <v>666</v>
      </c>
      <c r="D43" s="114"/>
      <c r="E43" s="115">
        <v>300</v>
      </c>
      <c r="F43" s="116">
        <v>1000</v>
      </c>
      <c r="G43" s="117"/>
      <c r="H43" s="133">
        <f t="shared" si="4"/>
        <v>1300</v>
      </c>
      <c r="I43" s="118"/>
      <c r="J43" s="135">
        <f t="shared" si="5"/>
        <v>1300</v>
      </c>
      <c r="K43" s="91" t="s">
        <v>42</v>
      </c>
    </row>
    <row r="44" spans="1:11" ht="24.75" customHeight="1">
      <c r="A44" s="150"/>
      <c r="B44" s="39">
        <v>31</v>
      </c>
      <c r="C44" s="92">
        <v>614</v>
      </c>
      <c r="D44" s="114"/>
      <c r="E44" s="115"/>
      <c r="F44" s="116">
        <v>770</v>
      </c>
      <c r="G44" s="117"/>
      <c r="H44" s="133">
        <f t="shared" si="4"/>
        <v>770</v>
      </c>
      <c r="I44" s="118"/>
      <c r="J44" s="135">
        <f t="shared" si="5"/>
        <v>770</v>
      </c>
      <c r="K44" s="91" t="s">
        <v>72</v>
      </c>
    </row>
    <row r="45" spans="1:11" ht="24.75" customHeight="1">
      <c r="A45" s="150"/>
      <c r="B45" s="39">
        <v>32</v>
      </c>
      <c r="C45" s="92">
        <v>665</v>
      </c>
      <c r="D45" s="114"/>
      <c r="E45" s="115"/>
      <c r="F45" s="116">
        <v>580</v>
      </c>
      <c r="G45" s="117"/>
      <c r="H45" s="133">
        <f t="shared" si="4"/>
        <v>580</v>
      </c>
      <c r="I45" s="118"/>
      <c r="J45" s="135">
        <f t="shared" si="5"/>
        <v>580</v>
      </c>
      <c r="K45" s="91" t="s">
        <v>72</v>
      </c>
    </row>
    <row r="46" spans="1:11" ht="24.75" customHeight="1">
      <c r="A46" s="150"/>
      <c r="B46" s="39">
        <v>33</v>
      </c>
      <c r="C46" s="92"/>
      <c r="D46" s="114"/>
      <c r="E46" s="115"/>
      <c r="F46" s="116"/>
      <c r="G46" s="117"/>
      <c r="H46" s="133">
        <f t="shared" si="4"/>
        <v>0</v>
      </c>
      <c r="I46" s="118"/>
      <c r="J46" s="135">
        <f t="shared" si="5"/>
        <v>0</v>
      </c>
      <c r="K46" s="91"/>
    </row>
    <row r="47" spans="1:11" ht="24.75" customHeight="1">
      <c r="A47" s="150"/>
      <c r="B47" s="71">
        <v>34</v>
      </c>
      <c r="C47" s="119"/>
      <c r="D47" s="120"/>
      <c r="E47" s="115"/>
      <c r="F47" s="116"/>
      <c r="G47" s="117"/>
      <c r="H47" s="133">
        <f t="shared" si="4"/>
        <v>0</v>
      </c>
      <c r="I47" s="118"/>
      <c r="J47" s="135">
        <f t="shared" si="5"/>
        <v>0</v>
      </c>
      <c r="K47" s="91"/>
    </row>
    <row r="48" spans="1:11" ht="24.75" customHeight="1">
      <c r="A48" s="150"/>
      <c r="B48" s="53">
        <v>35</v>
      </c>
      <c r="C48" s="119"/>
      <c r="D48" s="120"/>
      <c r="E48" s="121"/>
      <c r="F48" s="122"/>
      <c r="G48" s="123"/>
      <c r="H48" s="133">
        <f t="shared" si="4"/>
        <v>0</v>
      </c>
      <c r="I48" s="125"/>
      <c r="J48" s="135">
        <f t="shared" si="5"/>
        <v>0</v>
      </c>
      <c r="K48" s="126"/>
    </row>
    <row r="49" spans="1:11" ht="30" customHeight="1">
      <c r="A49" s="160" t="s">
        <v>47</v>
      </c>
      <c r="B49" s="160"/>
      <c r="C49" s="160"/>
      <c r="D49" s="160"/>
      <c r="E49" s="72">
        <f>SUM(E8:E48)</f>
        <v>15470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32270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5210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52950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1520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54470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>
        <v>873</v>
      </c>
      <c r="C82" s="89"/>
      <c r="D82" s="90">
        <v>5270</v>
      </c>
      <c r="E82" s="91"/>
      <c r="F82" s="92"/>
      <c r="G82" s="93">
        <v>4600</v>
      </c>
      <c r="H82" s="92"/>
      <c r="I82" s="94"/>
      <c r="J82" s="91"/>
      <c r="K82" s="92"/>
      <c r="L82" s="95"/>
      <c r="M82" s="88"/>
    </row>
    <row r="83" spans="1:13" ht="24.75" customHeight="1">
      <c r="A83" s="87">
        <v>2</v>
      </c>
      <c r="B83" s="88">
        <v>847</v>
      </c>
      <c r="C83" s="89"/>
      <c r="D83" s="90">
        <v>4890</v>
      </c>
      <c r="E83" s="91"/>
      <c r="F83" s="92"/>
      <c r="G83" s="93">
        <v>3450</v>
      </c>
      <c r="H83" s="92"/>
      <c r="I83" s="94"/>
      <c r="J83" s="91"/>
      <c r="K83" s="92"/>
      <c r="L83" s="95"/>
      <c r="M83" s="88"/>
    </row>
    <row r="84" spans="1:13" ht="24.75" customHeight="1">
      <c r="A84" s="87">
        <v>3</v>
      </c>
      <c r="B84" s="88">
        <v>847</v>
      </c>
      <c r="C84" s="89"/>
      <c r="D84" s="90">
        <v>3620</v>
      </c>
      <c r="E84" s="91"/>
      <c r="F84" s="92"/>
      <c r="G84" s="93">
        <v>4610</v>
      </c>
      <c r="H84" s="92"/>
      <c r="I84" s="94"/>
      <c r="J84" s="91">
        <v>4270</v>
      </c>
      <c r="K84" s="92"/>
      <c r="L84" s="95"/>
      <c r="M84" s="88"/>
    </row>
    <row r="85" spans="1:13" ht="24.75" customHeight="1">
      <c r="A85" s="87">
        <v>4</v>
      </c>
      <c r="B85" s="88">
        <v>873</v>
      </c>
      <c r="C85" s="89"/>
      <c r="D85" s="90">
        <v>4120</v>
      </c>
      <c r="E85" s="91"/>
      <c r="F85" s="92"/>
      <c r="G85" s="93"/>
      <c r="H85" s="92"/>
      <c r="I85" s="94"/>
      <c r="J85" s="91"/>
      <c r="K85" s="92"/>
      <c r="L85" s="95"/>
      <c r="M85" s="88"/>
    </row>
    <row r="86" spans="1:13" ht="24.75" customHeight="1">
      <c r="A86" s="87">
        <v>5</v>
      </c>
      <c r="B86" s="88"/>
      <c r="C86" s="89"/>
      <c r="D86" s="90"/>
      <c r="E86" s="91"/>
      <c r="F86" s="92"/>
      <c r="G86" s="93"/>
      <c r="H86" s="92"/>
      <c r="I86" s="94"/>
      <c r="J86" s="91"/>
      <c r="K86" s="92"/>
      <c r="L86" s="95"/>
      <c r="M86" s="88"/>
    </row>
    <row r="87" spans="1:13" ht="24.75" customHeight="1">
      <c r="A87" s="87">
        <v>6</v>
      </c>
      <c r="B87" s="88"/>
      <c r="C87" s="89"/>
      <c r="D87" s="90"/>
      <c r="E87" s="91"/>
      <c r="F87" s="92"/>
      <c r="G87" s="93"/>
      <c r="H87" s="92"/>
      <c r="I87" s="94"/>
      <c r="J87" s="91"/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34.83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>
        <v>2</v>
      </c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>
        <v>50</v>
      </c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3" sqref="E103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43741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666</v>
      </c>
      <c r="D8" s="32"/>
      <c r="E8" s="100">
        <v>140</v>
      </c>
      <c r="F8" s="101">
        <v>500</v>
      </c>
      <c r="G8" s="102">
        <v>500</v>
      </c>
      <c r="H8" s="103">
        <f aca="true" t="shared" si="0" ref="H8:H22">SUM(E8:G8)</f>
        <v>1140</v>
      </c>
      <c r="I8" s="104"/>
      <c r="J8" s="105">
        <f aca="true" t="shared" si="1" ref="J8:J22">H8+I8</f>
        <v>1140</v>
      </c>
      <c r="K8" s="106" t="s">
        <v>44</v>
      </c>
    </row>
    <row r="9" spans="1:11" ht="24.75" customHeight="1">
      <c r="A9" s="150"/>
      <c r="B9" s="39">
        <v>2</v>
      </c>
      <c r="C9" s="21">
        <v>876</v>
      </c>
      <c r="D9" s="40"/>
      <c r="E9" s="107">
        <v>240</v>
      </c>
      <c r="F9" s="108">
        <v>700</v>
      </c>
      <c r="G9" s="109">
        <v>300</v>
      </c>
      <c r="H9" s="110">
        <f t="shared" si="0"/>
        <v>1240</v>
      </c>
      <c r="I9" s="111"/>
      <c r="J9" s="112">
        <f t="shared" si="1"/>
        <v>1240</v>
      </c>
      <c r="K9" s="113" t="s">
        <v>42</v>
      </c>
    </row>
    <row r="10" spans="1:11" ht="24.75" customHeight="1">
      <c r="A10" s="150"/>
      <c r="B10" s="39">
        <v>3</v>
      </c>
      <c r="C10" s="21">
        <v>615</v>
      </c>
      <c r="D10" s="40"/>
      <c r="E10" s="107">
        <v>370</v>
      </c>
      <c r="F10" s="108">
        <v>500</v>
      </c>
      <c r="G10" s="109">
        <v>500</v>
      </c>
      <c r="H10" s="110">
        <f t="shared" si="0"/>
        <v>1370</v>
      </c>
      <c r="I10" s="111"/>
      <c r="J10" s="112">
        <f t="shared" si="1"/>
        <v>1370</v>
      </c>
      <c r="K10" s="113" t="s">
        <v>42</v>
      </c>
    </row>
    <row r="11" spans="1:11" ht="24.75" customHeight="1">
      <c r="A11" s="150"/>
      <c r="B11" s="39">
        <v>4</v>
      </c>
      <c r="C11" s="21">
        <v>613</v>
      </c>
      <c r="D11" s="40"/>
      <c r="E11" s="107"/>
      <c r="F11" s="108">
        <v>630</v>
      </c>
      <c r="G11" s="109"/>
      <c r="H11" s="110">
        <f t="shared" si="0"/>
        <v>630</v>
      </c>
      <c r="I11" s="111"/>
      <c r="J11" s="112">
        <f t="shared" si="1"/>
        <v>630</v>
      </c>
      <c r="K11" s="113" t="s">
        <v>72</v>
      </c>
    </row>
    <row r="12" spans="1:11" ht="24.75" customHeight="1">
      <c r="A12" s="150"/>
      <c r="B12" s="39">
        <v>5</v>
      </c>
      <c r="C12" s="21">
        <v>840</v>
      </c>
      <c r="D12" s="40"/>
      <c r="E12" s="107"/>
      <c r="F12" s="108"/>
      <c r="G12" s="109"/>
      <c r="H12" s="110">
        <f t="shared" si="0"/>
        <v>0</v>
      </c>
      <c r="I12" s="111">
        <v>1210</v>
      </c>
      <c r="J12" s="112">
        <f t="shared" si="1"/>
        <v>1210</v>
      </c>
      <c r="K12" s="113" t="s">
        <v>72</v>
      </c>
    </row>
    <row r="13" spans="1:11" ht="24.75" customHeight="1">
      <c r="A13" s="150"/>
      <c r="B13" s="39">
        <v>6</v>
      </c>
      <c r="C13" s="21">
        <v>575</v>
      </c>
      <c r="D13" s="40"/>
      <c r="E13" s="107"/>
      <c r="F13" s="108"/>
      <c r="G13" s="109"/>
      <c r="H13" s="110">
        <f t="shared" si="0"/>
        <v>0</v>
      </c>
      <c r="I13" s="111">
        <v>2400</v>
      </c>
      <c r="J13" s="112">
        <f t="shared" si="1"/>
        <v>2400</v>
      </c>
      <c r="K13" s="113" t="s">
        <v>40</v>
      </c>
    </row>
    <row r="14" spans="1:11" ht="24.75" customHeight="1">
      <c r="A14" s="150"/>
      <c r="B14" s="39">
        <v>7</v>
      </c>
      <c r="C14" s="92">
        <v>615</v>
      </c>
      <c r="D14" s="114"/>
      <c r="E14" s="115">
        <v>2020</v>
      </c>
      <c r="F14" s="116">
        <v>1000</v>
      </c>
      <c r="G14" s="117"/>
      <c r="H14" s="110">
        <f t="shared" si="0"/>
        <v>3020</v>
      </c>
      <c r="I14" s="118"/>
      <c r="J14" s="112">
        <f t="shared" si="1"/>
        <v>3020</v>
      </c>
      <c r="K14" s="91" t="s">
        <v>42</v>
      </c>
    </row>
    <row r="15" spans="1:11" ht="24.75" customHeight="1">
      <c r="A15" s="150"/>
      <c r="B15" s="39">
        <v>8</v>
      </c>
      <c r="C15" s="92">
        <v>876</v>
      </c>
      <c r="D15" s="114"/>
      <c r="E15" s="115"/>
      <c r="F15" s="116">
        <v>810</v>
      </c>
      <c r="G15" s="117"/>
      <c r="H15" s="110">
        <f t="shared" si="0"/>
        <v>810</v>
      </c>
      <c r="I15" s="118"/>
      <c r="J15" s="112">
        <f t="shared" si="1"/>
        <v>810</v>
      </c>
      <c r="K15" s="91" t="s">
        <v>42</v>
      </c>
    </row>
    <row r="16" spans="1:11" ht="24.75" customHeight="1">
      <c r="A16" s="150"/>
      <c r="B16" s="39">
        <v>9</v>
      </c>
      <c r="C16" s="92">
        <v>665</v>
      </c>
      <c r="D16" s="114"/>
      <c r="E16" s="115">
        <v>310</v>
      </c>
      <c r="F16" s="116">
        <v>500</v>
      </c>
      <c r="G16" s="117">
        <v>500</v>
      </c>
      <c r="H16" s="110">
        <f t="shared" si="0"/>
        <v>1310</v>
      </c>
      <c r="I16" s="118"/>
      <c r="J16" s="112">
        <f t="shared" si="1"/>
        <v>1310</v>
      </c>
      <c r="K16" s="91" t="s">
        <v>39</v>
      </c>
    </row>
    <row r="17" spans="1:11" ht="24.75" customHeight="1">
      <c r="A17" s="150"/>
      <c r="B17" s="39">
        <v>10</v>
      </c>
      <c r="C17" s="92">
        <v>613</v>
      </c>
      <c r="D17" s="114"/>
      <c r="E17" s="115">
        <v>2300</v>
      </c>
      <c r="F17" s="116">
        <v>1000</v>
      </c>
      <c r="G17" s="117"/>
      <c r="H17" s="110">
        <f t="shared" si="0"/>
        <v>3300</v>
      </c>
      <c r="I17" s="118"/>
      <c r="J17" s="112">
        <f t="shared" si="1"/>
        <v>3300</v>
      </c>
      <c r="K17" s="91" t="s">
        <v>72</v>
      </c>
    </row>
    <row r="18" spans="1:11" ht="24.75" customHeight="1">
      <c r="A18" s="150"/>
      <c r="B18" s="39">
        <v>11</v>
      </c>
      <c r="C18" s="92">
        <v>609</v>
      </c>
      <c r="D18" s="114"/>
      <c r="E18" s="115">
        <v>690</v>
      </c>
      <c r="F18" s="116">
        <v>1000</v>
      </c>
      <c r="G18" s="117"/>
      <c r="H18" s="110">
        <f t="shared" si="0"/>
        <v>1690</v>
      </c>
      <c r="I18" s="118"/>
      <c r="J18" s="112">
        <f t="shared" si="1"/>
        <v>1690</v>
      </c>
      <c r="K18" s="91" t="s">
        <v>40</v>
      </c>
    </row>
    <row r="19" spans="1:11" ht="24.75" customHeight="1">
      <c r="A19" s="150"/>
      <c r="B19" s="39">
        <v>12</v>
      </c>
      <c r="C19" s="92">
        <v>840</v>
      </c>
      <c r="D19" s="114"/>
      <c r="E19" s="115"/>
      <c r="F19" s="116"/>
      <c r="G19" s="117"/>
      <c r="H19" s="110">
        <f t="shared" si="0"/>
        <v>0</v>
      </c>
      <c r="I19" s="118">
        <v>600</v>
      </c>
      <c r="J19" s="112">
        <f t="shared" si="1"/>
        <v>600</v>
      </c>
      <c r="K19" s="91"/>
    </row>
    <row r="20" spans="1:11" ht="24.75" customHeight="1">
      <c r="A20" s="150"/>
      <c r="B20" s="39">
        <v>13</v>
      </c>
      <c r="C20" s="92">
        <v>370</v>
      </c>
      <c r="D20" s="114"/>
      <c r="E20" s="115"/>
      <c r="F20" s="116"/>
      <c r="G20" s="117"/>
      <c r="H20" s="110">
        <f t="shared" si="0"/>
        <v>0</v>
      </c>
      <c r="I20" s="118">
        <v>530</v>
      </c>
      <c r="J20" s="112">
        <f t="shared" si="1"/>
        <v>530</v>
      </c>
      <c r="K20" s="91"/>
    </row>
    <row r="21" spans="1:11" ht="24.75" customHeight="1">
      <c r="A21" s="150"/>
      <c r="B21" s="39">
        <v>14</v>
      </c>
      <c r="C21" s="92">
        <v>666</v>
      </c>
      <c r="D21" s="114"/>
      <c r="E21" s="115">
        <v>300</v>
      </c>
      <c r="F21" s="116">
        <v>1000</v>
      </c>
      <c r="G21" s="117"/>
      <c r="H21" s="110">
        <f t="shared" si="0"/>
        <v>1300</v>
      </c>
      <c r="I21" s="118"/>
      <c r="J21" s="112">
        <f t="shared" si="1"/>
        <v>1300</v>
      </c>
      <c r="K21" s="91"/>
    </row>
    <row r="22" spans="1:11" ht="24.75" customHeight="1">
      <c r="A22" s="150"/>
      <c r="B22" s="53">
        <v>15</v>
      </c>
      <c r="C22" s="119">
        <v>615</v>
      </c>
      <c r="D22" s="120"/>
      <c r="E22" s="121">
        <v>140</v>
      </c>
      <c r="F22" s="122">
        <v>500</v>
      </c>
      <c r="G22" s="123">
        <v>500</v>
      </c>
      <c r="H22" s="124">
        <f t="shared" si="0"/>
        <v>1140</v>
      </c>
      <c r="I22" s="125"/>
      <c r="J22" s="112">
        <f t="shared" si="1"/>
        <v>1140</v>
      </c>
      <c r="K22" s="126" t="s">
        <v>42</v>
      </c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>
        <v>812</v>
      </c>
      <c r="D26" s="40"/>
      <c r="E26" s="107"/>
      <c r="F26" s="108"/>
      <c r="G26" s="109"/>
      <c r="H26" s="110">
        <f aca="true" t="shared" si="2" ref="H26:H35">SUM(E26:G26)</f>
        <v>0</v>
      </c>
      <c r="I26" s="111">
        <v>560</v>
      </c>
      <c r="J26" s="127">
        <f aca="true" t="shared" si="3" ref="J26:J35">H26+I26</f>
        <v>560</v>
      </c>
      <c r="K26" s="113" t="s">
        <v>42</v>
      </c>
    </row>
    <row r="27" spans="1:11" ht="24.75" customHeight="1">
      <c r="A27" s="158"/>
      <c r="B27" s="53">
        <v>17</v>
      </c>
      <c r="C27" s="21">
        <v>613</v>
      </c>
      <c r="D27" s="40"/>
      <c r="E27" s="107">
        <v>1050</v>
      </c>
      <c r="F27" s="108">
        <v>500</v>
      </c>
      <c r="G27" s="109">
        <v>500</v>
      </c>
      <c r="H27" s="110">
        <f t="shared" si="2"/>
        <v>2050</v>
      </c>
      <c r="I27" s="111"/>
      <c r="J27" s="127">
        <f t="shared" si="3"/>
        <v>2050</v>
      </c>
      <c r="K27" s="113" t="s">
        <v>72</v>
      </c>
    </row>
    <row r="28" spans="1:11" ht="24.75" customHeight="1">
      <c r="A28" s="158"/>
      <c r="B28" s="39">
        <v>18</v>
      </c>
      <c r="C28" s="92">
        <v>665</v>
      </c>
      <c r="D28" s="114"/>
      <c r="E28" s="115"/>
      <c r="F28" s="116">
        <v>790</v>
      </c>
      <c r="G28" s="117"/>
      <c r="H28" s="110">
        <f t="shared" si="2"/>
        <v>790</v>
      </c>
      <c r="I28" s="118"/>
      <c r="J28" s="127">
        <f t="shared" si="3"/>
        <v>790</v>
      </c>
      <c r="K28" s="91" t="s">
        <v>39</v>
      </c>
    </row>
    <row r="29" spans="1:11" ht="24.75" customHeight="1">
      <c r="A29" s="158"/>
      <c r="B29" s="39">
        <v>19</v>
      </c>
      <c r="C29" s="92">
        <v>609</v>
      </c>
      <c r="D29" s="114"/>
      <c r="E29" s="115"/>
      <c r="F29" s="116">
        <v>990</v>
      </c>
      <c r="G29" s="117"/>
      <c r="H29" s="110">
        <f t="shared" si="2"/>
        <v>990</v>
      </c>
      <c r="I29" s="118"/>
      <c r="J29" s="127">
        <f t="shared" si="3"/>
        <v>990</v>
      </c>
      <c r="K29" s="91" t="s">
        <v>40</v>
      </c>
    </row>
    <row r="30" spans="1:11" ht="24.75" customHeight="1">
      <c r="A30" s="158"/>
      <c r="B30" s="39">
        <v>20</v>
      </c>
      <c r="C30" s="92">
        <v>609</v>
      </c>
      <c r="D30" s="114"/>
      <c r="E30" s="115">
        <v>760</v>
      </c>
      <c r="F30" s="116">
        <v>1000</v>
      </c>
      <c r="G30" s="117"/>
      <c r="H30" s="110">
        <f t="shared" si="2"/>
        <v>1760</v>
      </c>
      <c r="I30" s="118"/>
      <c r="J30" s="127">
        <f t="shared" si="3"/>
        <v>1760</v>
      </c>
      <c r="K30" s="91" t="s">
        <v>40</v>
      </c>
    </row>
    <row r="31" spans="1:11" ht="24.75" customHeight="1">
      <c r="A31" s="158"/>
      <c r="B31" s="39">
        <v>21</v>
      </c>
      <c r="C31" s="92">
        <v>613</v>
      </c>
      <c r="D31" s="114"/>
      <c r="E31" s="115">
        <v>560</v>
      </c>
      <c r="F31" s="116">
        <v>500</v>
      </c>
      <c r="G31" s="117">
        <v>500</v>
      </c>
      <c r="H31" s="110">
        <f t="shared" si="2"/>
        <v>1560</v>
      </c>
      <c r="I31" s="118"/>
      <c r="J31" s="127">
        <f t="shared" si="3"/>
        <v>1560</v>
      </c>
      <c r="K31" s="91" t="s">
        <v>42</v>
      </c>
    </row>
    <row r="32" spans="1:11" ht="24.75" customHeight="1">
      <c r="A32" s="158"/>
      <c r="B32" s="39">
        <v>22</v>
      </c>
      <c r="C32" s="92">
        <v>609</v>
      </c>
      <c r="D32" s="114"/>
      <c r="E32" s="115">
        <v>240</v>
      </c>
      <c r="F32" s="116">
        <v>500</v>
      </c>
      <c r="G32" s="117">
        <v>500</v>
      </c>
      <c r="H32" s="110">
        <f t="shared" si="2"/>
        <v>1240</v>
      </c>
      <c r="I32" s="118"/>
      <c r="J32" s="127">
        <f t="shared" si="3"/>
        <v>1240</v>
      </c>
      <c r="K32" s="91" t="s">
        <v>40</v>
      </c>
    </row>
    <row r="33" spans="1:11" ht="24.75" customHeight="1">
      <c r="A33" s="158"/>
      <c r="B33" s="39">
        <v>23</v>
      </c>
      <c r="C33" s="92">
        <v>615</v>
      </c>
      <c r="D33" s="114"/>
      <c r="E33" s="115"/>
      <c r="F33" s="116">
        <v>1000</v>
      </c>
      <c r="G33" s="117"/>
      <c r="H33" s="110">
        <f t="shared" si="2"/>
        <v>1000</v>
      </c>
      <c r="I33" s="118"/>
      <c r="J33" s="127">
        <f t="shared" si="3"/>
        <v>1000</v>
      </c>
      <c r="K33" s="91" t="s">
        <v>42</v>
      </c>
    </row>
    <row r="34" spans="1:11" ht="24.75" customHeight="1">
      <c r="A34" s="158"/>
      <c r="B34" s="39">
        <v>24</v>
      </c>
      <c r="C34" s="92">
        <v>613</v>
      </c>
      <c r="D34" s="114"/>
      <c r="E34" s="115"/>
      <c r="F34" s="116">
        <v>1080</v>
      </c>
      <c r="G34" s="117"/>
      <c r="H34" s="110">
        <f t="shared" si="2"/>
        <v>1080</v>
      </c>
      <c r="I34" s="118"/>
      <c r="J34" s="127">
        <f t="shared" si="3"/>
        <v>1080</v>
      </c>
      <c r="K34" s="91" t="s">
        <v>42</v>
      </c>
    </row>
    <row r="35" spans="1:11" ht="24.75" customHeight="1">
      <c r="A35" s="158"/>
      <c r="B35" s="53">
        <v>25</v>
      </c>
      <c r="C35" s="119">
        <v>425</v>
      </c>
      <c r="D35" s="120"/>
      <c r="E35" s="121"/>
      <c r="F35" s="122">
        <v>2100</v>
      </c>
      <c r="G35" s="123"/>
      <c r="H35" s="110">
        <f t="shared" si="2"/>
        <v>2100</v>
      </c>
      <c r="I35" s="125"/>
      <c r="J35" s="127">
        <f t="shared" si="3"/>
        <v>2100</v>
      </c>
      <c r="K35" s="126"/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>
        <v>615</v>
      </c>
      <c r="D39" s="129"/>
      <c r="E39" s="130"/>
      <c r="F39" s="131">
        <v>830</v>
      </c>
      <c r="G39" s="132"/>
      <c r="H39" s="133">
        <f aca="true" t="shared" si="4" ref="H39:H48">SUM(E39:G39)</f>
        <v>830</v>
      </c>
      <c r="I39" s="134"/>
      <c r="J39" s="135">
        <f aca="true" t="shared" si="5" ref="J39:J48">H39+I39</f>
        <v>830</v>
      </c>
      <c r="K39" s="136" t="s">
        <v>42</v>
      </c>
    </row>
    <row r="40" spans="1:11" ht="24.75" customHeight="1">
      <c r="A40" s="150"/>
      <c r="B40" s="53">
        <v>27</v>
      </c>
      <c r="C40" s="92">
        <v>616</v>
      </c>
      <c r="D40" s="114"/>
      <c r="E40" s="115">
        <v>190</v>
      </c>
      <c r="F40" s="116">
        <v>1000</v>
      </c>
      <c r="G40" s="117">
        <v>1000</v>
      </c>
      <c r="H40" s="133">
        <f t="shared" si="4"/>
        <v>2190</v>
      </c>
      <c r="I40" s="118"/>
      <c r="J40" s="135">
        <f t="shared" si="5"/>
        <v>2190</v>
      </c>
      <c r="K40" s="91" t="s">
        <v>72</v>
      </c>
    </row>
    <row r="41" spans="1:11" ht="24.75" customHeight="1">
      <c r="A41" s="150"/>
      <c r="B41" s="39">
        <v>28</v>
      </c>
      <c r="C41" s="92">
        <v>665</v>
      </c>
      <c r="D41" s="114"/>
      <c r="E41" s="115">
        <v>200</v>
      </c>
      <c r="F41" s="116">
        <v>1000</v>
      </c>
      <c r="G41" s="117"/>
      <c r="H41" s="133">
        <f t="shared" si="4"/>
        <v>1200</v>
      </c>
      <c r="I41" s="118"/>
      <c r="J41" s="135">
        <f t="shared" si="5"/>
        <v>1200</v>
      </c>
      <c r="K41" s="91"/>
    </row>
    <row r="42" spans="1:11" ht="24.75" customHeight="1">
      <c r="A42" s="150"/>
      <c r="B42" s="39">
        <v>29</v>
      </c>
      <c r="C42" s="92">
        <v>616</v>
      </c>
      <c r="D42" s="114"/>
      <c r="E42" s="115">
        <v>830</v>
      </c>
      <c r="F42" s="116">
        <v>1000</v>
      </c>
      <c r="G42" s="117"/>
      <c r="H42" s="133">
        <f t="shared" si="4"/>
        <v>1830</v>
      </c>
      <c r="I42" s="118"/>
      <c r="J42" s="135">
        <f t="shared" si="5"/>
        <v>1830</v>
      </c>
      <c r="K42" s="91"/>
    </row>
    <row r="43" spans="1:11" ht="24.75" customHeight="1">
      <c r="A43" s="150"/>
      <c r="B43" s="39">
        <v>30</v>
      </c>
      <c r="C43" s="92">
        <v>665</v>
      </c>
      <c r="D43" s="114"/>
      <c r="E43" s="115"/>
      <c r="F43" s="116">
        <v>500</v>
      </c>
      <c r="G43" s="117">
        <v>500</v>
      </c>
      <c r="H43" s="133">
        <f t="shared" si="4"/>
        <v>1000</v>
      </c>
      <c r="I43" s="118"/>
      <c r="J43" s="135">
        <f t="shared" si="5"/>
        <v>1000</v>
      </c>
      <c r="K43" s="91"/>
    </row>
    <row r="44" spans="1:11" ht="24.75" customHeight="1">
      <c r="A44" s="150"/>
      <c r="B44" s="39">
        <v>31</v>
      </c>
      <c r="C44" s="92"/>
      <c r="D44" s="114"/>
      <c r="E44" s="115"/>
      <c r="F44" s="116"/>
      <c r="G44" s="117"/>
      <c r="H44" s="133">
        <f t="shared" si="4"/>
        <v>0</v>
      </c>
      <c r="I44" s="118"/>
      <c r="J44" s="135">
        <f t="shared" si="5"/>
        <v>0</v>
      </c>
      <c r="K44" s="91"/>
    </row>
    <row r="45" spans="1:11" ht="24.75" customHeight="1">
      <c r="A45" s="150"/>
      <c r="B45" s="39">
        <v>32</v>
      </c>
      <c r="C45" s="92"/>
      <c r="D45" s="114"/>
      <c r="E45" s="115"/>
      <c r="F45" s="116"/>
      <c r="G45" s="117"/>
      <c r="H45" s="133">
        <f t="shared" si="4"/>
        <v>0</v>
      </c>
      <c r="I45" s="118"/>
      <c r="J45" s="135">
        <f t="shared" si="5"/>
        <v>0</v>
      </c>
      <c r="K45" s="91"/>
    </row>
    <row r="46" spans="1:11" ht="24.75" customHeight="1">
      <c r="A46" s="150"/>
      <c r="B46" s="39">
        <v>33</v>
      </c>
      <c r="C46" s="92"/>
      <c r="D46" s="114"/>
      <c r="E46" s="115"/>
      <c r="F46" s="116"/>
      <c r="G46" s="117"/>
      <c r="H46" s="133">
        <f t="shared" si="4"/>
        <v>0</v>
      </c>
      <c r="I46" s="118"/>
      <c r="J46" s="135">
        <f t="shared" si="5"/>
        <v>0</v>
      </c>
      <c r="K46" s="91"/>
    </row>
    <row r="47" spans="1:11" ht="24.75" customHeight="1">
      <c r="A47" s="150"/>
      <c r="B47" s="71">
        <v>34</v>
      </c>
      <c r="C47" s="119"/>
      <c r="D47" s="120"/>
      <c r="E47" s="115"/>
      <c r="F47" s="116"/>
      <c r="G47" s="117"/>
      <c r="H47" s="133">
        <f t="shared" si="4"/>
        <v>0</v>
      </c>
      <c r="I47" s="118"/>
      <c r="J47" s="135">
        <f t="shared" si="5"/>
        <v>0</v>
      </c>
      <c r="K47" s="91"/>
    </row>
    <row r="48" spans="1:11" ht="24.75" customHeight="1">
      <c r="A48" s="150"/>
      <c r="B48" s="53">
        <v>35</v>
      </c>
      <c r="C48" s="119"/>
      <c r="D48" s="120"/>
      <c r="E48" s="121"/>
      <c r="F48" s="122"/>
      <c r="G48" s="123"/>
      <c r="H48" s="133">
        <f t="shared" si="4"/>
        <v>0</v>
      </c>
      <c r="I48" s="125"/>
      <c r="J48" s="135">
        <f t="shared" si="5"/>
        <v>0</v>
      </c>
      <c r="K48" s="126"/>
    </row>
    <row r="49" spans="1:11" ht="30" customHeight="1">
      <c r="A49" s="160" t="s">
        <v>47</v>
      </c>
      <c r="B49" s="160"/>
      <c r="C49" s="160"/>
      <c r="D49" s="160"/>
      <c r="E49" s="72">
        <f>SUM(E8:E48)</f>
        <v>10340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20930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5300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36570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5300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41870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>
        <v>618</v>
      </c>
      <c r="C82" s="89"/>
      <c r="D82" s="90">
        <v>4380</v>
      </c>
      <c r="E82" s="91"/>
      <c r="F82" s="92"/>
      <c r="G82" s="93"/>
      <c r="H82" s="92"/>
      <c r="I82" s="94"/>
      <c r="J82" s="91"/>
      <c r="K82" s="92"/>
      <c r="L82" s="95"/>
      <c r="M82" s="88"/>
    </row>
    <row r="83" spans="1:13" ht="24.75" customHeight="1">
      <c r="A83" s="87">
        <v>2</v>
      </c>
      <c r="B83" s="88">
        <v>374</v>
      </c>
      <c r="C83" s="89"/>
      <c r="D83" s="90">
        <v>5500</v>
      </c>
      <c r="E83" s="91"/>
      <c r="F83" s="92"/>
      <c r="G83" s="93">
        <v>5800</v>
      </c>
      <c r="H83" s="92"/>
      <c r="I83" s="94"/>
      <c r="J83" s="91">
        <v>5800</v>
      </c>
      <c r="K83" s="92"/>
      <c r="L83" s="95"/>
      <c r="M83" s="88"/>
    </row>
    <row r="84" spans="1:13" ht="24.75" customHeight="1">
      <c r="A84" s="87">
        <v>3</v>
      </c>
      <c r="B84" s="88">
        <v>847</v>
      </c>
      <c r="C84" s="89"/>
      <c r="D84" s="90">
        <v>5180</v>
      </c>
      <c r="E84" s="91"/>
      <c r="F84" s="92"/>
      <c r="G84" s="93">
        <v>5300</v>
      </c>
      <c r="H84" s="92"/>
      <c r="I84" s="94"/>
      <c r="J84" s="91"/>
      <c r="K84" s="92"/>
      <c r="L84" s="95"/>
      <c r="M84" s="88"/>
    </row>
    <row r="85" spans="1:13" ht="24.75" customHeight="1">
      <c r="A85" s="87">
        <v>4</v>
      </c>
      <c r="B85" s="88"/>
      <c r="C85" s="89"/>
      <c r="D85" s="90"/>
      <c r="E85" s="91"/>
      <c r="F85" s="92"/>
      <c r="G85" s="93"/>
      <c r="H85" s="92"/>
      <c r="I85" s="94"/>
      <c r="J85" s="91"/>
      <c r="K85" s="92"/>
      <c r="L85" s="95"/>
      <c r="M85" s="88"/>
    </row>
    <row r="86" spans="1:13" ht="24.75" customHeight="1">
      <c r="A86" s="87">
        <v>5</v>
      </c>
      <c r="B86" s="88"/>
      <c r="C86" s="89"/>
      <c r="D86" s="90"/>
      <c r="E86" s="91"/>
      <c r="F86" s="92"/>
      <c r="G86" s="93"/>
      <c r="H86" s="92"/>
      <c r="I86" s="94"/>
      <c r="J86" s="91"/>
      <c r="K86" s="92"/>
      <c r="L86" s="95"/>
      <c r="M86" s="88"/>
    </row>
    <row r="87" spans="1:13" ht="24.75" customHeight="1">
      <c r="A87" s="87">
        <v>6</v>
      </c>
      <c r="B87" s="88"/>
      <c r="C87" s="89"/>
      <c r="D87" s="90"/>
      <c r="E87" s="91"/>
      <c r="F87" s="92"/>
      <c r="G87" s="93"/>
      <c r="H87" s="92"/>
      <c r="I87" s="94"/>
      <c r="J87" s="91"/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31.96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>
        <v>1</v>
      </c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>
        <v>28</v>
      </c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5" sqref="E105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43742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615</v>
      </c>
      <c r="D8" s="32"/>
      <c r="E8" s="100">
        <v>230</v>
      </c>
      <c r="F8" s="101">
        <v>1000</v>
      </c>
      <c r="G8" s="102">
        <v>400</v>
      </c>
      <c r="H8" s="103">
        <f aca="true" t="shared" si="0" ref="H8:H22">SUM(E8:G8)</f>
        <v>1630</v>
      </c>
      <c r="I8" s="104"/>
      <c r="J8" s="105">
        <f aca="true" t="shared" si="1" ref="J8:J22">H8+I8</f>
        <v>1630</v>
      </c>
      <c r="K8" s="106"/>
    </row>
    <row r="9" spans="1:11" ht="24.75" customHeight="1">
      <c r="A9" s="150"/>
      <c r="B9" s="39">
        <v>2</v>
      </c>
      <c r="C9" s="21">
        <v>613</v>
      </c>
      <c r="D9" s="40"/>
      <c r="E9" s="107"/>
      <c r="F9" s="108">
        <v>1040</v>
      </c>
      <c r="G9" s="109"/>
      <c r="H9" s="110">
        <f t="shared" si="0"/>
        <v>1040</v>
      </c>
      <c r="I9" s="111"/>
      <c r="J9" s="112">
        <f t="shared" si="1"/>
        <v>1040</v>
      </c>
      <c r="K9" s="113" t="s">
        <v>37</v>
      </c>
    </row>
    <row r="10" spans="1:11" ht="24.75" customHeight="1">
      <c r="A10" s="150"/>
      <c r="B10" s="39">
        <v>3</v>
      </c>
      <c r="C10" s="21">
        <v>609</v>
      </c>
      <c r="D10" s="40"/>
      <c r="E10" s="107"/>
      <c r="F10" s="108"/>
      <c r="G10" s="109"/>
      <c r="H10" s="110">
        <f t="shared" si="0"/>
        <v>0</v>
      </c>
      <c r="I10" s="111">
        <v>400</v>
      </c>
      <c r="J10" s="112">
        <f t="shared" si="1"/>
        <v>400</v>
      </c>
      <c r="K10" s="113"/>
    </row>
    <row r="11" spans="1:11" ht="24.75" customHeight="1">
      <c r="A11" s="150"/>
      <c r="B11" s="39">
        <v>4</v>
      </c>
      <c r="C11" s="21">
        <v>665</v>
      </c>
      <c r="D11" s="40"/>
      <c r="E11" s="107">
        <v>580</v>
      </c>
      <c r="F11" s="108">
        <v>500</v>
      </c>
      <c r="G11" s="109">
        <v>500</v>
      </c>
      <c r="H11" s="110">
        <f t="shared" si="0"/>
        <v>1580</v>
      </c>
      <c r="I11" s="111"/>
      <c r="J11" s="112">
        <f t="shared" si="1"/>
        <v>1580</v>
      </c>
      <c r="K11" s="113" t="s">
        <v>74</v>
      </c>
    </row>
    <row r="12" spans="1:11" ht="24.75" customHeight="1">
      <c r="A12" s="150"/>
      <c r="B12" s="39">
        <v>5</v>
      </c>
      <c r="C12" s="21">
        <v>876</v>
      </c>
      <c r="D12" s="40"/>
      <c r="E12" s="107"/>
      <c r="F12" s="108">
        <v>950</v>
      </c>
      <c r="G12" s="109"/>
      <c r="H12" s="110">
        <f t="shared" si="0"/>
        <v>950</v>
      </c>
      <c r="I12" s="111"/>
      <c r="J12" s="112">
        <f t="shared" si="1"/>
        <v>950</v>
      </c>
      <c r="K12" s="113" t="s">
        <v>37</v>
      </c>
    </row>
    <row r="13" spans="1:11" ht="24.75" customHeight="1">
      <c r="A13" s="150"/>
      <c r="B13" s="39">
        <v>6</v>
      </c>
      <c r="C13" s="21">
        <v>874</v>
      </c>
      <c r="D13" s="40"/>
      <c r="E13" s="107">
        <v>140</v>
      </c>
      <c r="F13" s="108">
        <v>700</v>
      </c>
      <c r="G13" s="109">
        <v>300</v>
      </c>
      <c r="H13" s="110">
        <f t="shared" si="0"/>
        <v>1140</v>
      </c>
      <c r="I13" s="111"/>
      <c r="J13" s="112">
        <f t="shared" si="1"/>
        <v>1140</v>
      </c>
      <c r="K13" s="113" t="s">
        <v>40</v>
      </c>
    </row>
    <row r="14" spans="1:11" ht="24.75" customHeight="1">
      <c r="A14" s="150"/>
      <c r="B14" s="39">
        <v>7</v>
      </c>
      <c r="C14" s="92">
        <v>874</v>
      </c>
      <c r="D14" s="114"/>
      <c r="E14" s="115">
        <v>660</v>
      </c>
      <c r="F14" s="116">
        <v>500</v>
      </c>
      <c r="G14" s="117">
        <v>500</v>
      </c>
      <c r="H14" s="110">
        <f t="shared" si="0"/>
        <v>1660</v>
      </c>
      <c r="I14" s="118"/>
      <c r="J14" s="112">
        <f t="shared" si="1"/>
        <v>1660</v>
      </c>
      <c r="K14" s="91"/>
    </row>
    <row r="15" spans="1:11" ht="24.75" customHeight="1">
      <c r="A15" s="150"/>
      <c r="B15" s="39">
        <v>8</v>
      </c>
      <c r="C15" s="92">
        <v>666</v>
      </c>
      <c r="D15" s="114"/>
      <c r="E15" s="115"/>
      <c r="F15" s="116">
        <v>950</v>
      </c>
      <c r="G15" s="117"/>
      <c r="H15" s="110">
        <f t="shared" si="0"/>
        <v>950</v>
      </c>
      <c r="I15" s="118"/>
      <c r="J15" s="112">
        <f t="shared" si="1"/>
        <v>950</v>
      </c>
      <c r="K15" s="91" t="s">
        <v>44</v>
      </c>
    </row>
    <row r="16" spans="1:11" ht="24.75" customHeight="1">
      <c r="A16" s="150"/>
      <c r="B16" s="39">
        <v>9</v>
      </c>
      <c r="C16" s="92">
        <v>615</v>
      </c>
      <c r="D16" s="114"/>
      <c r="E16" s="115">
        <v>130</v>
      </c>
      <c r="F16" s="116">
        <v>500</v>
      </c>
      <c r="G16" s="117">
        <v>500</v>
      </c>
      <c r="H16" s="110">
        <f t="shared" si="0"/>
        <v>1130</v>
      </c>
      <c r="I16" s="118"/>
      <c r="J16" s="112">
        <f t="shared" si="1"/>
        <v>1130</v>
      </c>
      <c r="K16" s="91"/>
    </row>
    <row r="17" spans="1:11" ht="24.75" customHeight="1">
      <c r="A17" s="150"/>
      <c r="B17" s="39">
        <v>10</v>
      </c>
      <c r="C17" s="92">
        <v>609</v>
      </c>
      <c r="D17" s="114"/>
      <c r="E17" s="115">
        <v>120</v>
      </c>
      <c r="F17" s="116">
        <v>500</v>
      </c>
      <c r="G17" s="117">
        <v>500</v>
      </c>
      <c r="H17" s="110">
        <f t="shared" si="0"/>
        <v>1120</v>
      </c>
      <c r="I17" s="118"/>
      <c r="J17" s="112">
        <f t="shared" si="1"/>
        <v>1120</v>
      </c>
      <c r="K17" s="91" t="s">
        <v>39</v>
      </c>
    </row>
    <row r="18" spans="1:11" ht="24.75" customHeight="1">
      <c r="A18" s="150"/>
      <c r="B18" s="39">
        <v>11</v>
      </c>
      <c r="C18" s="92">
        <v>594</v>
      </c>
      <c r="D18" s="114"/>
      <c r="E18" s="115">
        <v>360</v>
      </c>
      <c r="F18" s="116">
        <v>1000</v>
      </c>
      <c r="G18" s="117">
        <v>1000</v>
      </c>
      <c r="H18" s="110">
        <f t="shared" si="0"/>
        <v>2360</v>
      </c>
      <c r="I18" s="118"/>
      <c r="J18" s="112">
        <f t="shared" si="1"/>
        <v>2360</v>
      </c>
      <c r="K18" s="91"/>
    </row>
    <row r="19" spans="1:11" ht="24.75" customHeight="1">
      <c r="A19" s="150"/>
      <c r="B19" s="39">
        <v>12</v>
      </c>
      <c r="C19" s="92">
        <v>595</v>
      </c>
      <c r="D19" s="114"/>
      <c r="E19" s="115">
        <v>2100</v>
      </c>
      <c r="F19" s="116">
        <v>2000</v>
      </c>
      <c r="G19" s="117"/>
      <c r="H19" s="110">
        <f t="shared" si="0"/>
        <v>4100</v>
      </c>
      <c r="I19" s="118"/>
      <c r="J19" s="112">
        <f t="shared" si="1"/>
        <v>4100</v>
      </c>
      <c r="K19" s="91" t="s">
        <v>75</v>
      </c>
    </row>
    <row r="20" spans="1:11" ht="24.75" customHeight="1">
      <c r="A20" s="150"/>
      <c r="B20" s="39">
        <v>13</v>
      </c>
      <c r="C20" s="92">
        <v>370</v>
      </c>
      <c r="D20" s="114"/>
      <c r="E20" s="115"/>
      <c r="F20" s="116"/>
      <c r="G20" s="117"/>
      <c r="H20" s="110">
        <f t="shared" si="0"/>
        <v>0</v>
      </c>
      <c r="I20" s="118">
        <v>280</v>
      </c>
      <c r="J20" s="112">
        <f t="shared" si="1"/>
        <v>280</v>
      </c>
      <c r="K20" s="91"/>
    </row>
    <row r="21" spans="1:11" ht="24.75" customHeight="1">
      <c r="A21" s="150"/>
      <c r="B21" s="39">
        <v>14</v>
      </c>
      <c r="C21" s="92">
        <v>665</v>
      </c>
      <c r="D21" s="114"/>
      <c r="E21" s="115"/>
      <c r="F21" s="116">
        <v>1600</v>
      </c>
      <c r="G21" s="117"/>
      <c r="H21" s="110">
        <f t="shared" si="0"/>
        <v>1600</v>
      </c>
      <c r="I21" s="118"/>
      <c r="J21" s="112">
        <f t="shared" si="1"/>
        <v>1600</v>
      </c>
      <c r="K21" s="91" t="s">
        <v>72</v>
      </c>
    </row>
    <row r="22" spans="1:11" ht="24.75" customHeight="1">
      <c r="A22" s="150"/>
      <c r="B22" s="53">
        <v>15</v>
      </c>
      <c r="C22" s="119">
        <v>613</v>
      </c>
      <c r="D22" s="120"/>
      <c r="E22" s="121"/>
      <c r="F22" s="122">
        <v>910</v>
      </c>
      <c r="G22" s="123"/>
      <c r="H22" s="124">
        <f t="shared" si="0"/>
        <v>910</v>
      </c>
      <c r="I22" s="125"/>
      <c r="J22" s="112">
        <f t="shared" si="1"/>
        <v>910</v>
      </c>
      <c r="K22" s="126" t="s">
        <v>42</v>
      </c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>
        <v>840</v>
      </c>
      <c r="D26" s="40"/>
      <c r="E26" s="107">
        <v>270</v>
      </c>
      <c r="F26" s="108">
        <v>1000</v>
      </c>
      <c r="G26" s="109">
        <v>1000</v>
      </c>
      <c r="H26" s="110">
        <f aca="true" t="shared" si="2" ref="H26:H35">SUM(E26:G26)</f>
        <v>2270</v>
      </c>
      <c r="I26" s="111"/>
      <c r="J26" s="127">
        <f aca="true" t="shared" si="3" ref="J26:J35">H26+I26</f>
        <v>2270</v>
      </c>
      <c r="K26" s="113"/>
    </row>
    <row r="27" spans="1:11" ht="24.75" customHeight="1">
      <c r="A27" s="158"/>
      <c r="B27" s="53">
        <v>17</v>
      </c>
      <c r="C27" s="21">
        <v>875</v>
      </c>
      <c r="D27" s="40"/>
      <c r="E27" s="107"/>
      <c r="F27" s="108"/>
      <c r="G27" s="109"/>
      <c r="H27" s="110">
        <f t="shared" si="2"/>
        <v>0</v>
      </c>
      <c r="I27" s="111">
        <v>1650</v>
      </c>
      <c r="J27" s="127">
        <f t="shared" si="3"/>
        <v>1650</v>
      </c>
      <c r="K27" s="113"/>
    </row>
    <row r="28" spans="1:11" ht="24.75" customHeight="1">
      <c r="A28" s="158"/>
      <c r="B28" s="39">
        <v>18</v>
      </c>
      <c r="C28" s="92">
        <v>613</v>
      </c>
      <c r="D28" s="114"/>
      <c r="E28" s="115">
        <v>230</v>
      </c>
      <c r="F28" s="116">
        <v>500</v>
      </c>
      <c r="G28" s="117">
        <v>500</v>
      </c>
      <c r="H28" s="110">
        <f t="shared" si="2"/>
        <v>1230</v>
      </c>
      <c r="I28" s="118"/>
      <c r="J28" s="127">
        <f t="shared" si="3"/>
        <v>1230</v>
      </c>
      <c r="K28" s="91" t="s">
        <v>42</v>
      </c>
    </row>
    <row r="29" spans="1:11" ht="24.75" customHeight="1">
      <c r="A29" s="158"/>
      <c r="B29" s="39">
        <v>19</v>
      </c>
      <c r="C29" s="92">
        <v>609</v>
      </c>
      <c r="D29" s="114"/>
      <c r="E29" s="115">
        <v>550</v>
      </c>
      <c r="F29" s="116">
        <v>500</v>
      </c>
      <c r="G29" s="117"/>
      <c r="H29" s="110">
        <f t="shared" si="2"/>
        <v>1050</v>
      </c>
      <c r="I29" s="118"/>
      <c r="J29" s="127">
        <f t="shared" si="3"/>
        <v>1050</v>
      </c>
      <c r="K29" s="91" t="s">
        <v>40</v>
      </c>
    </row>
    <row r="30" spans="1:11" ht="24.75" customHeight="1">
      <c r="A30" s="158"/>
      <c r="B30" s="39">
        <v>20</v>
      </c>
      <c r="C30" s="92">
        <v>609</v>
      </c>
      <c r="D30" s="114"/>
      <c r="E30" s="115"/>
      <c r="F30" s="116"/>
      <c r="G30" s="117"/>
      <c r="H30" s="110">
        <f t="shared" si="2"/>
        <v>0</v>
      </c>
      <c r="I30" s="118">
        <v>660</v>
      </c>
      <c r="J30" s="127">
        <f t="shared" si="3"/>
        <v>660</v>
      </c>
      <c r="K30" s="91" t="s">
        <v>40</v>
      </c>
    </row>
    <row r="31" spans="1:11" ht="24.75" customHeight="1">
      <c r="A31" s="158"/>
      <c r="B31" s="39">
        <v>21</v>
      </c>
      <c r="C31" s="92">
        <v>613</v>
      </c>
      <c r="D31" s="114"/>
      <c r="E31" s="115">
        <v>830</v>
      </c>
      <c r="F31" s="116">
        <v>1000</v>
      </c>
      <c r="G31" s="117"/>
      <c r="H31" s="110">
        <f t="shared" si="2"/>
        <v>1830</v>
      </c>
      <c r="I31" s="118"/>
      <c r="J31" s="127">
        <f t="shared" si="3"/>
        <v>1830</v>
      </c>
      <c r="K31" s="91" t="s">
        <v>42</v>
      </c>
    </row>
    <row r="32" spans="1:11" ht="24.75" customHeight="1">
      <c r="A32" s="158"/>
      <c r="B32" s="39">
        <v>22</v>
      </c>
      <c r="C32" s="92">
        <v>615</v>
      </c>
      <c r="D32" s="114"/>
      <c r="E32" s="115">
        <v>500</v>
      </c>
      <c r="F32" s="116">
        <v>1000</v>
      </c>
      <c r="G32" s="117">
        <v>300</v>
      </c>
      <c r="H32" s="110">
        <f t="shared" si="2"/>
        <v>1800</v>
      </c>
      <c r="I32" s="118"/>
      <c r="J32" s="127">
        <f t="shared" si="3"/>
        <v>1800</v>
      </c>
      <c r="K32" s="91" t="s">
        <v>42</v>
      </c>
    </row>
    <row r="33" spans="1:11" ht="24.75" customHeight="1">
      <c r="A33" s="158"/>
      <c r="B33" s="39">
        <v>23</v>
      </c>
      <c r="C33" s="92">
        <v>812</v>
      </c>
      <c r="D33" s="114"/>
      <c r="E33" s="115"/>
      <c r="F33" s="116"/>
      <c r="G33" s="117">
        <v>2070</v>
      </c>
      <c r="H33" s="110">
        <f t="shared" si="2"/>
        <v>2070</v>
      </c>
      <c r="I33" s="118"/>
      <c r="J33" s="127">
        <f t="shared" si="3"/>
        <v>2070</v>
      </c>
      <c r="K33" s="91"/>
    </row>
    <row r="34" spans="1:11" ht="24.75" customHeight="1">
      <c r="A34" s="158"/>
      <c r="B34" s="39">
        <v>24</v>
      </c>
      <c r="C34" s="92">
        <v>615</v>
      </c>
      <c r="D34" s="114"/>
      <c r="E34" s="115"/>
      <c r="F34" s="116">
        <v>990</v>
      </c>
      <c r="G34" s="117"/>
      <c r="H34" s="110">
        <f t="shared" si="2"/>
        <v>990</v>
      </c>
      <c r="I34" s="118"/>
      <c r="J34" s="127">
        <f t="shared" si="3"/>
        <v>990</v>
      </c>
      <c r="K34" s="91" t="s">
        <v>42</v>
      </c>
    </row>
    <row r="35" spans="1:11" ht="24.75" customHeight="1">
      <c r="A35" s="158"/>
      <c r="B35" s="53">
        <v>25</v>
      </c>
      <c r="C35" s="119"/>
      <c r="D35" s="120"/>
      <c r="E35" s="121"/>
      <c r="F35" s="122"/>
      <c r="G35" s="123"/>
      <c r="H35" s="110">
        <f t="shared" si="2"/>
        <v>0</v>
      </c>
      <c r="I35" s="125"/>
      <c r="J35" s="127">
        <f t="shared" si="3"/>
        <v>0</v>
      </c>
      <c r="K35" s="126"/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>
        <v>665</v>
      </c>
      <c r="D39" s="129"/>
      <c r="E39" s="130">
        <v>500</v>
      </c>
      <c r="F39" s="131">
        <v>1000</v>
      </c>
      <c r="G39" s="132"/>
      <c r="H39" s="133">
        <f aca="true" t="shared" si="4" ref="H39:H48">SUM(E39:G39)</f>
        <v>1500</v>
      </c>
      <c r="I39" s="134"/>
      <c r="J39" s="135">
        <f aca="true" t="shared" si="5" ref="J39:J48">H39+I39</f>
        <v>1500</v>
      </c>
      <c r="K39" s="136" t="s">
        <v>72</v>
      </c>
    </row>
    <row r="40" spans="1:11" ht="24.75" customHeight="1">
      <c r="A40" s="150"/>
      <c r="B40" s="53">
        <v>27</v>
      </c>
      <c r="C40" s="92">
        <v>616</v>
      </c>
      <c r="D40" s="114"/>
      <c r="E40" s="115">
        <v>220</v>
      </c>
      <c r="F40" s="116">
        <v>1000</v>
      </c>
      <c r="G40" s="117"/>
      <c r="H40" s="133">
        <f t="shared" si="4"/>
        <v>1220</v>
      </c>
      <c r="I40" s="118"/>
      <c r="J40" s="135">
        <f t="shared" si="5"/>
        <v>1220</v>
      </c>
      <c r="K40" s="91" t="s">
        <v>72</v>
      </c>
    </row>
    <row r="41" spans="1:11" ht="24.75" customHeight="1">
      <c r="A41" s="150"/>
      <c r="B41" s="39">
        <v>28</v>
      </c>
      <c r="C41" s="92">
        <v>616</v>
      </c>
      <c r="D41" s="114"/>
      <c r="E41" s="115">
        <v>230</v>
      </c>
      <c r="F41" s="116">
        <v>500</v>
      </c>
      <c r="G41" s="117">
        <v>500</v>
      </c>
      <c r="H41" s="133">
        <f t="shared" si="4"/>
        <v>1230</v>
      </c>
      <c r="I41" s="118"/>
      <c r="J41" s="135">
        <f t="shared" si="5"/>
        <v>1230</v>
      </c>
      <c r="K41" s="91" t="s">
        <v>72</v>
      </c>
    </row>
    <row r="42" spans="1:11" ht="24.75" customHeight="1">
      <c r="A42" s="150"/>
      <c r="B42" s="39">
        <v>29</v>
      </c>
      <c r="C42" s="92">
        <v>665</v>
      </c>
      <c r="D42" s="114"/>
      <c r="E42" s="115"/>
      <c r="F42" s="116">
        <v>1030</v>
      </c>
      <c r="G42" s="117"/>
      <c r="H42" s="133">
        <f t="shared" si="4"/>
        <v>1030</v>
      </c>
      <c r="I42" s="118"/>
      <c r="J42" s="135">
        <f t="shared" si="5"/>
        <v>1030</v>
      </c>
      <c r="K42" s="91" t="s">
        <v>72</v>
      </c>
    </row>
    <row r="43" spans="1:11" ht="24.75" customHeight="1">
      <c r="A43" s="150"/>
      <c r="B43" s="39">
        <v>30</v>
      </c>
      <c r="C43" s="92"/>
      <c r="D43" s="114"/>
      <c r="E43" s="115"/>
      <c r="F43" s="116"/>
      <c r="G43" s="117"/>
      <c r="H43" s="133">
        <f t="shared" si="4"/>
        <v>0</v>
      </c>
      <c r="I43" s="118"/>
      <c r="J43" s="135">
        <f t="shared" si="5"/>
        <v>0</v>
      </c>
      <c r="K43" s="91"/>
    </row>
    <row r="44" spans="1:11" ht="24.75" customHeight="1">
      <c r="A44" s="150"/>
      <c r="B44" s="39">
        <v>31</v>
      </c>
      <c r="C44" s="92"/>
      <c r="D44" s="114"/>
      <c r="E44" s="115"/>
      <c r="F44" s="116"/>
      <c r="G44" s="117"/>
      <c r="H44" s="133">
        <f t="shared" si="4"/>
        <v>0</v>
      </c>
      <c r="I44" s="118"/>
      <c r="J44" s="135">
        <f t="shared" si="5"/>
        <v>0</v>
      </c>
      <c r="K44" s="91"/>
    </row>
    <row r="45" spans="1:11" ht="24.75" customHeight="1">
      <c r="A45" s="150"/>
      <c r="B45" s="39">
        <v>32</v>
      </c>
      <c r="C45" s="92"/>
      <c r="D45" s="114"/>
      <c r="E45" s="115"/>
      <c r="F45" s="116"/>
      <c r="G45" s="117"/>
      <c r="H45" s="133">
        <f t="shared" si="4"/>
        <v>0</v>
      </c>
      <c r="I45" s="118"/>
      <c r="J45" s="135">
        <f t="shared" si="5"/>
        <v>0</v>
      </c>
      <c r="K45" s="91"/>
    </row>
    <row r="46" spans="1:11" ht="24.75" customHeight="1">
      <c r="A46" s="150"/>
      <c r="B46" s="39">
        <v>33</v>
      </c>
      <c r="C46" s="92"/>
      <c r="D46" s="114"/>
      <c r="E46" s="115"/>
      <c r="F46" s="116"/>
      <c r="G46" s="117"/>
      <c r="H46" s="133">
        <f t="shared" si="4"/>
        <v>0</v>
      </c>
      <c r="I46" s="118"/>
      <c r="J46" s="135">
        <f t="shared" si="5"/>
        <v>0</v>
      </c>
      <c r="K46" s="91"/>
    </row>
    <row r="47" spans="1:11" ht="24.75" customHeight="1">
      <c r="A47" s="150"/>
      <c r="B47" s="71">
        <v>34</v>
      </c>
      <c r="C47" s="119"/>
      <c r="D47" s="120"/>
      <c r="E47" s="115"/>
      <c r="F47" s="116"/>
      <c r="G47" s="117"/>
      <c r="H47" s="133">
        <f t="shared" si="4"/>
        <v>0</v>
      </c>
      <c r="I47" s="118"/>
      <c r="J47" s="135">
        <f t="shared" si="5"/>
        <v>0</v>
      </c>
      <c r="K47" s="91"/>
    </row>
    <row r="48" spans="1:11" ht="24.75" customHeight="1">
      <c r="A48" s="150"/>
      <c r="B48" s="53">
        <v>35</v>
      </c>
      <c r="C48" s="119"/>
      <c r="D48" s="120"/>
      <c r="E48" s="121"/>
      <c r="F48" s="122"/>
      <c r="G48" s="123"/>
      <c r="H48" s="133">
        <f t="shared" si="4"/>
        <v>0</v>
      </c>
      <c r="I48" s="125"/>
      <c r="J48" s="135">
        <f t="shared" si="5"/>
        <v>0</v>
      </c>
      <c r="K48" s="126"/>
    </row>
    <row r="49" spans="1:11" ht="30" customHeight="1">
      <c r="A49" s="160" t="s">
        <v>47</v>
      </c>
      <c r="B49" s="160"/>
      <c r="C49" s="160"/>
      <c r="D49" s="160"/>
      <c r="E49" s="72">
        <f>SUM(E8:E48)</f>
        <v>7650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20670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8070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36390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2990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39380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>
        <v>873</v>
      </c>
      <c r="C82" s="89"/>
      <c r="D82" s="90">
        <v>5700</v>
      </c>
      <c r="E82" s="91"/>
      <c r="F82" s="92"/>
      <c r="G82" s="93">
        <v>4820</v>
      </c>
      <c r="H82" s="92"/>
      <c r="I82" s="94"/>
      <c r="J82" s="91"/>
      <c r="K82" s="92"/>
      <c r="L82" s="95"/>
      <c r="M82" s="88"/>
    </row>
    <row r="83" spans="1:13" ht="24.75" customHeight="1">
      <c r="A83" s="87">
        <v>2</v>
      </c>
      <c r="B83" s="88">
        <v>618</v>
      </c>
      <c r="C83" s="89"/>
      <c r="D83" s="90">
        <v>4400</v>
      </c>
      <c r="E83" s="91"/>
      <c r="F83" s="92"/>
      <c r="G83" s="93">
        <v>6870</v>
      </c>
      <c r="H83" s="92"/>
      <c r="I83" s="94"/>
      <c r="J83" s="91"/>
      <c r="K83" s="92"/>
      <c r="L83" s="95"/>
      <c r="M83" s="88"/>
    </row>
    <row r="84" spans="1:13" ht="24.75" customHeight="1">
      <c r="A84" s="87">
        <v>3</v>
      </c>
      <c r="B84" s="88">
        <v>374</v>
      </c>
      <c r="C84" s="89"/>
      <c r="D84" s="90">
        <v>5030</v>
      </c>
      <c r="E84" s="91"/>
      <c r="F84" s="92"/>
      <c r="G84" s="93">
        <v>6680</v>
      </c>
      <c r="H84" s="92"/>
      <c r="I84" s="94"/>
      <c r="J84" s="91"/>
      <c r="K84" s="92"/>
      <c r="L84" s="95"/>
      <c r="M84" s="88"/>
    </row>
    <row r="85" spans="1:13" ht="24.75" customHeight="1">
      <c r="A85" s="87">
        <v>4</v>
      </c>
      <c r="B85" s="88">
        <v>847</v>
      </c>
      <c r="C85" s="89"/>
      <c r="D85" s="90">
        <v>5270</v>
      </c>
      <c r="E85" s="91"/>
      <c r="F85" s="92"/>
      <c r="G85" s="93">
        <v>4070</v>
      </c>
      <c r="H85" s="92"/>
      <c r="I85" s="94"/>
      <c r="J85" s="91"/>
      <c r="K85" s="92"/>
      <c r="L85" s="95"/>
      <c r="M85" s="88"/>
    </row>
    <row r="86" spans="1:13" ht="24.75" customHeight="1">
      <c r="A86" s="87">
        <v>5</v>
      </c>
      <c r="B86" s="88"/>
      <c r="C86" s="89"/>
      <c r="D86" s="90"/>
      <c r="E86" s="91"/>
      <c r="F86" s="92"/>
      <c r="G86" s="93"/>
      <c r="H86" s="92"/>
      <c r="I86" s="94"/>
      <c r="J86" s="91"/>
      <c r="K86" s="92"/>
      <c r="L86" s="95"/>
      <c r="M86" s="88"/>
    </row>
    <row r="87" spans="1:13" ht="24.75" customHeight="1">
      <c r="A87" s="87">
        <v>6</v>
      </c>
      <c r="B87" s="88"/>
      <c r="C87" s="89"/>
      <c r="D87" s="90"/>
      <c r="E87" s="91"/>
      <c r="F87" s="92"/>
      <c r="G87" s="93"/>
      <c r="H87" s="92"/>
      <c r="I87" s="94"/>
      <c r="J87" s="91"/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42.84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>
        <v>3</v>
      </c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>
        <v>39</v>
      </c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43743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876</v>
      </c>
      <c r="D8" s="32"/>
      <c r="E8" s="100">
        <v>530</v>
      </c>
      <c r="F8" s="101">
        <v>1000</v>
      </c>
      <c r="G8" s="102"/>
      <c r="H8" s="103">
        <f aca="true" t="shared" si="0" ref="H8:H22">SUM(E8:G8)</f>
        <v>1530</v>
      </c>
      <c r="I8" s="104"/>
      <c r="J8" s="105">
        <f aca="true" t="shared" si="1" ref="J8:J22">H8+I8</f>
        <v>1530</v>
      </c>
      <c r="K8" s="106" t="s">
        <v>72</v>
      </c>
    </row>
    <row r="9" spans="1:11" ht="24.75" customHeight="1">
      <c r="A9" s="150"/>
      <c r="B9" s="39">
        <v>2</v>
      </c>
      <c r="C9" s="21">
        <v>876</v>
      </c>
      <c r="D9" s="40"/>
      <c r="E9" s="107">
        <v>330</v>
      </c>
      <c r="F9" s="108">
        <v>500</v>
      </c>
      <c r="G9" s="109">
        <v>500</v>
      </c>
      <c r="H9" s="110">
        <f t="shared" si="0"/>
        <v>1330</v>
      </c>
      <c r="I9" s="111"/>
      <c r="J9" s="112">
        <f t="shared" si="1"/>
        <v>1330</v>
      </c>
      <c r="K9" s="113" t="s">
        <v>72</v>
      </c>
    </row>
    <row r="10" spans="1:11" ht="24.75" customHeight="1">
      <c r="A10" s="150"/>
      <c r="B10" s="39">
        <v>3</v>
      </c>
      <c r="C10" s="21"/>
      <c r="D10" s="40"/>
      <c r="E10" s="107"/>
      <c r="F10" s="108"/>
      <c r="G10" s="109"/>
      <c r="H10" s="110">
        <f t="shared" si="0"/>
        <v>0</v>
      </c>
      <c r="I10" s="111"/>
      <c r="J10" s="112">
        <f t="shared" si="1"/>
        <v>0</v>
      </c>
      <c r="K10" s="113"/>
    </row>
    <row r="11" spans="1:11" ht="24.75" customHeight="1">
      <c r="A11" s="150"/>
      <c r="B11" s="39">
        <v>4</v>
      </c>
      <c r="C11" s="21"/>
      <c r="D11" s="40"/>
      <c r="E11" s="107"/>
      <c r="F11" s="108"/>
      <c r="G11" s="109"/>
      <c r="H11" s="110">
        <f t="shared" si="0"/>
        <v>0</v>
      </c>
      <c r="I11" s="111"/>
      <c r="J11" s="112">
        <f t="shared" si="1"/>
        <v>0</v>
      </c>
      <c r="K11" s="113"/>
    </row>
    <row r="12" spans="1:11" ht="24.75" customHeight="1">
      <c r="A12" s="150"/>
      <c r="B12" s="39">
        <v>5</v>
      </c>
      <c r="C12" s="21"/>
      <c r="D12" s="40"/>
      <c r="E12" s="107"/>
      <c r="F12" s="108"/>
      <c r="G12" s="109"/>
      <c r="H12" s="110">
        <f t="shared" si="0"/>
        <v>0</v>
      </c>
      <c r="I12" s="111"/>
      <c r="J12" s="112">
        <f t="shared" si="1"/>
        <v>0</v>
      </c>
      <c r="K12" s="113"/>
    </row>
    <row r="13" spans="1:11" ht="24.75" customHeight="1">
      <c r="A13" s="150"/>
      <c r="B13" s="39">
        <v>6</v>
      </c>
      <c r="C13" s="21"/>
      <c r="D13" s="40"/>
      <c r="E13" s="107"/>
      <c r="F13" s="108"/>
      <c r="G13" s="109"/>
      <c r="H13" s="110">
        <f t="shared" si="0"/>
        <v>0</v>
      </c>
      <c r="I13" s="111"/>
      <c r="J13" s="112">
        <f t="shared" si="1"/>
        <v>0</v>
      </c>
      <c r="K13" s="113"/>
    </row>
    <row r="14" spans="1:11" ht="24.75" customHeight="1">
      <c r="A14" s="150"/>
      <c r="B14" s="39">
        <v>7</v>
      </c>
      <c r="C14" s="92"/>
      <c r="D14" s="114"/>
      <c r="E14" s="115"/>
      <c r="F14" s="116"/>
      <c r="G14" s="117"/>
      <c r="H14" s="110">
        <f t="shared" si="0"/>
        <v>0</v>
      </c>
      <c r="I14" s="118"/>
      <c r="J14" s="112">
        <f t="shared" si="1"/>
        <v>0</v>
      </c>
      <c r="K14" s="91"/>
    </row>
    <row r="15" spans="1:11" ht="24.75" customHeight="1">
      <c r="A15" s="150"/>
      <c r="B15" s="39">
        <v>8</v>
      </c>
      <c r="C15" s="92"/>
      <c r="D15" s="114"/>
      <c r="E15" s="115"/>
      <c r="F15" s="116"/>
      <c r="G15" s="117"/>
      <c r="H15" s="110">
        <f t="shared" si="0"/>
        <v>0</v>
      </c>
      <c r="I15" s="118"/>
      <c r="J15" s="112">
        <f t="shared" si="1"/>
        <v>0</v>
      </c>
      <c r="K15" s="91"/>
    </row>
    <row r="16" spans="1:11" ht="24.75" customHeight="1">
      <c r="A16" s="150"/>
      <c r="B16" s="39">
        <v>9</v>
      </c>
      <c r="C16" s="92"/>
      <c r="D16" s="114"/>
      <c r="E16" s="115"/>
      <c r="F16" s="116"/>
      <c r="G16" s="117"/>
      <c r="H16" s="110">
        <f t="shared" si="0"/>
        <v>0</v>
      </c>
      <c r="I16" s="118"/>
      <c r="J16" s="112">
        <f t="shared" si="1"/>
        <v>0</v>
      </c>
      <c r="K16" s="91"/>
    </row>
    <row r="17" spans="1:11" ht="24.75" customHeight="1">
      <c r="A17" s="150"/>
      <c r="B17" s="39">
        <v>10</v>
      </c>
      <c r="C17" s="92"/>
      <c r="D17" s="114"/>
      <c r="E17" s="115"/>
      <c r="F17" s="116"/>
      <c r="G17" s="117"/>
      <c r="H17" s="110">
        <f t="shared" si="0"/>
        <v>0</v>
      </c>
      <c r="I17" s="118"/>
      <c r="J17" s="112">
        <f t="shared" si="1"/>
        <v>0</v>
      </c>
      <c r="K17" s="91"/>
    </row>
    <row r="18" spans="1:11" ht="24.75" customHeight="1">
      <c r="A18" s="150"/>
      <c r="B18" s="39">
        <v>11</v>
      </c>
      <c r="C18" s="92"/>
      <c r="D18" s="114"/>
      <c r="E18" s="115"/>
      <c r="F18" s="116"/>
      <c r="G18" s="117"/>
      <c r="H18" s="110">
        <f t="shared" si="0"/>
        <v>0</v>
      </c>
      <c r="I18" s="118"/>
      <c r="J18" s="112">
        <f t="shared" si="1"/>
        <v>0</v>
      </c>
      <c r="K18" s="91"/>
    </row>
    <row r="19" spans="1:11" ht="24.75" customHeight="1">
      <c r="A19" s="150"/>
      <c r="B19" s="39">
        <v>12</v>
      </c>
      <c r="C19" s="92"/>
      <c r="D19" s="114"/>
      <c r="E19" s="115"/>
      <c r="F19" s="116"/>
      <c r="G19" s="117"/>
      <c r="H19" s="110">
        <f t="shared" si="0"/>
        <v>0</v>
      </c>
      <c r="I19" s="118"/>
      <c r="J19" s="112">
        <f t="shared" si="1"/>
        <v>0</v>
      </c>
      <c r="K19" s="91"/>
    </row>
    <row r="20" spans="1:11" ht="24.75" customHeight="1">
      <c r="A20" s="150"/>
      <c r="B20" s="39">
        <v>13</v>
      </c>
      <c r="C20" s="92"/>
      <c r="D20" s="114"/>
      <c r="E20" s="115"/>
      <c r="F20" s="116"/>
      <c r="G20" s="117"/>
      <c r="H20" s="110">
        <f t="shared" si="0"/>
        <v>0</v>
      </c>
      <c r="I20" s="118"/>
      <c r="J20" s="112">
        <f t="shared" si="1"/>
        <v>0</v>
      </c>
      <c r="K20" s="91"/>
    </row>
    <row r="21" spans="1:11" ht="24.75" customHeight="1">
      <c r="A21" s="150"/>
      <c r="B21" s="39">
        <v>14</v>
      </c>
      <c r="C21" s="92"/>
      <c r="D21" s="114"/>
      <c r="E21" s="115"/>
      <c r="F21" s="116"/>
      <c r="G21" s="117"/>
      <c r="H21" s="110">
        <f t="shared" si="0"/>
        <v>0</v>
      </c>
      <c r="I21" s="118"/>
      <c r="J21" s="112">
        <f t="shared" si="1"/>
        <v>0</v>
      </c>
      <c r="K21" s="91"/>
    </row>
    <row r="22" spans="1:11" ht="24.75" customHeight="1">
      <c r="A22" s="150"/>
      <c r="B22" s="53">
        <v>15</v>
      </c>
      <c r="C22" s="119"/>
      <c r="D22" s="120"/>
      <c r="E22" s="121"/>
      <c r="F22" s="122"/>
      <c r="G22" s="123"/>
      <c r="H22" s="124">
        <f t="shared" si="0"/>
        <v>0</v>
      </c>
      <c r="I22" s="125"/>
      <c r="J22" s="112">
        <f t="shared" si="1"/>
        <v>0</v>
      </c>
      <c r="K22" s="126"/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/>
      <c r="D26" s="40"/>
      <c r="E26" s="107"/>
      <c r="F26" s="108"/>
      <c r="G26" s="109"/>
      <c r="H26" s="110">
        <f aca="true" t="shared" si="2" ref="H26:H35">SUM(E26:G26)</f>
        <v>0</v>
      </c>
      <c r="I26" s="111"/>
      <c r="J26" s="127">
        <f aca="true" t="shared" si="3" ref="J26:J35">H26+I26</f>
        <v>0</v>
      </c>
      <c r="K26" s="113"/>
    </row>
    <row r="27" spans="1:11" ht="24.75" customHeight="1">
      <c r="A27" s="158"/>
      <c r="B27" s="53">
        <v>17</v>
      </c>
      <c r="C27" s="21"/>
      <c r="D27" s="40"/>
      <c r="E27" s="107"/>
      <c r="F27" s="108"/>
      <c r="G27" s="109"/>
      <c r="H27" s="110">
        <f t="shared" si="2"/>
        <v>0</v>
      </c>
      <c r="I27" s="111"/>
      <c r="J27" s="127">
        <f t="shared" si="3"/>
        <v>0</v>
      </c>
      <c r="K27" s="113"/>
    </row>
    <row r="28" spans="1:11" ht="24.75" customHeight="1">
      <c r="A28" s="158"/>
      <c r="B28" s="39">
        <v>18</v>
      </c>
      <c r="C28" s="92"/>
      <c r="D28" s="114"/>
      <c r="E28" s="115"/>
      <c r="F28" s="116"/>
      <c r="G28" s="117"/>
      <c r="H28" s="110">
        <f t="shared" si="2"/>
        <v>0</v>
      </c>
      <c r="I28" s="118"/>
      <c r="J28" s="127">
        <f t="shared" si="3"/>
        <v>0</v>
      </c>
      <c r="K28" s="91"/>
    </row>
    <row r="29" spans="1:11" ht="24.75" customHeight="1">
      <c r="A29" s="158"/>
      <c r="B29" s="39">
        <v>19</v>
      </c>
      <c r="C29" s="92"/>
      <c r="D29" s="114"/>
      <c r="E29" s="115"/>
      <c r="F29" s="116"/>
      <c r="G29" s="117"/>
      <c r="H29" s="110">
        <f t="shared" si="2"/>
        <v>0</v>
      </c>
      <c r="I29" s="118"/>
      <c r="J29" s="127">
        <f t="shared" si="3"/>
        <v>0</v>
      </c>
      <c r="K29" s="91"/>
    </row>
    <row r="30" spans="1:11" ht="24.75" customHeight="1">
      <c r="A30" s="158"/>
      <c r="B30" s="39">
        <v>20</v>
      </c>
      <c r="C30" s="92"/>
      <c r="D30" s="114"/>
      <c r="E30" s="115"/>
      <c r="F30" s="116"/>
      <c r="G30" s="117"/>
      <c r="H30" s="110">
        <f t="shared" si="2"/>
        <v>0</v>
      </c>
      <c r="I30" s="118"/>
      <c r="J30" s="127">
        <f t="shared" si="3"/>
        <v>0</v>
      </c>
      <c r="K30" s="91"/>
    </row>
    <row r="31" spans="1:11" ht="24.75" customHeight="1">
      <c r="A31" s="158"/>
      <c r="B31" s="39">
        <v>21</v>
      </c>
      <c r="C31" s="92"/>
      <c r="D31" s="114"/>
      <c r="E31" s="115"/>
      <c r="F31" s="116"/>
      <c r="G31" s="117"/>
      <c r="H31" s="110">
        <f t="shared" si="2"/>
        <v>0</v>
      </c>
      <c r="I31" s="118"/>
      <c r="J31" s="127">
        <f t="shared" si="3"/>
        <v>0</v>
      </c>
      <c r="K31" s="91"/>
    </row>
    <row r="32" spans="1:11" ht="24.75" customHeight="1">
      <c r="A32" s="158"/>
      <c r="B32" s="39">
        <v>22</v>
      </c>
      <c r="C32" s="92"/>
      <c r="D32" s="114"/>
      <c r="E32" s="115"/>
      <c r="F32" s="116"/>
      <c r="G32" s="117"/>
      <c r="H32" s="110">
        <f t="shared" si="2"/>
        <v>0</v>
      </c>
      <c r="I32" s="118"/>
      <c r="J32" s="127">
        <f t="shared" si="3"/>
        <v>0</v>
      </c>
      <c r="K32" s="91"/>
    </row>
    <row r="33" spans="1:11" ht="24.75" customHeight="1">
      <c r="A33" s="158"/>
      <c r="B33" s="39">
        <v>23</v>
      </c>
      <c r="C33" s="92"/>
      <c r="D33" s="114"/>
      <c r="E33" s="115"/>
      <c r="F33" s="116"/>
      <c r="G33" s="117"/>
      <c r="H33" s="110">
        <f t="shared" si="2"/>
        <v>0</v>
      </c>
      <c r="I33" s="118"/>
      <c r="J33" s="127">
        <f t="shared" si="3"/>
        <v>0</v>
      </c>
      <c r="K33" s="91"/>
    </row>
    <row r="34" spans="1:11" ht="24.75" customHeight="1">
      <c r="A34" s="158"/>
      <c r="B34" s="39">
        <v>24</v>
      </c>
      <c r="C34" s="92"/>
      <c r="D34" s="114"/>
      <c r="E34" s="115"/>
      <c r="F34" s="116"/>
      <c r="G34" s="117"/>
      <c r="H34" s="110">
        <f t="shared" si="2"/>
        <v>0</v>
      </c>
      <c r="I34" s="118"/>
      <c r="J34" s="127">
        <f t="shared" si="3"/>
        <v>0</v>
      </c>
      <c r="K34" s="91"/>
    </row>
    <row r="35" spans="1:11" ht="24.75" customHeight="1">
      <c r="A35" s="158"/>
      <c r="B35" s="53">
        <v>25</v>
      </c>
      <c r="C35" s="119"/>
      <c r="D35" s="120"/>
      <c r="E35" s="121"/>
      <c r="F35" s="122"/>
      <c r="G35" s="123"/>
      <c r="H35" s="110">
        <f t="shared" si="2"/>
        <v>0</v>
      </c>
      <c r="I35" s="125"/>
      <c r="J35" s="127">
        <f t="shared" si="3"/>
        <v>0</v>
      </c>
      <c r="K35" s="126"/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/>
      <c r="D39" s="129"/>
      <c r="E39" s="130"/>
      <c r="F39" s="131"/>
      <c r="G39" s="132"/>
      <c r="H39" s="133">
        <f aca="true" t="shared" si="4" ref="H39:H48">SUM(E39:G39)</f>
        <v>0</v>
      </c>
      <c r="I39" s="134"/>
      <c r="J39" s="135">
        <f aca="true" t="shared" si="5" ref="J39:J48">H39+I39</f>
        <v>0</v>
      </c>
      <c r="K39" s="136"/>
    </row>
    <row r="40" spans="1:11" ht="24.75" customHeight="1">
      <c r="A40" s="150"/>
      <c r="B40" s="53">
        <v>27</v>
      </c>
      <c r="C40" s="92"/>
      <c r="D40" s="114"/>
      <c r="E40" s="115"/>
      <c r="F40" s="116"/>
      <c r="G40" s="117"/>
      <c r="H40" s="133">
        <f t="shared" si="4"/>
        <v>0</v>
      </c>
      <c r="I40" s="118"/>
      <c r="J40" s="135">
        <f t="shared" si="5"/>
        <v>0</v>
      </c>
      <c r="K40" s="91"/>
    </row>
    <row r="41" spans="1:11" ht="24.75" customHeight="1">
      <c r="A41" s="150"/>
      <c r="B41" s="39">
        <v>28</v>
      </c>
      <c r="C41" s="92"/>
      <c r="D41" s="114"/>
      <c r="E41" s="115"/>
      <c r="F41" s="116"/>
      <c r="G41" s="117"/>
      <c r="H41" s="133">
        <f t="shared" si="4"/>
        <v>0</v>
      </c>
      <c r="I41" s="118"/>
      <c r="J41" s="135">
        <f t="shared" si="5"/>
        <v>0</v>
      </c>
      <c r="K41" s="91"/>
    </row>
    <row r="42" spans="1:11" ht="24.75" customHeight="1">
      <c r="A42" s="150"/>
      <c r="B42" s="39">
        <v>29</v>
      </c>
      <c r="C42" s="92"/>
      <c r="D42" s="114"/>
      <c r="E42" s="115"/>
      <c r="F42" s="116"/>
      <c r="G42" s="117"/>
      <c r="H42" s="133">
        <f t="shared" si="4"/>
        <v>0</v>
      </c>
      <c r="I42" s="118"/>
      <c r="J42" s="135">
        <f t="shared" si="5"/>
        <v>0</v>
      </c>
      <c r="K42" s="91"/>
    </row>
    <row r="43" spans="1:11" ht="24.75" customHeight="1">
      <c r="A43" s="150"/>
      <c r="B43" s="39">
        <v>30</v>
      </c>
      <c r="C43" s="92"/>
      <c r="D43" s="114"/>
      <c r="E43" s="115"/>
      <c r="F43" s="116"/>
      <c r="G43" s="117"/>
      <c r="H43" s="133">
        <f t="shared" si="4"/>
        <v>0</v>
      </c>
      <c r="I43" s="118"/>
      <c r="J43" s="135">
        <f t="shared" si="5"/>
        <v>0</v>
      </c>
      <c r="K43" s="91"/>
    </row>
    <row r="44" spans="1:11" ht="24.75" customHeight="1">
      <c r="A44" s="150"/>
      <c r="B44" s="39">
        <v>31</v>
      </c>
      <c r="C44" s="92"/>
      <c r="D44" s="114"/>
      <c r="E44" s="115"/>
      <c r="F44" s="116"/>
      <c r="G44" s="117"/>
      <c r="H44" s="133">
        <f t="shared" si="4"/>
        <v>0</v>
      </c>
      <c r="I44" s="118"/>
      <c r="J44" s="135">
        <f t="shared" si="5"/>
        <v>0</v>
      </c>
      <c r="K44" s="91"/>
    </row>
    <row r="45" spans="1:11" ht="24.75" customHeight="1">
      <c r="A45" s="150"/>
      <c r="B45" s="39">
        <v>32</v>
      </c>
      <c r="C45" s="92"/>
      <c r="D45" s="114"/>
      <c r="E45" s="115"/>
      <c r="F45" s="116"/>
      <c r="G45" s="117"/>
      <c r="H45" s="133">
        <f t="shared" si="4"/>
        <v>0</v>
      </c>
      <c r="I45" s="118"/>
      <c r="J45" s="135">
        <f t="shared" si="5"/>
        <v>0</v>
      </c>
      <c r="K45" s="91"/>
    </row>
    <row r="46" spans="1:11" ht="24.75" customHeight="1">
      <c r="A46" s="150"/>
      <c r="B46" s="39">
        <v>33</v>
      </c>
      <c r="C46" s="92"/>
      <c r="D46" s="114"/>
      <c r="E46" s="115"/>
      <c r="F46" s="116"/>
      <c r="G46" s="117"/>
      <c r="H46" s="133">
        <f t="shared" si="4"/>
        <v>0</v>
      </c>
      <c r="I46" s="118"/>
      <c r="J46" s="135">
        <f t="shared" si="5"/>
        <v>0</v>
      </c>
      <c r="K46" s="91"/>
    </row>
    <row r="47" spans="1:11" ht="24.75" customHeight="1">
      <c r="A47" s="150"/>
      <c r="B47" s="71">
        <v>34</v>
      </c>
      <c r="C47" s="119"/>
      <c r="D47" s="120"/>
      <c r="E47" s="115"/>
      <c r="F47" s="116"/>
      <c r="G47" s="117"/>
      <c r="H47" s="133">
        <f t="shared" si="4"/>
        <v>0</v>
      </c>
      <c r="I47" s="118"/>
      <c r="J47" s="135">
        <f t="shared" si="5"/>
        <v>0</v>
      </c>
      <c r="K47" s="91"/>
    </row>
    <row r="48" spans="1:11" ht="24.75" customHeight="1">
      <c r="A48" s="150"/>
      <c r="B48" s="53">
        <v>35</v>
      </c>
      <c r="C48" s="119"/>
      <c r="D48" s="120"/>
      <c r="E48" s="121"/>
      <c r="F48" s="122"/>
      <c r="G48" s="123"/>
      <c r="H48" s="133">
        <f t="shared" si="4"/>
        <v>0</v>
      </c>
      <c r="I48" s="125"/>
      <c r="J48" s="135">
        <f t="shared" si="5"/>
        <v>0</v>
      </c>
      <c r="K48" s="126"/>
    </row>
    <row r="49" spans="1:11" ht="30" customHeight="1">
      <c r="A49" s="160" t="s">
        <v>47</v>
      </c>
      <c r="B49" s="160"/>
      <c r="C49" s="160"/>
      <c r="D49" s="160"/>
      <c r="E49" s="72">
        <f>SUM(E8:E48)</f>
        <v>860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1500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500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2860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2860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/>
      <c r="C82" s="89"/>
      <c r="D82" s="90"/>
      <c r="E82" s="91"/>
      <c r="F82" s="92"/>
      <c r="G82" s="93"/>
      <c r="H82" s="92"/>
      <c r="I82" s="94"/>
      <c r="J82" s="91"/>
      <c r="K82" s="92"/>
      <c r="L82" s="95"/>
      <c r="M82" s="88"/>
    </row>
    <row r="83" spans="1:13" ht="24.75" customHeight="1">
      <c r="A83" s="87">
        <v>2</v>
      </c>
      <c r="B83" s="88"/>
      <c r="C83" s="89"/>
      <c r="D83" s="90"/>
      <c r="E83" s="91"/>
      <c r="F83" s="92"/>
      <c r="G83" s="93"/>
      <c r="H83" s="92"/>
      <c r="I83" s="94"/>
      <c r="J83" s="91"/>
      <c r="K83" s="92"/>
      <c r="L83" s="95"/>
      <c r="M83" s="88"/>
    </row>
    <row r="84" spans="1:13" ht="24.75" customHeight="1">
      <c r="A84" s="87">
        <v>3</v>
      </c>
      <c r="B84" s="88"/>
      <c r="C84" s="89"/>
      <c r="D84" s="90"/>
      <c r="E84" s="91"/>
      <c r="F84" s="92"/>
      <c r="G84" s="93"/>
      <c r="H84" s="92"/>
      <c r="I84" s="94"/>
      <c r="J84" s="91"/>
      <c r="K84" s="92"/>
      <c r="L84" s="95"/>
      <c r="M84" s="88"/>
    </row>
    <row r="85" spans="1:13" ht="24.75" customHeight="1">
      <c r="A85" s="87">
        <v>4</v>
      </c>
      <c r="B85" s="88"/>
      <c r="C85" s="89"/>
      <c r="D85" s="90"/>
      <c r="E85" s="91"/>
      <c r="F85" s="92"/>
      <c r="G85" s="93"/>
      <c r="H85" s="92"/>
      <c r="I85" s="94"/>
      <c r="J85" s="91"/>
      <c r="K85" s="92"/>
      <c r="L85" s="95"/>
      <c r="M85" s="88"/>
    </row>
    <row r="86" spans="1:13" ht="24.75" customHeight="1">
      <c r="A86" s="87">
        <v>5</v>
      </c>
      <c r="B86" s="88"/>
      <c r="C86" s="89"/>
      <c r="D86" s="90"/>
      <c r="E86" s="91"/>
      <c r="F86" s="92"/>
      <c r="G86" s="93"/>
      <c r="H86" s="92"/>
      <c r="I86" s="94"/>
      <c r="J86" s="91"/>
      <c r="K86" s="92"/>
      <c r="L86" s="95"/>
      <c r="M86" s="88"/>
    </row>
    <row r="87" spans="1:13" ht="24.75" customHeight="1">
      <c r="A87" s="87">
        <v>6</v>
      </c>
      <c r="B87" s="88"/>
      <c r="C87" s="89"/>
      <c r="D87" s="90"/>
      <c r="E87" s="91"/>
      <c r="F87" s="92"/>
      <c r="G87" s="93"/>
      <c r="H87" s="92"/>
      <c r="I87" s="94"/>
      <c r="J87" s="91"/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0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/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/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43744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615</v>
      </c>
      <c r="D8" s="32"/>
      <c r="E8" s="100"/>
      <c r="F8" s="101">
        <v>1080</v>
      </c>
      <c r="G8" s="102"/>
      <c r="H8" s="103">
        <f aca="true" t="shared" si="0" ref="H8:H22">SUM(E8:G8)</f>
        <v>1080</v>
      </c>
      <c r="I8" s="104"/>
      <c r="J8" s="105">
        <f aca="true" t="shared" si="1" ref="J8:J22">H8+I8</f>
        <v>1080</v>
      </c>
      <c r="K8" s="106" t="s">
        <v>72</v>
      </c>
    </row>
    <row r="9" spans="1:11" ht="24.75" customHeight="1">
      <c r="A9" s="150"/>
      <c r="B9" s="39">
        <v>2</v>
      </c>
      <c r="C9" s="21">
        <v>615</v>
      </c>
      <c r="D9" s="40"/>
      <c r="E9" s="107">
        <v>200</v>
      </c>
      <c r="F9" s="108">
        <v>500</v>
      </c>
      <c r="G9" s="109">
        <v>500</v>
      </c>
      <c r="H9" s="110">
        <f t="shared" si="0"/>
        <v>1200</v>
      </c>
      <c r="I9" s="111"/>
      <c r="J9" s="112">
        <f t="shared" si="1"/>
        <v>1200</v>
      </c>
      <c r="K9" s="113" t="s">
        <v>72</v>
      </c>
    </row>
    <row r="10" spans="1:11" ht="24.75" customHeight="1">
      <c r="A10" s="150"/>
      <c r="B10" s="39">
        <v>3</v>
      </c>
      <c r="C10" s="21"/>
      <c r="D10" s="40"/>
      <c r="E10" s="107"/>
      <c r="F10" s="108"/>
      <c r="G10" s="109"/>
      <c r="H10" s="110">
        <f t="shared" si="0"/>
        <v>0</v>
      </c>
      <c r="I10" s="111"/>
      <c r="J10" s="112">
        <f t="shared" si="1"/>
        <v>0</v>
      </c>
      <c r="K10" s="113"/>
    </row>
    <row r="11" spans="1:11" ht="24.75" customHeight="1">
      <c r="A11" s="150"/>
      <c r="B11" s="39">
        <v>4</v>
      </c>
      <c r="C11" s="21"/>
      <c r="D11" s="40"/>
      <c r="E11" s="107"/>
      <c r="F11" s="108"/>
      <c r="G11" s="109"/>
      <c r="H11" s="110">
        <f t="shared" si="0"/>
        <v>0</v>
      </c>
      <c r="I11" s="111"/>
      <c r="J11" s="112">
        <f t="shared" si="1"/>
        <v>0</v>
      </c>
      <c r="K11" s="113"/>
    </row>
    <row r="12" spans="1:11" ht="24.75" customHeight="1">
      <c r="A12" s="150"/>
      <c r="B12" s="39">
        <v>5</v>
      </c>
      <c r="C12" s="21"/>
      <c r="D12" s="40"/>
      <c r="E12" s="107"/>
      <c r="F12" s="108"/>
      <c r="G12" s="109"/>
      <c r="H12" s="110">
        <f t="shared" si="0"/>
        <v>0</v>
      </c>
      <c r="I12" s="111"/>
      <c r="J12" s="112">
        <f t="shared" si="1"/>
        <v>0</v>
      </c>
      <c r="K12" s="113"/>
    </row>
    <row r="13" spans="1:11" ht="24.75" customHeight="1">
      <c r="A13" s="150"/>
      <c r="B13" s="39">
        <v>6</v>
      </c>
      <c r="C13" s="21"/>
      <c r="D13" s="40"/>
      <c r="E13" s="107"/>
      <c r="F13" s="108"/>
      <c r="G13" s="109"/>
      <c r="H13" s="110">
        <f t="shared" si="0"/>
        <v>0</v>
      </c>
      <c r="I13" s="111"/>
      <c r="J13" s="112">
        <f t="shared" si="1"/>
        <v>0</v>
      </c>
      <c r="K13" s="113"/>
    </row>
    <row r="14" spans="1:11" ht="24.75" customHeight="1">
      <c r="A14" s="150"/>
      <c r="B14" s="39">
        <v>7</v>
      </c>
      <c r="C14" s="92"/>
      <c r="D14" s="114"/>
      <c r="E14" s="115"/>
      <c r="F14" s="116"/>
      <c r="G14" s="117"/>
      <c r="H14" s="110">
        <f t="shared" si="0"/>
        <v>0</v>
      </c>
      <c r="I14" s="118"/>
      <c r="J14" s="112">
        <f t="shared" si="1"/>
        <v>0</v>
      </c>
      <c r="K14" s="91"/>
    </row>
    <row r="15" spans="1:11" ht="24.75" customHeight="1">
      <c r="A15" s="150"/>
      <c r="B15" s="39">
        <v>8</v>
      </c>
      <c r="C15" s="92"/>
      <c r="D15" s="114"/>
      <c r="E15" s="115"/>
      <c r="F15" s="116"/>
      <c r="G15" s="117"/>
      <c r="H15" s="110">
        <f t="shared" si="0"/>
        <v>0</v>
      </c>
      <c r="I15" s="118"/>
      <c r="J15" s="112">
        <f t="shared" si="1"/>
        <v>0</v>
      </c>
      <c r="K15" s="91"/>
    </row>
    <row r="16" spans="1:11" ht="24.75" customHeight="1">
      <c r="A16" s="150"/>
      <c r="B16" s="39">
        <v>9</v>
      </c>
      <c r="C16" s="92"/>
      <c r="D16" s="114"/>
      <c r="E16" s="115"/>
      <c r="F16" s="116"/>
      <c r="G16" s="117"/>
      <c r="H16" s="110">
        <f t="shared" si="0"/>
        <v>0</v>
      </c>
      <c r="I16" s="118"/>
      <c r="J16" s="112">
        <f t="shared" si="1"/>
        <v>0</v>
      </c>
      <c r="K16" s="91"/>
    </row>
    <row r="17" spans="1:11" ht="24.75" customHeight="1">
      <c r="A17" s="150"/>
      <c r="B17" s="39">
        <v>10</v>
      </c>
      <c r="C17" s="92"/>
      <c r="D17" s="114"/>
      <c r="E17" s="115"/>
      <c r="F17" s="116"/>
      <c r="G17" s="117"/>
      <c r="H17" s="110">
        <f t="shared" si="0"/>
        <v>0</v>
      </c>
      <c r="I17" s="118"/>
      <c r="J17" s="112">
        <f t="shared" si="1"/>
        <v>0</v>
      </c>
      <c r="K17" s="91"/>
    </row>
    <row r="18" spans="1:11" ht="24.75" customHeight="1">
      <c r="A18" s="150"/>
      <c r="B18" s="39">
        <v>11</v>
      </c>
      <c r="C18" s="92"/>
      <c r="D18" s="114"/>
      <c r="E18" s="115"/>
      <c r="F18" s="116"/>
      <c r="G18" s="117"/>
      <c r="H18" s="110">
        <f t="shared" si="0"/>
        <v>0</v>
      </c>
      <c r="I18" s="118"/>
      <c r="J18" s="112">
        <f t="shared" si="1"/>
        <v>0</v>
      </c>
      <c r="K18" s="91"/>
    </row>
    <row r="19" spans="1:11" ht="24.75" customHeight="1">
      <c r="A19" s="150"/>
      <c r="B19" s="39">
        <v>12</v>
      </c>
      <c r="C19" s="92"/>
      <c r="D19" s="114"/>
      <c r="E19" s="115"/>
      <c r="F19" s="116"/>
      <c r="G19" s="117"/>
      <c r="H19" s="110">
        <f t="shared" si="0"/>
        <v>0</v>
      </c>
      <c r="I19" s="118"/>
      <c r="J19" s="112">
        <f t="shared" si="1"/>
        <v>0</v>
      </c>
      <c r="K19" s="91"/>
    </row>
    <row r="20" spans="1:11" ht="24.75" customHeight="1">
      <c r="A20" s="150"/>
      <c r="B20" s="39">
        <v>13</v>
      </c>
      <c r="C20" s="92"/>
      <c r="D20" s="114"/>
      <c r="E20" s="115"/>
      <c r="F20" s="116"/>
      <c r="G20" s="117"/>
      <c r="H20" s="110">
        <f t="shared" si="0"/>
        <v>0</v>
      </c>
      <c r="I20" s="118"/>
      <c r="J20" s="112">
        <f t="shared" si="1"/>
        <v>0</v>
      </c>
      <c r="K20" s="91"/>
    </row>
    <row r="21" spans="1:11" ht="24.75" customHeight="1">
      <c r="A21" s="150"/>
      <c r="B21" s="39">
        <v>14</v>
      </c>
      <c r="C21" s="92"/>
      <c r="D21" s="114"/>
      <c r="E21" s="115"/>
      <c r="F21" s="116"/>
      <c r="G21" s="117"/>
      <c r="H21" s="110">
        <f t="shared" si="0"/>
        <v>0</v>
      </c>
      <c r="I21" s="118"/>
      <c r="J21" s="112">
        <f t="shared" si="1"/>
        <v>0</v>
      </c>
      <c r="K21" s="91"/>
    </row>
    <row r="22" spans="1:11" ht="24.75" customHeight="1">
      <c r="A22" s="150"/>
      <c r="B22" s="53">
        <v>15</v>
      </c>
      <c r="C22" s="119"/>
      <c r="D22" s="120"/>
      <c r="E22" s="121"/>
      <c r="F22" s="122"/>
      <c r="G22" s="123"/>
      <c r="H22" s="124">
        <f t="shared" si="0"/>
        <v>0</v>
      </c>
      <c r="I22" s="125"/>
      <c r="J22" s="112">
        <f t="shared" si="1"/>
        <v>0</v>
      </c>
      <c r="K22" s="126"/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/>
      <c r="D26" s="40"/>
      <c r="E26" s="107"/>
      <c r="F26" s="108"/>
      <c r="G26" s="109"/>
      <c r="H26" s="110">
        <f aca="true" t="shared" si="2" ref="H26:H35">SUM(E26:G26)</f>
        <v>0</v>
      </c>
      <c r="I26" s="111"/>
      <c r="J26" s="127">
        <f aca="true" t="shared" si="3" ref="J26:J35">H26+I26</f>
        <v>0</v>
      </c>
      <c r="K26" s="113"/>
    </row>
    <row r="27" spans="1:11" ht="24.75" customHeight="1">
      <c r="A27" s="158"/>
      <c r="B27" s="53">
        <v>17</v>
      </c>
      <c r="C27" s="21"/>
      <c r="D27" s="40"/>
      <c r="E27" s="107"/>
      <c r="F27" s="108"/>
      <c r="G27" s="109"/>
      <c r="H27" s="110">
        <f t="shared" si="2"/>
        <v>0</v>
      </c>
      <c r="I27" s="111"/>
      <c r="J27" s="127">
        <f t="shared" si="3"/>
        <v>0</v>
      </c>
      <c r="K27" s="113"/>
    </row>
    <row r="28" spans="1:11" ht="24.75" customHeight="1">
      <c r="A28" s="158"/>
      <c r="B28" s="39">
        <v>18</v>
      </c>
      <c r="C28" s="92"/>
      <c r="D28" s="114"/>
      <c r="E28" s="115"/>
      <c r="F28" s="116"/>
      <c r="G28" s="117"/>
      <c r="H28" s="110">
        <f t="shared" si="2"/>
        <v>0</v>
      </c>
      <c r="I28" s="118"/>
      <c r="J28" s="127">
        <f t="shared" si="3"/>
        <v>0</v>
      </c>
      <c r="K28" s="91"/>
    </row>
    <row r="29" spans="1:11" ht="24.75" customHeight="1">
      <c r="A29" s="158"/>
      <c r="B29" s="39">
        <v>19</v>
      </c>
      <c r="C29" s="92"/>
      <c r="D29" s="114"/>
      <c r="E29" s="115"/>
      <c r="F29" s="116"/>
      <c r="G29" s="117"/>
      <c r="H29" s="110">
        <f t="shared" si="2"/>
        <v>0</v>
      </c>
      <c r="I29" s="118"/>
      <c r="J29" s="127">
        <f t="shared" si="3"/>
        <v>0</v>
      </c>
      <c r="K29" s="91"/>
    </row>
    <row r="30" spans="1:11" ht="24.75" customHeight="1">
      <c r="A30" s="158"/>
      <c r="B30" s="39">
        <v>20</v>
      </c>
      <c r="C30" s="92"/>
      <c r="D30" s="114"/>
      <c r="E30" s="115"/>
      <c r="F30" s="116"/>
      <c r="G30" s="117"/>
      <c r="H30" s="110">
        <f t="shared" si="2"/>
        <v>0</v>
      </c>
      <c r="I30" s="118"/>
      <c r="J30" s="127">
        <f t="shared" si="3"/>
        <v>0</v>
      </c>
      <c r="K30" s="91"/>
    </row>
    <row r="31" spans="1:11" ht="24.75" customHeight="1">
      <c r="A31" s="158"/>
      <c r="B31" s="39">
        <v>21</v>
      </c>
      <c r="C31" s="92"/>
      <c r="D31" s="114"/>
      <c r="E31" s="115"/>
      <c r="F31" s="116"/>
      <c r="G31" s="117"/>
      <c r="H31" s="110">
        <f t="shared" si="2"/>
        <v>0</v>
      </c>
      <c r="I31" s="118"/>
      <c r="J31" s="127">
        <f t="shared" si="3"/>
        <v>0</v>
      </c>
      <c r="K31" s="91"/>
    </row>
    <row r="32" spans="1:11" ht="24.75" customHeight="1">
      <c r="A32" s="158"/>
      <c r="B32" s="39">
        <v>22</v>
      </c>
      <c r="C32" s="92"/>
      <c r="D32" s="114"/>
      <c r="E32" s="115"/>
      <c r="F32" s="116"/>
      <c r="G32" s="117"/>
      <c r="H32" s="110">
        <f t="shared" si="2"/>
        <v>0</v>
      </c>
      <c r="I32" s="118"/>
      <c r="J32" s="127">
        <f t="shared" si="3"/>
        <v>0</v>
      </c>
      <c r="K32" s="91"/>
    </row>
    <row r="33" spans="1:11" ht="24.75" customHeight="1">
      <c r="A33" s="158"/>
      <c r="B33" s="39">
        <v>23</v>
      </c>
      <c r="C33" s="92"/>
      <c r="D33" s="114"/>
      <c r="E33" s="115"/>
      <c r="F33" s="116"/>
      <c r="G33" s="117"/>
      <c r="H33" s="110">
        <f t="shared" si="2"/>
        <v>0</v>
      </c>
      <c r="I33" s="118"/>
      <c r="J33" s="127">
        <f t="shared" si="3"/>
        <v>0</v>
      </c>
      <c r="K33" s="91"/>
    </row>
    <row r="34" spans="1:11" ht="24.75" customHeight="1">
      <c r="A34" s="158"/>
      <c r="B34" s="39">
        <v>24</v>
      </c>
      <c r="C34" s="92"/>
      <c r="D34" s="114"/>
      <c r="E34" s="115"/>
      <c r="F34" s="116"/>
      <c r="G34" s="117"/>
      <c r="H34" s="110">
        <f t="shared" si="2"/>
        <v>0</v>
      </c>
      <c r="I34" s="118"/>
      <c r="J34" s="127">
        <f t="shared" si="3"/>
        <v>0</v>
      </c>
      <c r="K34" s="91"/>
    </row>
    <row r="35" spans="1:11" ht="24.75" customHeight="1">
      <c r="A35" s="158"/>
      <c r="B35" s="53">
        <v>25</v>
      </c>
      <c r="C35" s="119"/>
      <c r="D35" s="120"/>
      <c r="E35" s="121"/>
      <c r="F35" s="122"/>
      <c r="G35" s="123"/>
      <c r="H35" s="110">
        <f t="shared" si="2"/>
        <v>0</v>
      </c>
      <c r="I35" s="125"/>
      <c r="J35" s="127">
        <f t="shared" si="3"/>
        <v>0</v>
      </c>
      <c r="K35" s="126"/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/>
      <c r="D39" s="129"/>
      <c r="E39" s="130"/>
      <c r="F39" s="131"/>
      <c r="G39" s="132"/>
      <c r="H39" s="133">
        <f aca="true" t="shared" si="4" ref="H39:H48">SUM(E39:G39)</f>
        <v>0</v>
      </c>
      <c r="I39" s="134"/>
      <c r="J39" s="135">
        <f aca="true" t="shared" si="5" ref="J39:J48">H39+I39</f>
        <v>0</v>
      </c>
      <c r="K39" s="136"/>
    </row>
    <row r="40" spans="1:11" ht="24.75" customHeight="1">
      <c r="A40" s="150"/>
      <c r="B40" s="53">
        <v>27</v>
      </c>
      <c r="C40" s="92"/>
      <c r="D40" s="114"/>
      <c r="E40" s="115"/>
      <c r="F40" s="116"/>
      <c r="G40" s="117"/>
      <c r="H40" s="133">
        <f t="shared" si="4"/>
        <v>0</v>
      </c>
      <c r="I40" s="118"/>
      <c r="J40" s="135">
        <f t="shared" si="5"/>
        <v>0</v>
      </c>
      <c r="K40" s="91"/>
    </row>
    <row r="41" spans="1:11" ht="24.75" customHeight="1">
      <c r="A41" s="150"/>
      <c r="B41" s="39">
        <v>28</v>
      </c>
      <c r="C41" s="92"/>
      <c r="D41" s="114"/>
      <c r="E41" s="115"/>
      <c r="F41" s="116"/>
      <c r="G41" s="117"/>
      <c r="H41" s="133">
        <f t="shared" si="4"/>
        <v>0</v>
      </c>
      <c r="I41" s="118"/>
      <c r="J41" s="135">
        <f t="shared" si="5"/>
        <v>0</v>
      </c>
      <c r="K41" s="91"/>
    </row>
    <row r="42" spans="1:11" ht="24.75" customHeight="1">
      <c r="A42" s="150"/>
      <c r="B42" s="39">
        <v>29</v>
      </c>
      <c r="C42" s="92"/>
      <c r="D42" s="114"/>
      <c r="E42" s="115"/>
      <c r="F42" s="116"/>
      <c r="G42" s="117"/>
      <c r="H42" s="133">
        <f t="shared" si="4"/>
        <v>0</v>
      </c>
      <c r="I42" s="118"/>
      <c r="J42" s="135">
        <f t="shared" si="5"/>
        <v>0</v>
      </c>
      <c r="K42" s="91"/>
    </row>
    <row r="43" spans="1:11" ht="24.75" customHeight="1">
      <c r="A43" s="150"/>
      <c r="B43" s="39">
        <v>30</v>
      </c>
      <c r="C43" s="92"/>
      <c r="D43" s="114"/>
      <c r="E43" s="115"/>
      <c r="F43" s="116"/>
      <c r="G43" s="117"/>
      <c r="H43" s="133">
        <f t="shared" si="4"/>
        <v>0</v>
      </c>
      <c r="I43" s="118"/>
      <c r="J43" s="135">
        <f t="shared" si="5"/>
        <v>0</v>
      </c>
      <c r="K43" s="91"/>
    </row>
    <row r="44" spans="1:11" ht="24.75" customHeight="1">
      <c r="A44" s="150"/>
      <c r="B44" s="39">
        <v>31</v>
      </c>
      <c r="C44" s="92"/>
      <c r="D44" s="114"/>
      <c r="E44" s="115"/>
      <c r="F44" s="116"/>
      <c r="G44" s="117"/>
      <c r="H44" s="133">
        <f t="shared" si="4"/>
        <v>0</v>
      </c>
      <c r="I44" s="118"/>
      <c r="J44" s="135">
        <f t="shared" si="5"/>
        <v>0</v>
      </c>
      <c r="K44" s="91"/>
    </row>
    <row r="45" spans="1:11" ht="24.75" customHeight="1">
      <c r="A45" s="150"/>
      <c r="B45" s="39">
        <v>32</v>
      </c>
      <c r="C45" s="92"/>
      <c r="D45" s="114"/>
      <c r="E45" s="115"/>
      <c r="F45" s="116"/>
      <c r="G45" s="117"/>
      <c r="H45" s="133">
        <f t="shared" si="4"/>
        <v>0</v>
      </c>
      <c r="I45" s="118"/>
      <c r="J45" s="135">
        <f t="shared" si="5"/>
        <v>0</v>
      </c>
      <c r="K45" s="91"/>
    </row>
    <row r="46" spans="1:11" ht="24.75" customHeight="1">
      <c r="A46" s="150"/>
      <c r="B46" s="39">
        <v>33</v>
      </c>
      <c r="C46" s="92"/>
      <c r="D46" s="114"/>
      <c r="E46" s="115"/>
      <c r="F46" s="116"/>
      <c r="G46" s="117"/>
      <c r="H46" s="133">
        <f t="shared" si="4"/>
        <v>0</v>
      </c>
      <c r="I46" s="118"/>
      <c r="J46" s="135">
        <f t="shared" si="5"/>
        <v>0</v>
      </c>
      <c r="K46" s="91"/>
    </row>
    <row r="47" spans="1:11" ht="24.75" customHeight="1">
      <c r="A47" s="150"/>
      <c r="B47" s="71">
        <v>34</v>
      </c>
      <c r="C47" s="119"/>
      <c r="D47" s="120"/>
      <c r="E47" s="115"/>
      <c r="F47" s="116"/>
      <c r="G47" s="117"/>
      <c r="H47" s="133">
        <f t="shared" si="4"/>
        <v>0</v>
      </c>
      <c r="I47" s="118"/>
      <c r="J47" s="135">
        <f t="shared" si="5"/>
        <v>0</v>
      </c>
      <c r="K47" s="91"/>
    </row>
    <row r="48" spans="1:11" ht="24.75" customHeight="1">
      <c r="A48" s="150"/>
      <c r="B48" s="53">
        <v>35</v>
      </c>
      <c r="C48" s="119"/>
      <c r="D48" s="120"/>
      <c r="E48" s="121"/>
      <c r="F48" s="122"/>
      <c r="G48" s="123"/>
      <c r="H48" s="133">
        <f t="shared" si="4"/>
        <v>0</v>
      </c>
      <c r="I48" s="125"/>
      <c r="J48" s="135">
        <f t="shared" si="5"/>
        <v>0</v>
      </c>
      <c r="K48" s="126"/>
    </row>
    <row r="49" spans="1:11" ht="30" customHeight="1">
      <c r="A49" s="160" t="s">
        <v>47</v>
      </c>
      <c r="B49" s="160"/>
      <c r="C49" s="160"/>
      <c r="D49" s="160"/>
      <c r="E49" s="72">
        <f>SUM(E8:E48)</f>
        <v>200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1580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500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2280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2280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/>
      <c r="C82" s="89"/>
      <c r="D82" s="90"/>
      <c r="E82" s="91"/>
      <c r="F82" s="92"/>
      <c r="G82" s="93"/>
      <c r="H82" s="92"/>
      <c r="I82" s="94"/>
      <c r="J82" s="91"/>
      <c r="K82" s="92"/>
      <c r="L82" s="95"/>
      <c r="M82" s="88"/>
    </row>
    <row r="83" spans="1:13" ht="24.75" customHeight="1">
      <c r="A83" s="87">
        <v>2</v>
      </c>
      <c r="B83" s="88"/>
      <c r="C83" s="89"/>
      <c r="D83" s="90"/>
      <c r="E83" s="91"/>
      <c r="F83" s="92"/>
      <c r="G83" s="93"/>
      <c r="H83" s="92"/>
      <c r="I83" s="94"/>
      <c r="J83" s="91"/>
      <c r="K83" s="92"/>
      <c r="L83" s="95"/>
      <c r="M83" s="88"/>
    </row>
    <row r="84" spans="1:13" ht="24.75" customHeight="1">
      <c r="A84" s="87">
        <v>3</v>
      </c>
      <c r="B84" s="88"/>
      <c r="C84" s="89"/>
      <c r="D84" s="90"/>
      <c r="E84" s="91"/>
      <c r="F84" s="92"/>
      <c r="G84" s="93"/>
      <c r="H84" s="92"/>
      <c r="I84" s="94"/>
      <c r="J84" s="91"/>
      <c r="K84" s="92"/>
      <c r="L84" s="95"/>
      <c r="M84" s="88"/>
    </row>
    <row r="85" spans="1:13" ht="24.75" customHeight="1">
      <c r="A85" s="87">
        <v>4</v>
      </c>
      <c r="B85" s="88"/>
      <c r="C85" s="89"/>
      <c r="D85" s="90"/>
      <c r="E85" s="91"/>
      <c r="F85" s="92"/>
      <c r="G85" s="93"/>
      <c r="H85" s="92"/>
      <c r="I85" s="94"/>
      <c r="J85" s="91"/>
      <c r="K85" s="92"/>
      <c r="L85" s="95"/>
      <c r="M85" s="88"/>
    </row>
    <row r="86" spans="1:13" ht="24.75" customHeight="1">
      <c r="A86" s="87">
        <v>5</v>
      </c>
      <c r="B86" s="88"/>
      <c r="C86" s="89"/>
      <c r="D86" s="90"/>
      <c r="E86" s="91"/>
      <c r="F86" s="92"/>
      <c r="G86" s="93"/>
      <c r="H86" s="92"/>
      <c r="I86" s="94"/>
      <c r="J86" s="91"/>
      <c r="K86" s="92"/>
      <c r="L86" s="95"/>
      <c r="M86" s="88"/>
    </row>
    <row r="87" spans="1:13" ht="24.75" customHeight="1">
      <c r="A87" s="87">
        <v>6</v>
      </c>
      <c r="B87" s="88"/>
      <c r="C87" s="89"/>
      <c r="D87" s="90"/>
      <c r="E87" s="91"/>
      <c r="F87" s="92"/>
      <c r="G87" s="93"/>
      <c r="H87" s="92"/>
      <c r="I87" s="94"/>
      <c r="J87" s="91"/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0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/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/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3" sqref="E103"/>
    </sheetView>
  </sheetViews>
  <sheetFormatPr defaultColWidth="9.00390625" defaultRowHeight="12.75"/>
  <cols>
    <col min="1" max="1" width="3.28125" style="0" customWidth="1"/>
    <col min="2" max="2" width="5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43745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609</v>
      </c>
      <c r="D8" s="32"/>
      <c r="E8" s="100"/>
      <c r="F8" s="101">
        <v>950</v>
      </c>
      <c r="G8" s="102"/>
      <c r="H8" s="103">
        <f aca="true" t="shared" si="0" ref="H8:H22">SUM(E8:G8)</f>
        <v>950</v>
      </c>
      <c r="I8" s="104"/>
      <c r="J8" s="105">
        <f aca="true" t="shared" si="1" ref="J8:J22">H8+I8</f>
        <v>950</v>
      </c>
      <c r="K8" s="106" t="s">
        <v>39</v>
      </c>
    </row>
    <row r="9" spans="1:11" ht="24.75" customHeight="1">
      <c r="A9" s="150"/>
      <c r="B9" s="39">
        <v>2</v>
      </c>
      <c r="C9" s="21">
        <v>876</v>
      </c>
      <c r="D9" s="40"/>
      <c r="E9" s="107">
        <v>630</v>
      </c>
      <c r="F9" s="108">
        <v>1000</v>
      </c>
      <c r="G9" s="109"/>
      <c r="H9" s="110">
        <f t="shared" si="0"/>
        <v>1630</v>
      </c>
      <c r="I9" s="111"/>
      <c r="J9" s="112">
        <f t="shared" si="1"/>
        <v>1630</v>
      </c>
      <c r="K9" s="113" t="s">
        <v>42</v>
      </c>
    </row>
    <row r="10" spans="1:11" ht="24.75" customHeight="1">
      <c r="A10" s="150"/>
      <c r="B10" s="39">
        <v>3</v>
      </c>
      <c r="C10" s="21">
        <v>665</v>
      </c>
      <c r="D10" s="40"/>
      <c r="E10" s="107">
        <v>110</v>
      </c>
      <c r="F10" s="108">
        <v>500</v>
      </c>
      <c r="G10" s="109">
        <v>500</v>
      </c>
      <c r="H10" s="110">
        <f t="shared" si="0"/>
        <v>1110</v>
      </c>
      <c r="I10" s="111"/>
      <c r="J10" s="112">
        <f t="shared" si="1"/>
        <v>1110</v>
      </c>
      <c r="K10" s="113" t="s">
        <v>42</v>
      </c>
    </row>
    <row r="11" spans="1:11" ht="24.75" customHeight="1">
      <c r="A11" s="150"/>
      <c r="B11" s="39">
        <v>4</v>
      </c>
      <c r="C11" s="21">
        <v>874</v>
      </c>
      <c r="D11" s="40"/>
      <c r="E11" s="107">
        <v>240</v>
      </c>
      <c r="F11" s="108">
        <v>700</v>
      </c>
      <c r="G11" s="109">
        <v>300</v>
      </c>
      <c r="H11" s="110">
        <f t="shared" si="0"/>
        <v>1240</v>
      </c>
      <c r="I11" s="111"/>
      <c r="J11" s="112">
        <f t="shared" si="1"/>
        <v>1240</v>
      </c>
      <c r="K11" s="113" t="s">
        <v>39</v>
      </c>
    </row>
    <row r="12" spans="1:11" ht="24.75" customHeight="1">
      <c r="A12" s="150"/>
      <c r="B12" s="39">
        <v>5</v>
      </c>
      <c r="C12" s="21">
        <v>615</v>
      </c>
      <c r="D12" s="40"/>
      <c r="E12" s="107">
        <v>190</v>
      </c>
      <c r="F12" s="108">
        <v>500</v>
      </c>
      <c r="G12" s="109">
        <v>500</v>
      </c>
      <c r="H12" s="110">
        <f t="shared" si="0"/>
        <v>1190</v>
      </c>
      <c r="I12" s="111"/>
      <c r="J12" s="112">
        <f t="shared" si="1"/>
        <v>1190</v>
      </c>
      <c r="K12" s="113" t="s">
        <v>72</v>
      </c>
    </row>
    <row r="13" spans="1:11" ht="24.75" customHeight="1">
      <c r="A13" s="150"/>
      <c r="B13" s="39">
        <v>6</v>
      </c>
      <c r="C13" s="21">
        <v>840</v>
      </c>
      <c r="D13" s="40"/>
      <c r="E13" s="107">
        <v>540</v>
      </c>
      <c r="F13" s="108">
        <v>1000</v>
      </c>
      <c r="G13" s="109"/>
      <c r="H13" s="110">
        <f t="shared" si="0"/>
        <v>1540</v>
      </c>
      <c r="I13" s="111"/>
      <c r="J13" s="112">
        <f t="shared" si="1"/>
        <v>1540</v>
      </c>
      <c r="K13" s="113"/>
    </row>
    <row r="14" spans="1:11" ht="24.75" customHeight="1">
      <c r="A14" s="150"/>
      <c r="B14" s="39">
        <v>7</v>
      </c>
      <c r="C14" s="92">
        <v>613</v>
      </c>
      <c r="D14" s="114"/>
      <c r="E14" s="115">
        <v>130</v>
      </c>
      <c r="F14" s="116">
        <v>500</v>
      </c>
      <c r="G14" s="117">
        <v>500</v>
      </c>
      <c r="H14" s="110">
        <f t="shared" si="0"/>
        <v>1130</v>
      </c>
      <c r="I14" s="118"/>
      <c r="J14" s="112">
        <f t="shared" si="1"/>
        <v>1130</v>
      </c>
      <c r="K14" s="91" t="s">
        <v>42</v>
      </c>
    </row>
    <row r="15" spans="1:11" ht="24.75" customHeight="1">
      <c r="A15" s="150"/>
      <c r="B15" s="39">
        <v>8</v>
      </c>
      <c r="C15" s="92">
        <v>875</v>
      </c>
      <c r="D15" s="114"/>
      <c r="E15" s="115"/>
      <c r="F15" s="116"/>
      <c r="G15" s="117"/>
      <c r="H15" s="110">
        <f t="shared" si="0"/>
        <v>0</v>
      </c>
      <c r="I15" s="118">
        <v>2010</v>
      </c>
      <c r="J15" s="112">
        <f t="shared" si="1"/>
        <v>2010</v>
      </c>
      <c r="K15" s="91" t="s">
        <v>44</v>
      </c>
    </row>
    <row r="16" spans="1:11" ht="24.75" customHeight="1">
      <c r="A16" s="150"/>
      <c r="B16" s="39">
        <v>9</v>
      </c>
      <c r="C16" s="92">
        <v>595</v>
      </c>
      <c r="D16" s="114"/>
      <c r="E16" s="115">
        <v>3050</v>
      </c>
      <c r="F16" s="116"/>
      <c r="G16" s="117"/>
      <c r="H16" s="110">
        <f t="shared" si="0"/>
        <v>3050</v>
      </c>
      <c r="I16" s="118"/>
      <c r="J16" s="112">
        <f t="shared" si="1"/>
        <v>3050</v>
      </c>
      <c r="K16" s="91"/>
    </row>
    <row r="17" spans="1:11" ht="24.75" customHeight="1">
      <c r="A17" s="150"/>
      <c r="B17" s="39">
        <v>10</v>
      </c>
      <c r="C17" s="92">
        <v>874</v>
      </c>
      <c r="D17" s="114"/>
      <c r="E17" s="115"/>
      <c r="F17" s="116">
        <v>450</v>
      </c>
      <c r="G17" s="117"/>
      <c r="H17" s="110">
        <f t="shared" si="0"/>
        <v>450</v>
      </c>
      <c r="I17" s="118"/>
      <c r="J17" s="112">
        <f t="shared" si="1"/>
        <v>450</v>
      </c>
      <c r="K17" s="91"/>
    </row>
    <row r="18" spans="1:11" ht="24.75" customHeight="1">
      <c r="A18" s="150"/>
      <c r="B18" s="39">
        <v>11</v>
      </c>
      <c r="C18" s="92">
        <v>867</v>
      </c>
      <c r="D18" s="114"/>
      <c r="E18" s="115">
        <v>1100</v>
      </c>
      <c r="F18" s="116"/>
      <c r="G18" s="117"/>
      <c r="H18" s="110">
        <f t="shared" si="0"/>
        <v>1100</v>
      </c>
      <c r="I18" s="118"/>
      <c r="J18" s="112">
        <f t="shared" si="1"/>
        <v>1100</v>
      </c>
      <c r="K18" s="91"/>
    </row>
    <row r="19" spans="1:11" ht="24.75" customHeight="1">
      <c r="A19" s="150"/>
      <c r="B19" s="39">
        <v>12</v>
      </c>
      <c r="C19" s="92">
        <v>665</v>
      </c>
      <c r="D19" s="114"/>
      <c r="E19" s="115"/>
      <c r="F19" s="116">
        <v>1080</v>
      </c>
      <c r="G19" s="117"/>
      <c r="H19" s="110">
        <f t="shared" si="0"/>
        <v>1080</v>
      </c>
      <c r="I19" s="118"/>
      <c r="J19" s="112">
        <f t="shared" si="1"/>
        <v>1080</v>
      </c>
      <c r="K19" s="91" t="s">
        <v>42</v>
      </c>
    </row>
    <row r="20" spans="1:11" ht="24.75" customHeight="1">
      <c r="A20" s="150"/>
      <c r="B20" s="39">
        <v>13</v>
      </c>
      <c r="C20" s="92">
        <v>609</v>
      </c>
      <c r="D20" s="114"/>
      <c r="E20" s="115"/>
      <c r="F20" s="116">
        <v>470</v>
      </c>
      <c r="G20" s="117"/>
      <c r="H20" s="110">
        <f t="shared" si="0"/>
        <v>470</v>
      </c>
      <c r="I20" s="118"/>
      <c r="J20" s="112">
        <f t="shared" si="1"/>
        <v>470</v>
      </c>
      <c r="K20" s="91" t="s">
        <v>39</v>
      </c>
    </row>
    <row r="21" spans="1:11" ht="24.75" customHeight="1">
      <c r="A21" s="150"/>
      <c r="B21" s="39">
        <v>14</v>
      </c>
      <c r="C21" s="92">
        <v>876</v>
      </c>
      <c r="D21" s="114"/>
      <c r="E21" s="115"/>
      <c r="F21" s="116">
        <v>710</v>
      </c>
      <c r="G21" s="117"/>
      <c r="H21" s="110">
        <f t="shared" si="0"/>
        <v>710</v>
      </c>
      <c r="I21" s="118"/>
      <c r="J21" s="112">
        <f t="shared" si="1"/>
        <v>710</v>
      </c>
      <c r="K21" s="91" t="s">
        <v>42</v>
      </c>
    </row>
    <row r="22" spans="1:11" ht="24.75" customHeight="1">
      <c r="A22" s="150"/>
      <c r="B22" s="53">
        <v>15</v>
      </c>
      <c r="C22" s="119">
        <v>615</v>
      </c>
      <c r="D22" s="120"/>
      <c r="E22" s="121"/>
      <c r="F22" s="122"/>
      <c r="G22" s="123"/>
      <c r="H22" s="124">
        <f t="shared" si="0"/>
        <v>0</v>
      </c>
      <c r="I22" s="125">
        <v>310</v>
      </c>
      <c r="J22" s="112">
        <f t="shared" si="1"/>
        <v>310</v>
      </c>
      <c r="K22" s="126" t="s">
        <v>72</v>
      </c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>
        <v>370</v>
      </c>
      <c r="D26" s="40"/>
      <c r="E26" s="107"/>
      <c r="F26" s="108"/>
      <c r="G26" s="109"/>
      <c r="H26" s="110">
        <f aca="true" t="shared" si="2" ref="H26:H35">SUM(E26:G26)</f>
        <v>0</v>
      </c>
      <c r="I26" s="111">
        <v>510</v>
      </c>
      <c r="J26" s="127">
        <f aca="true" t="shared" si="3" ref="J26:J35">H26+I26</f>
        <v>510</v>
      </c>
      <c r="K26" s="113"/>
    </row>
    <row r="27" spans="1:11" ht="24.75" customHeight="1">
      <c r="A27" s="158"/>
      <c r="B27" s="53">
        <v>17</v>
      </c>
      <c r="C27" s="21">
        <v>840</v>
      </c>
      <c r="D27" s="40"/>
      <c r="E27" s="107">
        <v>1000</v>
      </c>
      <c r="F27" s="108">
        <v>1000</v>
      </c>
      <c r="G27" s="109">
        <v>360</v>
      </c>
      <c r="H27" s="110">
        <f t="shared" si="2"/>
        <v>2360</v>
      </c>
      <c r="I27" s="111"/>
      <c r="J27" s="127">
        <f t="shared" si="3"/>
        <v>2360</v>
      </c>
      <c r="K27" s="113"/>
    </row>
    <row r="28" spans="1:11" ht="24.75" customHeight="1">
      <c r="A28" s="158"/>
      <c r="B28" s="39">
        <v>18</v>
      </c>
      <c r="C28" s="92">
        <v>609</v>
      </c>
      <c r="D28" s="114"/>
      <c r="E28" s="115"/>
      <c r="F28" s="116">
        <v>940</v>
      </c>
      <c r="G28" s="117"/>
      <c r="H28" s="110">
        <f t="shared" si="2"/>
        <v>940</v>
      </c>
      <c r="I28" s="118"/>
      <c r="J28" s="127">
        <f t="shared" si="3"/>
        <v>940</v>
      </c>
      <c r="K28" s="91" t="s">
        <v>42</v>
      </c>
    </row>
    <row r="29" spans="1:11" ht="24.75" customHeight="1">
      <c r="A29" s="158"/>
      <c r="B29" s="39">
        <v>19</v>
      </c>
      <c r="C29" s="92">
        <v>616</v>
      </c>
      <c r="D29" s="114"/>
      <c r="E29" s="115"/>
      <c r="F29" s="116">
        <v>1090</v>
      </c>
      <c r="G29" s="117"/>
      <c r="H29" s="110">
        <f t="shared" si="2"/>
        <v>1090</v>
      </c>
      <c r="I29" s="118"/>
      <c r="J29" s="127">
        <f t="shared" si="3"/>
        <v>1090</v>
      </c>
      <c r="K29" s="91" t="s">
        <v>42</v>
      </c>
    </row>
    <row r="30" spans="1:11" ht="24.75" customHeight="1">
      <c r="A30" s="158"/>
      <c r="B30" s="39">
        <v>20</v>
      </c>
      <c r="C30" s="92">
        <v>611</v>
      </c>
      <c r="D30" s="114"/>
      <c r="E30" s="115">
        <v>150</v>
      </c>
      <c r="F30" s="116">
        <v>500</v>
      </c>
      <c r="G30" s="117">
        <v>500</v>
      </c>
      <c r="H30" s="110">
        <f t="shared" si="2"/>
        <v>1150</v>
      </c>
      <c r="I30" s="118"/>
      <c r="J30" s="127">
        <f t="shared" si="3"/>
        <v>1150</v>
      </c>
      <c r="K30" s="91" t="s">
        <v>42</v>
      </c>
    </row>
    <row r="31" spans="1:11" ht="24.75" customHeight="1">
      <c r="A31" s="158"/>
      <c r="B31" s="39">
        <v>21</v>
      </c>
      <c r="C31" s="92">
        <v>609</v>
      </c>
      <c r="D31" s="114"/>
      <c r="E31" s="115"/>
      <c r="F31" s="116">
        <v>980</v>
      </c>
      <c r="G31" s="117"/>
      <c r="H31" s="110">
        <f t="shared" si="2"/>
        <v>980</v>
      </c>
      <c r="I31" s="118"/>
      <c r="J31" s="127">
        <f t="shared" si="3"/>
        <v>980</v>
      </c>
      <c r="K31" s="91" t="s">
        <v>42</v>
      </c>
    </row>
    <row r="32" spans="1:11" ht="24.75" customHeight="1">
      <c r="A32" s="158"/>
      <c r="B32" s="39">
        <v>22</v>
      </c>
      <c r="C32" s="92">
        <v>616</v>
      </c>
      <c r="D32" s="114"/>
      <c r="E32" s="115">
        <v>550</v>
      </c>
      <c r="F32" s="116">
        <v>1000</v>
      </c>
      <c r="G32" s="117"/>
      <c r="H32" s="110">
        <f t="shared" si="2"/>
        <v>1550</v>
      </c>
      <c r="I32" s="118"/>
      <c r="J32" s="127">
        <f t="shared" si="3"/>
        <v>1550</v>
      </c>
      <c r="K32" s="91" t="s">
        <v>42</v>
      </c>
    </row>
    <row r="33" spans="1:11" ht="24.75" customHeight="1">
      <c r="A33" s="158"/>
      <c r="B33" s="39">
        <v>23</v>
      </c>
      <c r="C33" s="92">
        <v>611</v>
      </c>
      <c r="D33" s="114"/>
      <c r="E33" s="115">
        <v>320</v>
      </c>
      <c r="F33" s="116">
        <v>1000</v>
      </c>
      <c r="G33" s="117"/>
      <c r="H33" s="110">
        <f t="shared" si="2"/>
        <v>1320</v>
      </c>
      <c r="I33" s="118"/>
      <c r="J33" s="127">
        <f t="shared" si="3"/>
        <v>1320</v>
      </c>
      <c r="K33" s="91" t="s">
        <v>72</v>
      </c>
    </row>
    <row r="34" spans="1:11" ht="24.75" customHeight="1">
      <c r="A34" s="158"/>
      <c r="B34" s="39">
        <v>24</v>
      </c>
      <c r="C34" s="92">
        <v>665</v>
      </c>
      <c r="D34" s="114"/>
      <c r="E34" s="115">
        <v>480</v>
      </c>
      <c r="F34" s="116">
        <v>500</v>
      </c>
      <c r="G34" s="117">
        <v>500</v>
      </c>
      <c r="H34" s="110">
        <f t="shared" si="2"/>
        <v>1480</v>
      </c>
      <c r="I34" s="118"/>
      <c r="J34" s="127">
        <f t="shared" si="3"/>
        <v>1480</v>
      </c>
      <c r="K34" s="91" t="s">
        <v>42</v>
      </c>
    </row>
    <row r="35" spans="1:11" ht="24.75" customHeight="1">
      <c r="A35" s="158"/>
      <c r="B35" s="53">
        <v>25</v>
      </c>
      <c r="C35" s="119">
        <v>616</v>
      </c>
      <c r="D35" s="120"/>
      <c r="E35" s="121">
        <v>170</v>
      </c>
      <c r="F35" s="122">
        <v>700</v>
      </c>
      <c r="G35" s="123">
        <v>300</v>
      </c>
      <c r="H35" s="110">
        <f t="shared" si="2"/>
        <v>1170</v>
      </c>
      <c r="I35" s="125"/>
      <c r="J35" s="127">
        <f t="shared" si="3"/>
        <v>1170</v>
      </c>
      <c r="K35" s="126" t="s">
        <v>72</v>
      </c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>
        <v>812</v>
      </c>
      <c r="D39" s="129"/>
      <c r="E39" s="130">
        <v>210</v>
      </c>
      <c r="F39" s="131">
        <v>500</v>
      </c>
      <c r="G39" s="132">
        <v>500</v>
      </c>
      <c r="H39" s="133">
        <f aca="true" t="shared" si="4" ref="H39:H48">SUM(E39:G39)</f>
        <v>1210</v>
      </c>
      <c r="I39" s="134"/>
      <c r="J39" s="135">
        <f aca="true" t="shared" si="5" ref="J39:J48">H39+I39</f>
        <v>1210</v>
      </c>
      <c r="K39" s="136"/>
    </row>
    <row r="40" spans="1:11" ht="24.75" customHeight="1">
      <c r="A40" s="150"/>
      <c r="B40" s="53">
        <v>27</v>
      </c>
      <c r="C40" s="92">
        <v>611</v>
      </c>
      <c r="D40" s="114"/>
      <c r="E40" s="115"/>
      <c r="F40" s="116">
        <v>1080</v>
      </c>
      <c r="G40" s="117"/>
      <c r="H40" s="133">
        <f t="shared" si="4"/>
        <v>1080</v>
      </c>
      <c r="I40" s="118"/>
      <c r="J40" s="135">
        <f t="shared" si="5"/>
        <v>1080</v>
      </c>
      <c r="K40" s="91" t="s">
        <v>72</v>
      </c>
    </row>
    <row r="41" spans="1:11" ht="24.75" customHeight="1">
      <c r="A41" s="150"/>
      <c r="B41" s="39">
        <v>28</v>
      </c>
      <c r="C41" s="92">
        <v>616</v>
      </c>
      <c r="D41" s="114"/>
      <c r="E41" s="115">
        <v>150</v>
      </c>
      <c r="F41" s="116">
        <v>500</v>
      </c>
      <c r="G41" s="117">
        <v>500</v>
      </c>
      <c r="H41" s="133">
        <f t="shared" si="4"/>
        <v>1150</v>
      </c>
      <c r="I41" s="118"/>
      <c r="J41" s="135">
        <f t="shared" si="5"/>
        <v>1150</v>
      </c>
      <c r="K41" s="91" t="s">
        <v>72</v>
      </c>
    </row>
    <row r="42" spans="1:11" ht="24.75" customHeight="1">
      <c r="A42" s="150"/>
      <c r="B42" s="39">
        <v>29</v>
      </c>
      <c r="C42" s="92">
        <v>665</v>
      </c>
      <c r="D42" s="114"/>
      <c r="E42" s="115">
        <v>700</v>
      </c>
      <c r="F42" s="116">
        <v>1000</v>
      </c>
      <c r="G42" s="117"/>
      <c r="H42" s="133">
        <f t="shared" si="4"/>
        <v>1700</v>
      </c>
      <c r="I42" s="118"/>
      <c r="J42" s="135">
        <f t="shared" si="5"/>
        <v>1700</v>
      </c>
      <c r="K42" s="91" t="s">
        <v>42</v>
      </c>
    </row>
    <row r="43" spans="1:11" ht="24.75" customHeight="1">
      <c r="A43" s="150"/>
      <c r="B43" s="39">
        <v>30</v>
      </c>
      <c r="C43" s="92"/>
      <c r="D43" s="114"/>
      <c r="E43" s="115"/>
      <c r="F43" s="116"/>
      <c r="G43" s="117"/>
      <c r="H43" s="133">
        <f t="shared" si="4"/>
        <v>0</v>
      </c>
      <c r="I43" s="118"/>
      <c r="J43" s="135">
        <f t="shared" si="5"/>
        <v>0</v>
      </c>
      <c r="K43" s="91"/>
    </row>
    <row r="44" spans="1:11" ht="24.75" customHeight="1">
      <c r="A44" s="150"/>
      <c r="B44" s="39">
        <v>31</v>
      </c>
      <c r="C44" s="92"/>
      <c r="D44" s="114"/>
      <c r="E44" s="115"/>
      <c r="F44" s="116"/>
      <c r="G44" s="117"/>
      <c r="H44" s="133">
        <f t="shared" si="4"/>
        <v>0</v>
      </c>
      <c r="I44" s="118"/>
      <c r="J44" s="135">
        <f t="shared" si="5"/>
        <v>0</v>
      </c>
      <c r="K44" s="91"/>
    </row>
    <row r="45" spans="1:11" ht="24.75" customHeight="1">
      <c r="A45" s="150"/>
      <c r="B45" s="39">
        <v>32</v>
      </c>
      <c r="C45" s="92"/>
      <c r="D45" s="114"/>
      <c r="E45" s="115"/>
      <c r="F45" s="116"/>
      <c r="G45" s="117"/>
      <c r="H45" s="133">
        <f t="shared" si="4"/>
        <v>0</v>
      </c>
      <c r="I45" s="118"/>
      <c r="J45" s="135">
        <f t="shared" si="5"/>
        <v>0</v>
      </c>
      <c r="K45" s="91"/>
    </row>
    <row r="46" spans="1:11" ht="24.75" customHeight="1">
      <c r="A46" s="150"/>
      <c r="B46" s="39">
        <v>33</v>
      </c>
      <c r="C46" s="92"/>
      <c r="D46" s="114"/>
      <c r="E46" s="115"/>
      <c r="F46" s="116"/>
      <c r="G46" s="117"/>
      <c r="H46" s="133">
        <f t="shared" si="4"/>
        <v>0</v>
      </c>
      <c r="I46" s="118"/>
      <c r="J46" s="135">
        <f t="shared" si="5"/>
        <v>0</v>
      </c>
      <c r="K46" s="91"/>
    </row>
    <row r="47" spans="1:11" ht="24.75" customHeight="1">
      <c r="A47" s="150"/>
      <c r="B47" s="71">
        <v>34</v>
      </c>
      <c r="C47" s="119"/>
      <c r="D47" s="120"/>
      <c r="E47" s="115"/>
      <c r="F47" s="116"/>
      <c r="G47" s="117"/>
      <c r="H47" s="133">
        <f t="shared" si="4"/>
        <v>0</v>
      </c>
      <c r="I47" s="118"/>
      <c r="J47" s="135">
        <f t="shared" si="5"/>
        <v>0</v>
      </c>
      <c r="K47" s="91"/>
    </row>
    <row r="48" spans="1:11" ht="24.75" customHeight="1">
      <c r="A48" s="150"/>
      <c r="B48" s="53">
        <v>35</v>
      </c>
      <c r="C48" s="119"/>
      <c r="D48" s="120"/>
      <c r="E48" s="121"/>
      <c r="F48" s="122"/>
      <c r="G48" s="123"/>
      <c r="H48" s="133">
        <f t="shared" si="4"/>
        <v>0</v>
      </c>
      <c r="I48" s="125"/>
      <c r="J48" s="135">
        <f t="shared" si="5"/>
        <v>0</v>
      </c>
      <c r="K48" s="126"/>
    </row>
    <row r="49" spans="1:11" ht="30" customHeight="1">
      <c r="A49" s="160" t="s">
        <v>47</v>
      </c>
      <c r="B49" s="160"/>
      <c r="C49" s="160"/>
      <c r="D49" s="160"/>
      <c r="E49" s="72">
        <f>SUM(E8:E48)</f>
        <v>9720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18650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4460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32830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2830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35660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>
        <v>618</v>
      </c>
      <c r="C82" s="89"/>
      <c r="D82" s="90">
        <v>5630</v>
      </c>
      <c r="E82" s="91"/>
      <c r="F82" s="92"/>
      <c r="G82" s="93">
        <v>4790</v>
      </c>
      <c r="H82" s="92"/>
      <c r="I82" s="94"/>
      <c r="J82" s="91">
        <v>5180</v>
      </c>
      <c r="K82" s="92"/>
      <c r="L82" s="95"/>
      <c r="M82" s="88"/>
    </row>
    <row r="83" spans="1:13" ht="24.75" customHeight="1">
      <c r="A83" s="87">
        <v>2</v>
      </c>
      <c r="B83" s="88">
        <v>618</v>
      </c>
      <c r="C83" s="89"/>
      <c r="D83" s="90">
        <v>4580</v>
      </c>
      <c r="E83" s="91"/>
      <c r="F83" s="92"/>
      <c r="G83" s="93">
        <v>5750</v>
      </c>
      <c r="H83" s="92"/>
      <c r="I83" s="94"/>
      <c r="J83" s="91"/>
      <c r="K83" s="92"/>
      <c r="L83" s="95"/>
      <c r="M83" s="88"/>
    </row>
    <row r="84" spans="1:13" ht="24.75" customHeight="1">
      <c r="A84" s="87">
        <v>3</v>
      </c>
      <c r="B84" s="88">
        <v>847</v>
      </c>
      <c r="C84" s="89"/>
      <c r="D84" s="90">
        <v>4530</v>
      </c>
      <c r="E84" s="91"/>
      <c r="F84" s="92"/>
      <c r="G84" s="93">
        <v>5840</v>
      </c>
      <c r="H84" s="92"/>
      <c r="I84" s="94"/>
      <c r="J84" s="91"/>
      <c r="K84" s="92"/>
      <c r="L84" s="95"/>
      <c r="M84" s="88"/>
    </row>
    <row r="85" spans="1:13" ht="24.75" customHeight="1">
      <c r="A85" s="87">
        <v>4</v>
      </c>
      <c r="B85" s="88">
        <v>847</v>
      </c>
      <c r="C85" s="89"/>
      <c r="D85" s="90">
        <v>4420</v>
      </c>
      <c r="E85" s="91"/>
      <c r="F85" s="92"/>
      <c r="G85" s="93">
        <v>4930</v>
      </c>
      <c r="H85" s="92"/>
      <c r="I85" s="94"/>
      <c r="J85" s="91">
        <v>3730</v>
      </c>
      <c r="K85" s="92"/>
      <c r="L85" s="95"/>
      <c r="M85" s="88"/>
    </row>
    <row r="86" spans="1:13" ht="24.75" customHeight="1">
      <c r="A86" s="87">
        <v>5</v>
      </c>
      <c r="B86" s="88">
        <v>374</v>
      </c>
      <c r="C86" s="89"/>
      <c r="D86" s="90">
        <v>5220</v>
      </c>
      <c r="E86" s="91"/>
      <c r="F86" s="92"/>
      <c r="G86" s="93">
        <v>5390</v>
      </c>
      <c r="H86" s="92"/>
      <c r="I86" s="94"/>
      <c r="J86" s="91"/>
      <c r="K86" s="92"/>
      <c r="L86" s="95"/>
      <c r="M86" s="88"/>
    </row>
    <row r="87" spans="1:13" ht="24.75" customHeight="1">
      <c r="A87" s="87">
        <v>6</v>
      </c>
      <c r="B87" s="88">
        <v>374</v>
      </c>
      <c r="C87" s="89"/>
      <c r="D87" s="90">
        <v>4630</v>
      </c>
      <c r="E87" s="91"/>
      <c r="F87" s="92"/>
      <c r="G87" s="93">
        <v>3600</v>
      </c>
      <c r="H87" s="92"/>
      <c r="I87" s="94"/>
      <c r="J87" s="91">
        <v>3750</v>
      </c>
      <c r="K87" s="92"/>
      <c r="L87" s="95"/>
      <c r="M87" s="88"/>
    </row>
    <row r="88" spans="1:13" ht="24.75" customHeight="1">
      <c r="A88" s="87">
        <v>7</v>
      </c>
      <c r="B88" s="88">
        <v>873</v>
      </c>
      <c r="C88" s="89"/>
      <c r="D88" s="90">
        <v>5230</v>
      </c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77.2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>
        <v>1</v>
      </c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>
        <v>36</v>
      </c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F104" sqref="F104"/>
    </sheetView>
  </sheetViews>
  <sheetFormatPr defaultColWidth="9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  <c r="M1" s="1"/>
      <c r="N1" s="1"/>
      <c r="O1" s="1"/>
    </row>
    <row r="2" spans="1:15" ht="25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"/>
      <c r="M2" s="3"/>
      <c r="N2" s="3"/>
      <c r="O2" s="3"/>
    </row>
    <row r="3" spans="1:15" ht="35.25" customHeight="1">
      <c r="A3" s="12" t="s">
        <v>23</v>
      </c>
      <c r="B3" s="12"/>
      <c r="C3" s="25"/>
      <c r="D3" s="26">
        <v>43746</v>
      </c>
      <c r="E3" s="4"/>
      <c r="F3" s="4"/>
      <c r="G3" s="6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8" t="s">
        <v>4</v>
      </c>
      <c r="B4" s="9"/>
      <c r="C4" s="9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1" ht="31.5" customHeight="1">
      <c r="A5" s="144" t="s">
        <v>24</v>
      </c>
      <c r="B5" s="145" t="s">
        <v>25</v>
      </c>
      <c r="C5" s="145" t="s">
        <v>26</v>
      </c>
      <c r="D5" s="146" t="s">
        <v>27</v>
      </c>
      <c r="E5" s="147" t="s">
        <v>28</v>
      </c>
      <c r="F5" s="147"/>
      <c r="G5" s="147"/>
      <c r="H5" s="148" t="s">
        <v>29</v>
      </c>
      <c r="I5" s="148" t="s">
        <v>30</v>
      </c>
      <c r="J5" s="148" t="s">
        <v>31</v>
      </c>
      <c r="K5" s="149" t="s">
        <v>32</v>
      </c>
    </row>
    <row r="6" spans="1:11" ht="31.5" customHeight="1">
      <c r="A6" s="144"/>
      <c r="B6" s="145"/>
      <c r="C6" s="145"/>
      <c r="D6" s="146"/>
      <c r="E6" s="147"/>
      <c r="F6" s="147"/>
      <c r="G6" s="147"/>
      <c r="H6" s="148"/>
      <c r="I6" s="148"/>
      <c r="J6" s="148"/>
      <c r="K6" s="149"/>
    </row>
    <row r="7" spans="1:11" ht="36" customHeight="1">
      <c r="A7" s="144"/>
      <c r="B7" s="145"/>
      <c r="C7" s="145"/>
      <c r="D7" s="146"/>
      <c r="E7" s="29" t="s">
        <v>33</v>
      </c>
      <c r="F7" s="27" t="s">
        <v>34</v>
      </c>
      <c r="G7" s="28" t="s">
        <v>35</v>
      </c>
      <c r="H7" s="148"/>
      <c r="I7" s="148"/>
      <c r="J7" s="148"/>
      <c r="K7" s="149"/>
    </row>
    <row r="8" spans="1:11" ht="24.75" customHeight="1">
      <c r="A8" s="150" t="s">
        <v>36</v>
      </c>
      <c r="B8" s="30">
        <v>1</v>
      </c>
      <c r="C8" s="31">
        <v>613</v>
      </c>
      <c r="D8" s="32"/>
      <c r="E8" s="100"/>
      <c r="F8" s="101">
        <v>500</v>
      </c>
      <c r="G8" s="102"/>
      <c r="H8" s="103">
        <f aca="true" t="shared" si="0" ref="H8:H22">SUM(E8:G8)</f>
        <v>500</v>
      </c>
      <c r="I8" s="104"/>
      <c r="J8" s="105">
        <f aca="true" t="shared" si="1" ref="J8:J22">H8+I8</f>
        <v>500</v>
      </c>
      <c r="K8" s="106"/>
    </row>
    <row r="9" spans="1:11" ht="24.75" customHeight="1">
      <c r="A9" s="150"/>
      <c r="B9" s="39">
        <v>2</v>
      </c>
      <c r="C9" s="21">
        <v>615</v>
      </c>
      <c r="D9" s="40"/>
      <c r="E9" s="107"/>
      <c r="F9" s="108">
        <v>960</v>
      </c>
      <c r="G9" s="109"/>
      <c r="H9" s="110">
        <f t="shared" si="0"/>
        <v>960</v>
      </c>
      <c r="I9" s="111"/>
      <c r="J9" s="112">
        <f t="shared" si="1"/>
        <v>960</v>
      </c>
      <c r="K9" s="113" t="s">
        <v>42</v>
      </c>
    </row>
    <row r="10" spans="1:11" ht="24.75" customHeight="1">
      <c r="A10" s="150"/>
      <c r="B10" s="39">
        <v>3</v>
      </c>
      <c r="C10" s="21">
        <v>874</v>
      </c>
      <c r="D10" s="40"/>
      <c r="E10" s="107"/>
      <c r="F10" s="108">
        <v>920</v>
      </c>
      <c r="G10" s="109"/>
      <c r="H10" s="110">
        <f t="shared" si="0"/>
        <v>920</v>
      </c>
      <c r="I10" s="111"/>
      <c r="J10" s="112">
        <f t="shared" si="1"/>
        <v>920</v>
      </c>
      <c r="K10" s="113" t="s">
        <v>40</v>
      </c>
    </row>
    <row r="11" spans="1:11" ht="24.75" customHeight="1">
      <c r="A11" s="150"/>
      <c r="B11" s="39">
        <v>4</v>
      </c>
      <c r="C11" s="21">
        <v>876</v>
      </c>
      <c r="D11" s="40"/>
      <c r="E11" s="107">
        <v>300</v>
      </c>
      <c r="F11" s="108">
        <v>1000</v>
      </c>
      <c r="G11" s="109"/>
      <c r="H11" s="110">
        <f t="shared" si="0"/>
        <v>1300</v>
      </c>
      <c r="I11" s="111"/>
      <c r="J11" s="112">
        <f t="shared" si="1"/>
        <v>1300</v>
      </c>
      <c r="K11" s="113" t="s">
        <v>42</v>
      </c>
    </row>
    <row r="12" spans="1:11" ht="24.75" customHeight="1">
      <c r="A12" s="150"/>
      <c r="B12" s="39">
        <v>5</v>
      </c>
      <c r="C12" s="21">
        <v>609</v>
      </c>
      <c r="D12" s="40"/>
      <c r="E12" s="107"/>
      <c r="F12" s="108">
        <v>1130</v>
      </c>
      <c r="G12" s="109"/>
      <c r="H12" s="110">
        <f t="shared" si="0"/>
        <v>1130</v>
      </c>
      <c r="I12" s="111"/>
      <c r="J12" s="112">
        <f t="shared" si="1"/>
        <v>1130</v>
      </c>
      <c r="K12" s="113"/>
    </row>
    <row r="13" spans="1:11" ht="24.75" customHeight="1">
      <c r="A13" s="150"/>
      <c r="B13" s="39">
        <v>6</v>
      </c>
      <c r="C13" s="21">
        <v>665</v>
      </c>
      <c r="D13" s="40"/>
      <c r="E13" s="107"/>
      <c r="F13" s="108">
        <v>510</v>
      </c>
      <c r="G13" s="109"/>
      <c r="H13" s="110">
        <f t="shared" si="0"/>
        <v>510</v>
      </c>
      <c r="I13" s="111">
        <v>300</v>
      </c>
      <c r="J13" s="112">
        <f t="shared" si="1"/>
        <v>810</v>
      </c>
      <c r="K13" s="113" t="s">
        <v>72</v>
      </c>
    </row>
    <row r="14" spans="1:11" ht="24.75" customHeight="1">
      <c r="A14" s="150"/>
      <c r="B14" s="39">
        <v>7</v>
      </c>
      <c r="C14" s="92">
        <v>874</v>
      </c>
      <c r="D14" s="114"/>
      <c r="E14" s="115"/>
      <c r="F14" s="116">
        <v>830</v>
      </c>
      <c r="G14" s="117"/>
      <c r="H14" s="110">
        <f t="shared" si="0"/>
        <v>830</v>
      </c>
      <c r="I14" s="118"/>
      <c r="J14" s="112">
        <f t="shared" si="1"/>
        <v>830</v>
      </c>
      <c r="K14" s="91" t="s">
        <v>40</v>
      </c>
    </row>
    <row r="15" spans="1:11" ht="24.75" customHeight="1">
      <c r="A15" s="150"/>
      <c r="B15" s="39">
        <v>8</v>
      </c>
      <c r="C15" s="92">
        <v>876</v>
      </c>
      <c r="D15" s="114"/>
      <c r="E15" s="115"/>
      <c r="F15" s="116">
        <v>920</v>
      </c>
      <c r="G15" s="117"/>
      <c r="H15" s="110">
        <f t="shared" si="0"/>
        <v>920</v>
      </c>
      <c r="I15" s="118"/>
      <c r="J15" s="112">
        <f t="shared" si="1"/>
        <v>920</v>
      </c>
      <c r="K15" s="91" t="s">
        <v>42</v>
      </c>
    </row>
    <row r="16" spans="1:11" ht="24.75" customHeight="1">
      <c r="A16" s="150"/>
      <c r="B16" s="39">
        <v>9</v>
      </c>
      <c r="C16" s="92">
        <v>613</v>
      </c>
      <c r="D16" s="114"/>
      <c r="E16" s="115"/>
      <c r="F16" s="116">
        <v>640</v>
      </c>
      <c r="G16" s="117"/>
      <c r="H16" s="110">
        <f t="shared" si="0"/>
        <v>640</v>
      </c>
      <c r="I16" s="118"/>
      <c r="J16" s="112">
        <f t="shared" si="1"/>
        <v>640</v>
      </c>
      <c r="K16" s="91" t="s">
        <v>42</v>
      </c>
    </row>
    <row r="17" spans="1:11" ht="24.75" customHeight="1">
      <c r="A17" s="150"/>
      <c r="B17" s="39">
        <v>10</v>
      </c>
      <c r="C17" s="92">
        <v>609</v>
      </c>
      <c r="D17" s="114"/>
      <c r="E17" s="115">
        <v>510</v>
      </c>
      <c r="F17" s="116">
        <v>1000</v>
      </c>
      <c r="G17" s="117">
        <v>400</v>
      </c>
      <c r="H17" s="110">
        <f t="shared" si="0"/>
        <v>1910</v>
      </c>
      <c r="I17" s="118"/>
      <c r="J17" s="112">
        <f t="shared" si="1"/>
        <v>1910</v>
      </c>
      <c r="K17" s="91" t="s">
        <v>39</v>
      </c>
    </row>
    <row r="18" spans="1:11" ht="24.75" customHeight="1">
      <c r="A18" s="150"/>
      <c r="B18" s="39">
        <v>11</v>
      </c>
      <c r="C18" s="92">
        <v>845</v>
      </c>
      <c r="D18" s="114"/>
      <c r="E18" s="115"/>
      <c r="F18" s="116">
        <v>650</v>
      </c>
      <c r="G18" s="117"/>
      <c r="H18" s="110">
        <f t="shared" si="0"/>
        <v>650</v>
      </c>
      <c r="I18" s="118"/>
      <c r="J18" s="112">
        <f t="shared" si="1"/>
        <v>650</v>
      </c>
      <c r="K18" s="91"/>
    </row>
    <row r="19" spans="1:11" ht="24.75" customHeight="1">
      <c r="A19" s="150"/>
      <c r="B19" s="39">
        <v>12</v>
      </c>
      <c r="C19" s="92">
        <v>595</v>
      </c>
      <c r="D19" s="114"/>
      <c r="E19" s="115">
        <v>1000</v>
      </c>
      <c r="F19" s="116">
        <v>1000</v>
      </c>
      <c r="G19" s="117">
        <v>520</v>
      </c>
      <c r="H19" s="110">
        <f t="shared" si="0"/>
        <v>2520</v>
      </c>
      <c r="I19" s="118"/>
      <c r="J19" s="112">
        <f t="shared" si="1"/>
        <v>2520</v>
      </c>
      <c r="K19" s="91"/>
    </row>
    <row r="20" spans="1:11" ht="24.75" customHeight="1">
      <c r="A20" s="150"/>
      <c r="B20" s="39">
        <v>13</v>
      </c>
      <c r="C20" s="92">
        <v>422</v>
      </c>
      <c r="D20" s="114"/>
      <c r="E20" s="115">
        <v>160</v>
      </c>
      <c r="F20" s="116">
        <v>1000</v>
      </c>
      <c r="G20" s="117">
        <v>1000</v>
      </c>
      <c r="H20" s="110">
        <f t="shared" si="0"/>
        <v>2160</v>
      </c>
      <c r="I20" s="118"/>
      <c r="J20" s="112">
        <f t="shared" si="1"/>
        <v>2160</v>
      </c>
      <c r="K20" s="91"/>
    </row>
    <row r="21" spans="1:11" ht="24.75" customHeight="1">
      <c r="A21" s="150"/>
      <c r="B21" s="39">
        <v>14</v>
      </c>
      <c r="C21" s="92">
        <v>665</v>
      </c>
      <c r="D21" s="114"/>
      <c r="E21" s="115"/>
      <c r="F21" s="116">
        <v>920</v>
      </c>
      <c r="G21" s="117"/>
      <c r="H21" s="110">
        <f t="shared" si="0"/>
        <v>920</v>
      </c>
      <c r="I21" s="118"/>
      <c r="J21" s="112">
        <f t="shared" si="1"/>
        <v>920</v>
      </c>
      <c r="K21" s="91"/>
    </row>
    <row r="22" spans="1:11" ht="24.75" customHeight="1">
      <c r="A22" s="150"/>
      <c r="B22" s="53">
        <v>15</v>
      </c>
      <c r="C22" s="119">
        <v>370</v>
      </c>
      <c r="D22" s="120"/>
      <c r="E22" s="121">
        <v>510</v>
      </c>
      <c r="F22" s="122">
        <v>1000</v>
      </c>
      <c r="G22" s="123">
        <v>400</v>
      </c>
      <c r="H22" s="124">
        <f t="shared" si="0"/>
        <v>1910</v>
      </c>
      <c r="I22" s="125"/>
      <c r="J22" s="112">
        <f t="shared" si="1"/>
        <v>1910</v>
      </c>
      <c r="K22" s="126"/>
    </row>
    <row r="23" spans="1:11" ht="31.5" customHeight="1">
      <c r="A23" s="151" t="s">
        <v>24</v>
      </c>
      <c r="B23" s="152" t="s">
        <v>25</v>
      </c>
      <c r="C23" s="152" t="s">
        <v>26</v>
      </c>
      <c r="D23" s="153" t="s">
        <v>27</v>
      </c>
      <c r="E23" s="154" t="s">
        <v>28</v>
      </c>
      <c r="F23" s="154"/>
      <c r="G23" s="154"/>
      <c r="H23" s="155" t="s">
        <v>29</v>
      </c>
      <c r="I23" s="155" t="s">
        <v>30</v>
      </c>
      <c r="J23" s="156" t="s">
        <v>31</v>
      </c>
      <c r="K23" s="157" t="s">
        <v>32</v>
      </c>
    </row>
    <row r="24" spans="1:11" ht="31.5" customHeight="1">
      <c r="A24" s="151"/>
      <c r="B24" s="152"/>
      <c r="C24" s="152"/>
      <c r="D24" s="153"/>
      <c r="E24" s="154"/>
      <c r="F24" s="154"/>
      <c r="G24" s="154"/>
      <c r="H24" s="155"/>
      <c r="I24" s="155"/>
      <c r="J24" s="156"/>
      <c r="K24" s="157"/>
    </row>
    <row r="25" spans="1:11" ht="36" customHeight="1">
      <c r="A25" s="151"/>
      <c r="B25" s="152"/>
      <c r="C25" s="152"/>
      <c r="D25" s="153"/>
      <c r="E25" s="29" t="s">
        <v>33</v>
      </c>
      <c r="F25" s="27" t="s">
        <v>34</v>
      </c>
      <c r="G25" s="28" t="s">
        <v>35</v>
      </c>
      <c r="H25" s="155"/>
      <c r="I25" s="155"/>
      <c r="J25" s="156"/>
      <c r="K25" s="157"/>
    </row>
    <row r="26" spans="1:11" ht="24.75" customHeight="1">
      <c r="A26" s="158" t="s">
        <v>45</v>
      </c>
      <c r="B26" s="61">
        <v>16</v>
      </c>
      <c r="C26" s="21">
        <v>572</v>
      </c>
      <c r="D26" s="40"/>
      <c r="E26" s="107">
        <v>3120</v>
      </c>
      <c r="F26" s="108"/>
      <c r="G26" s="109"/>
      <c r="H26" s="110">
        <f aca="true" t="shared" si="2" ref="H26:H35">SUM(E26:G26)</f>
        <v>3120</v>
      </c>
      <c r="I26" s="111"/>
      <c r="J26" s="127">
        <f aca="true" t="shared" si="3" ref="J26:J35">H26+I26</f>
        <v>3120</v>
      </c>
      <c r="K26" s="113" t="s">
        <v>44</v>
      </c>
    </row>
    <row r="27" spans="1:11" ht="24.75" customHeight="1">
      <c r="A27" s="158"/>
      <c r="B27" s="53">
        <v>17</v>
      </c>
      <c r="C27" s="21">
        <v>616</v>
      </c>
      <c r="D27" s="40"/>
      <c r="E27" s="107">
        <v>410</v>
      </c>
      <c r="F27" s="108">
        <v>1000</v>
      </c>
      <c r="G27" s="109"/>
      <c r="H27" s="110">
        <f t="shared" si="2"/>
        <v>1410</v>
      </c>
      <c r="I27" s="111"/>
      <c r="J27" s="127">
        <f t="shared" si="3"/>
        <v>1410</v>
      </c>
      <c r="K27" s="113" t="s">
        <v>42</v>
      </c>
    </row>
    <row r="28" spans="1:11" ht="24.75" customHeight="1">
      <c r="A28" s="158"/>
      <c r="B28" s="39">
        <v>18</v>
      </c>
      <c r="C28" s="92">
        <v>609</v>
      </c>
      <c r="D28" s="114"/>
      <c r="E28" s="115">
        <v>490</v>
      </c>
      <c r="F28" s="116">
        <v>1000</v>
      </c>
      <c r="G28" s="117"/>
      <c r="H28" s="110">
        <f t="shared" si="2"/>
        <v>1490</v>
      </c>
      <c r="I28" s="118"/>
      <c r="J28" s="127">
        <f t="shared" si="3"/>
        <v>1490</v>
      </c>
      <c r="K28" s="91" t="s">
        <v>40</v>
      </c>
    </row>
    <row r="29" spans="1:11" ht="24.75" customHeight="1">
      <c r="A29" s="158"/>
      <c r="B29" s="39">
        <v>19</v>
      </c>
      <c r="C29" s="92">
        <v>611</v>
      </c>
      <c r="D29" s="114"/>
      <c r="E29" s="115"/>
      <c r="F29" s="116">
        <v>870</v>
      </c>
      <c r="G29" s="117"/>
      <c r="H29" s="110">
        <f t="shared" si="2"/>
        <v>870</v>
      </c>
      <c r="I29" s="118"/>
      <c r="J29" s="127">
        <f t="shared" si="3"/>
        <v>870</v>
      </c>
      <c r="K29" s="91" t="s">
        <v>42</v>
      </c>
    </row>
    <row r="30" spans="1:11" ht="24.75" customHeight="1">
      <c r="A30" s="158"/>
      <c r="B30" s="39">
        <v>20</v>
      </c>
      <c r="C30" s="92">
        <v>613</v>
      </c>
      <c r="D30" s="114"/>
      <c r="E30" s="115"/>
      <c r="F30" s="116">
        <v>400</v>
      </c>
      <c r="G30" s="117"/>
      <c r="H30" s="110">
        <f t="shared" si="2"/>
        <v>400</v>
      </c>
      <c r="I30" s="118"/>
      <c r="J30" s="127">
        <f t="shared" si="3"/>
        <v>400</v>
      </c>
      <c r="K30" s="91"/>
    </row>
    <row r="31" spans="1:11" ht="24.75" customHeight="1">
      <c r="A31" s="158"/>
      <c r="B31" s="39">
        <v>21</v>
      </c>
      <c r="C31" s="92">
        <v>609</v>
      </c>
      <c r="D31" s="114"/>
      <c r="E31" s="115"/>
      <c r="F31" s="116">
        <v>910</v>
      </c>
      <c r="G31" s="117"/>
      <c r="H31" s="110">
        <f t="shared" si="2"/>
        <v>910</v>
      </c>
      <c r="I31" s="118"/>
      <c r="J31" s="127">
        <f t="shared" si="3"/>
        <v>910</v>
      </c>
      <c r="K31" s="91" t="s">
        <v>42</v>
      </c>
    </row>
    <row r="32" spans="1:11" ht="24.75" customHeight="1">
      <c r="A32" s="158"/>
      <c r="B32" s="39">
        <v>22</v>
      </c>
      <c r="C32" s="92">
        <v>616</v>
      </c>
      <c r="D32" s="114"/>
      <c r="E32" s="115">
        <v>730</v>
      </c>
      <c r="F32" s="116">
        <v>1000</v>
      </c>
      <c r="G32" s="117"/>
      <c r="H32" s="110">
        <f t="shared" si="2"/>
        <v>1730</v>
      </c>
      <c r="I32" s="118"/>
      <c r="J32" s="127">
        <f t="shared" si="3"/>
        <v>1730</v>
      </c>
      <c r="K32" s="91" t="s">
        <v>42</v>
      </c>
    </row>
    <row r="33" spans="1:11" ht="24.75" customHeight="1">
      <c r="A33" s="158"/>
      <c r="B33" s="39">
        <v>23</v>
      </c>
      <c r="C33" s="92">
        <v>609</v>
      </c>
      <c r="D33" s="114"/>
      <c r="E33" s="115">
        <v>240</v>
      </c>
      <c r="F33" s="116">
        <v>500</v>
      </c>
      <c r="G33" s="117">
        <v>500</v>
      </c>
      <c r="H33" s="110">
        <f t="shared" si="2"/>
        <v>1240</v>
      </c>
      <c r="I33" s="118"/>
      <c r="J33" s="127">
        <f t="shared" si="3"/>
        <v>1240</v>
      </c>
      <c r="K33" s="91"/>
    </row>
    <row r="34" spans="1:11" ht="24.75" customHeight="1">
      <c r="A34" s="158"/>
      <c r="B34" s="39">
        <v>24</v>
      </c>
      <c r="C34" s="92">
        <v>665</v>
      </c>
      <c r="D34" s="114"/>
      <c r="E34" s="115">
        <v>270</v>
      </c>
      <c r="F34" s="116">
        <v>500</v>
      </c>
      <c r="G34" s="117">
        <v>500</v>
      </c>
      <c r="H34" s="110">
        <f t="shared" si="2"/>
        <v>1270</v>
      </c>
      <c r="I34" s="118"/>
      <c r="J34" s="127">
        <f t="shared" si="3"/>
        <v>1270</v>
      </c>
      <c r="K34" s="91"/>
    </row>
    <row r="35" spans="1:11" ht="24.75" customHeight="1">
      <c r="A35" s="158"/>
      <c r="B35" s="53">
        <v>25</v>
      </c>
      <c r="C35" s="119">
        <v>616</v>
      </c>
      <c r="D35" s="120"/>
      <c r="E35" s="121">
        <v>350</v>
      </c>
      <c r="F35" s="122">
        <v>700</v>
      </c>
      <c r="G35" s="123">
        <v>300</v>
      </c>
      <c r="H35" s="110">
        <f t="shared" si="2"/>
        <v>1350</v>
      </c>
      <c r="I35" s="125"/>
      <c r="J35" s="127">
        <f t="shared" si="3"/>
        <v>1350</v>
      </c>
      <c r="K35" s="126" t="s">
        <v>72</v>
      </c>
    </row>
    <row r="36" spans="1:11" ht="31.5" customHeight="1">
      <c r="A36" s="151" t="s">
        <v>24</v>
      </c>
      <c r="B36" s="152" t="s">
        <v>25</v>
      </c>
      <c r="C36" s="152" t="s">
        <v>26</v>
      </c>
      <c r="D36" s="153" t="s">
        <v>27</v>
      </c>
      <c r="E36" s="154" t="s">
        <v>28</v>
      </c>
      <c r="F36" s="154"/>
      <c r="G36" s="154"/>
      <c r="H36" s="155" t="s">
        <v>29</v>
      </c>
      <c r="I36" s="155" t="s">
        <v>30</v>
      </c>
      <c r="J36" s="159" t="s">
        <v>31</v>
      </c>
      <c r="K36" s="157" t="s">
        <v>32</v>
      </c>
    </row>
    <row r="37" spans="1:11" ht="31.5" customHeight="1">
      <c r="A37" s="151"/>
      <c r="B37" s="152"/>
      <c r="C37" s="152"/>
      <c r="D37" s="153"/>
      <c r="E37" s="154"/>
      <c r="F37" s="154"/>
      <c r="G37" s="154"/>
      <c r="H37" s="155"/>
      <c r="I37" s="155"/>
      <c r="J37" s="159"/>
      <c r="K37" s="157"/>
    </row>
    <row r="38" spans="1:11" ht="36" customHeight="1">
      <c r="A38" s="151"/>
      <c r="B38" s="152"/>
      <c r="C38" s="152"/>
      <c r="D38" s="153"/>
      <c r="E38" s="29" t="s">
        <v>33</v>
      </c>
      <c r="F38" s="27" t="s">
        <v>34</v>
      </c>
      <c r="G38" s="28" t="s">
        <v>35</v>
      </c>
      <c r="H38" s="155"/>
      <c r="I38" s="155"/>
      <c r="J38" s="159"/>
      <c r="K38" s="157"/>
    </row>
    <row r="39" spans="1:11" ht="24.75" customHeight="1">
      <c r="A39" s="150" t="s">
        <v>46</v>
      </c>
      <c r="B39" s="30">
        <v>26</v>
      </c>
      <c r="C39" s="128">
        <v>611</v>
      </c>
      <c r="D39" s="129"/>
      <c r="E39" s="130">
        <v>330</v>
      </c>
      <c r="F39" s="131">
        <v>1000</v>
      </c>
      <c r="G39" s="132"/>
      <c r="H39" s="133">
        <f aca="true" t="shared" si="4" ref="H39:H48">SUM(E39:G39)</f>
        <v>1330</v>
      </c>
      <c r="I39" s="134"/>
      <c r="J39" s="135">
        <f aca="true" t="shared" si="5" ref="J39:J48">H39+I39</f>
        <v>1330</v>
      </c>
      <c r="K39" s="136" t="s">
        <v>72</v>
      </c>
    </row>
    <row r="40" spans="1:11" ht="24.75" customHeight="1">
      <c r="A40" s="150"/>
      <c r="B40" s="53">
        <v>27</v>
      </c>
      <c r="C40" s="92">
        <v>609</v>
      </c>
      <c r="D40" s="114"/>
      <c r="E40" s="115"/>
      <c r="F40" s="116">
        <v>1540</v>
      </c>
      <c r="G40" s="117">
        <v>500</v>
      </c>
      <c r="H40" s="133">
        <f t="shared" si="4"/>
        <v>2040</v>
      </c>
      <c r="I40" s="118"/>
      <c r="J40" s="135">
        <f t="shared" si="5"/>
        <v>2040</v>
      </c>
      <c r="K40" s="91"/>
    </row>
    <row r="41" spans="1:11" ht="24.75" customHeight="1">
      <c r="A41" s="150"/>
      <c r="B41" s="39">
        <v>28</v>
      </c>
      <c r="C41" s="92">
        <v>665</v>
      </c>
      <c r="D41" s="114"/>
      <c r="E41" s="115">
        <v>380</v>
      </c>
      <c r="F41" s="116">
        <v>500</v>
      </c>
      <c r="G41" s="117">
        <v>500</v>
      </c>
      <c r="H41" s="133">
        <f t="shared" si="4"/>
        <v>1380</v>
      </c>
      <c r="I41" s="118"/>
      <c r="J41" s="135">
        <f t="shared" si="5"/>
        <v>1380</v>
      </c>
      <c r="K41" s="91"/>
    </row>
    <row r="42" spans="1:11" ht="24.75" customHeight="1">
      <c r="A42" s="150"/>
      <c r="B42" s="39">
        <v>29</v>
      </c>
      <c r="C42" s="92">
        <v>812</v>
      </c>
      <c r="D42" s="114"/>
      <c r="E42" s="115"/>
      <c r="F42" s="116"/>
      <c r="G42" s="117"/>
      <c r="H42" s="133">
        <f t="shared" si="4"/>
        <v>0</v>
      </c>
      <c r="I42" s="118">
        <v>1050</v>
      </c>
      <c r="J42" s="135">
        <f t="shared" si="5"/>
        <v>1050</v>
      </c>
      <c r="K42" s="91" t="s">
        <v>73</v>
      </c>
    </row>
    <row r="43" spans="1:11" ht="24.75" customHeight="1">
      <c r="A43" s="150"/>
      <c r="B43" s="39">
        <v>30</v>
      </c>
      <c r="C43" s="92">
        <v>616</v>
      </c>
      <c r="D43" s="114"/>
      <c r="E43" s="115"/>
      <c r="F43" s="116">
        <v>1090</v>
      </c>
      <c r="G43" s="117"/>
      <c r="H43" s="133">
        <f t="shared" si="4"/>
        <v>1090</v>
      </c>
      <c r="I43" s="118"/>
      <c r="J43" s="135">
        <f t="shared" si="5"/>
        <v>1090</v>
      </c>
      <c r="K43" s="91"/>
    </row>
    <row r="44" spans="1:11" ht="24.75" customHeight="1">
      <c r="A44" s="150"/>
      <c r="B44" s="39">
        <v>31</v>
      </c>
      <c r="C44" s="92"/>
      <c r="D44" s="114"/>
      <c r="E44" s="115"/>
      <c r="F44" s="116"/>
      <c r="G44" s="117"/>
      <c r="H44" s="133">
        <f t="shared" si="4"/>
        <v>0</v>
      </c>
      <c r="I44" s="118"/>
      <c r="J44" s="135">
        <f t="shared" si="5"/>
        <v>0</v>
      </c>
      <c r="K44" s="91"/>
    </row>
    <row r="45" spans="1:11" ht="24.75" customHeight="1">
      <c r="A45" s="150"/>
      <c r="B45" s="39">
        <v>32</v>
      </c>
      <c r="C45" s="92"/>
      <c r="D45" s="114"/>
      <c r="E45" s="115"/>
      <c r="F45" s="116"/>
      <c r="G45" s="117"/>
      <c r="H45" s="133">
        <f t="shared" si="4"/>
        <v>0</v>
      </c>
      <c r="I45" s="118"/>
      <c r="J45" s="135">
        <f t="shared" si="5"/>
        <v>0</v>
      </c>
      <c r="K45" s="91"/>
    </row>
    <row r="46" spans="1:11" ht="24.75" customHeight="1">
      <c r="A46" s="150"/>
      <c r="B46" s="39">
        <v>33</v>
      </c>
      <c r="C46" s="92"/>
      <c r="D46" s="114"/>
      <c r="E46" s="115"/>
      <c r="F46" s="116"/>
      <c r="G46" s="117"/>
      <c r="H46" s="133">
        <f t="shared" si="4"/>
        <v>0</v>
      </c>
      <c r="I46" s="118"/>
      <c r="J46" s="135">
        <f t="shared" si="5"/>
        <v>0</v>
      </c>
      <c r="K46" s="91"/>
    </row>
    <row r="47" spans="1:11" ht="24.75" customHeight="1">
      <c r="A47" s="150"/>
      <c r="B47" s="71">
        <v>34</v>
      </c>
      <c r="C47" s="119"/>
      <c r="D47" s="120"/>
      <c r="E47" s="115"/>
      <c r="F47" s="116"/>
      <c r="G47" s="117"/>
      <c r="H47" s="133">
        <f t="shared" si="4"/>
        <v>0</v>
      </c>
      <c r="I47" s="118"/>
      <c r="J47" s="135">
        <f t="shared" si="5"/>
        <v>0</v>
      </c>
      <c r="K47" s="91"/>
    </row>
    <row r="48" spans="1:11" ht="24.75" customHeight="1">
      <c r="A48" s="150"/>
      <c r="B48" s="53">
        <v>35</v>
      </c>
      <c r="C48" s="119"/>
      <c r="D48" s="120"/>
      <c r="E48" s="121"/>
      <c r="F48" s="122"/>
      <c r="G48" s="123"/>
      <c r="H48" s="133">
        <f t="shared" si="4"/>
        <v>0</v>
      </c>
      <c r="I48" s="125"/>
      <c r="J48" s="135">
        <f t="shared" si="5"/>
        <v>0</v>
      </c>
      <c r="K48" s="126"/>
    </row>
    <row r="49" spans="1:11" ht="30" customHeight="1">
      <c r="A49" s="160" t="s">
        <v>47</v>
      </c>
      <c r="B49" s="160"/>
      <c r="C49" s="160"/>
      <c r="D49" s="160"/>
      <c r="E49" s="72">
        <f>SUM(E8:E48)</f>
        <v>8800</v>
      </c>
      <c r="F49" s="161"/>
      <c r="G49" s="161"/>
      <c r="H49" s="161"/>
      <c r="I49" s="161"/>
      <c r="J49" s="161"/>
      <c r="K49" s="161"/>
    </row>
    <row r="50" spans="1:11" ht="28.5" customHeight="1">
      <c r="A50" s="160" t="s">
        <v>48</v>
      </c>
      <c r="B50" s="160"/>
      <c r="C50" s="160"/>
      <c r="D50" s="160"/>
      <c r="E50" s="160"/>
      <c r="F50" s="72">
        <f>SUM(F8:F48)</f>
        <v>23990</v>
      </c>
      <c r="G50" s="161"/>
      <c r="H50" s="161"/>
      <c r="I50" s="161"/>
      <c r="J50" s="161"/>
      <c r="K50" s="161"/>
    </row>
    <row r="51" spans="1:11" ht="24.75" customHeight="1">
      <c r="A51" s="160" t="s">
        <v>49</v>
      </c>
      <c r="B51" s="160"/>
      <c r="C51" s="160"/>
      <c r="D51" s="160"/>
      <c r="E51" s="160"/>
      <c r="F51" s="160"/>
      <c r="G51" s="73">
        <f>SUM(G8:G48)</f>
        <v>4620</v>
      </c>
      <c r="H51" s="161"/>
      <c r="I51" s="161"/>
      <c r="J51" s="161"/>
      <c r="K51" s="161"/>
    </row>
    <row r="52" spans="1:11" ht="28.5" customHeight="1">
      <c r="A52" s="160" t="s">
        <v>50</v>
      </c>
      <c r="B52" s="160"/>
      <c r="C52" s="160"/>
      <c r="D52" s="160"/>
      <c r="E52" s="160"/>
      <c r="F52" s="160"/>
      <c r="G52" s="160"/>
      <c r="H52" s="74">
        <f>SUM(H8:H48)</f>
        <v>37410</v>
      </c>
      <c r="I52" s="161"/>
      <c r="J52" s="161"/>
      <c r="K52" s="161"/>
    </row>
    <row r="53" spans="1:11" ht="24.75" customHeight="1">
      <c r="A53" s="160" t="s">
        <v>51</v>
      </c>
      <c r="B53" s="160"/>
      <c r="C53" s="160"/>
      <c r="D53" s="160"/>
      <c r="E53" s="160"/>
      <c r="F53" s="160"/>
      <c r="G53" s="160"/>
      <c r="H53" s="160"/>
      <c r="I53" s="75">
        <f>SUM(I8:I48)</f>
        <v>1350</v>
      </c>
      <c r="J53" s="161"/>
      <c r="K53" s="161"/>
    </row>
    <row r="54" spans="1:11" ht="23.25" customHeight="1">
      <c r="A54" s="160" t="s">
        <v>52</v>
      </c>
      <c r="B54" s="160"/>
      <c r="C54" s="160"/>
      <c r="D54" s="160"/>
      <c r="E54" s="160"/>
      <c r="F54" s="160"/>
      <c r="G54" s="160"/>
      <c r="H54" s="160"/>
      <c r="I54" s="160"/>
      <c r="J54" s="76">
        <f>SUM(J8:J48)</f>
        <v>38760</v>
      </c>
      <c r="K54" s="77"/>
    </row>
    <row r="55" ht="15" customHeight="1"/>
    <row r="56" spans="1:15" ht="29.25" customHeight="1">
      <c r="A56" s="141" t="s">
        <v>53</v>
      </c>
      <c r="B56" s="141"/>
      <c r="C56" s="141"/>
      <c r="D56" s="141"/>
      <c r="E56" s="141"/>
      <c r="F56" s="141"/>
      <c r="G56" s="141"/>
      <c r="H56" s="141"/>
      <c r="I56" s="7"/>
      <c r="J56" s="7"/>
      <c r="K56" s="7"/>
      <c r="L56" s="7"/>
      <c r="M56" s="7"/>
      <c r="N56" s="7"/>
      <c r="O56" s="7"/>
    </row>
    <row r="57" spans="1:14" s="79" customFormat="1" ht="26.25" customHeight="1">
      <c r="A57" s="162" t="s">
        <v>54</v>
      </c>
      <c r="B57" s="163" t="s">
        <v>26</v>
      </c>
      <c r="C57" s="164" t="s">
        <v>27</v>
      </c>
      <c r="D57" s="165" t="s">
        <v>55</v>
      </c>
      <c r="E57" s="165"/>
      <c r="F57" s="165"/>
      <c r="G57" s="166" t="s">
        <v>56</v>
      </c>
      <c r="H57" s="166"/>
      <c r="I57" s="166"/>
      <c r="J57" s="167" t="s">
        <v>57</v>
      </c>
      <c r="K57" s="167"/>
      <c r="L57" s="167"/>
      <c r="M57" s="163" t="s">
        <v>58</v>
      </c>
      <c r="N57" s="78"/>
    </row>
    <row r="58" spans="1:14" s="79" customFormat="1" ht="55.5" customHeight="1">
      <c r="A58" s="162"/>
      <c r="B58" s="163"/>
      <c r="C58" s="164"/>
      <c r="D58" s="80" t="s">
        <v>59</v>
      </c>
      <c r="E58" s="81" t="s">
        <v>60</v>
      </c>
      <c r="F58" s="82" t="s">
        <v>61</v>
      </c>
      <c r="G58" s="83" t="s">
        <v>59</v>
      </c>
      <c r="H58" s="81" t="s">
        <v>60</v>
      </c>
      <c r="I58" s="84" t="s">
        <v>62</v>
      </c>
      <c r="J58" s="85" t="s">
        <v>59</v>
      </c>
      <c r="K58" s="81" t="s">
        <v>60</v>
      </c>
      <c r="L58" s="86" t="s">
        <v>63</v>
      </c>
      <c r="M58" s="163"/>
      <c r="N58" s="78"/>
    </row>
    <row r="59" spans="1:13" ht="24.75" customHeight="1">
      <c r="A59" s="87">
        <v>1</v>
      </c>
      <c r="B59" s="88"/>
      <c r="C59" s="89"/>
      <c r="D59" s="90"/>
      <c r="E59" s="91"/>
      <c r="F59" s="92"/>
      <c r="G59" s="93"/>
      <c r="H59" s="92"/>
      <c r="I59" s="94"/>
      <c r="J59" s="91"/>
      <c r="K59" s="92"/>
      <c r="L59" s="95"/>
      <c r="M59" s="88"/>
    </row>
    <row r="60" spans="1:13" ht="24.75" customHeight="1">
      <c r="A60" s="87">
        <v>2</v>
      </c>
      <c r="B60" s="88"/>
      <c r="C60" s="89"/>
      <c r="D60" s="90"/>
      <c r="E60" s="91"/>
      <c r="F60" s="92"/>
      <c r="G60" s="93"/>
      <c r="H60" s="92"/>
      <c r="I60" s="94"/>
      <c r="J60" s="91"/>
      <c r="K60" s="92"/>
      <c r="L60" s="95"/>
      <c r="M60" s="88"/>
    </row>
    <row r="61" spans="1:13" ht="24.75" customHeight="1">
      <c r="A61" s="87">
        <v>3</v>
      </c>
      <c r="B61" s="88"/>
      <c r="C61" s="89"/>
      <c r="D61" s="90"/>
      <c r="E61" s="91"/>
      <c r="F61" s="92"/>
      <c r="G61" s="93"/>
      <c r="H61" s="92"/>
      <c r="I61" s="94"/>
      <c r="J61" s="91"/>
      <c r="K61" s="92"/>
      <c r="L61" s="95"/>
      <c r="M61" s="88"/>
    </row>
    <row r="62" spans="1:13" ht="24.75" customHeight="1">
      <c r="A62" s="87">
        <v>4</v>
      </c>
      <c r="B62" s="88"/>
      <c r="C62" s="89"/>
      <c r="D62" s="90"/>
      <c r="E62" s="91"/>
      <c r="F62" s="92"/>
      <c r="G62" s="93"/>
      <c r="H62" s="92"/>
      <c r="I62" s="94"/>
      <c r="J62" s="91"/>
      <c r="K62" s="92"/>
      <c r="L62" s="95"/>
      <c r="M62" s="88"/>
    </row>
    <row r="63" spans="1:13" ht="24.75" customHeight="1">
      <c r="A63" s="87">
        <v>5</v>
      </c>
      <c r="B63" s="88"/>
      <c r="C63" s="89"/>
      <c r="D63" s="90"/>
      <c r="E63" s="91"/>
      <c r="F63" s="92"/>
      <c r="G63" s="93"/>
      <c r="H63" s="92"/>
      <c r="I63" s="94"/>
      <c r="J63" s="91"/>
      <c r="K63" s="92"/>
      <c r="L63" s="95"/>
      <c r="M63" s="88"/>
    </row>
    <row r="64" spans="1:13" ht="24.75" customHeight="1">
      <c r="A64" s="87">
        <v>6</v>
      </c>
      <c r="B64" s="88"/>
      <c r="C64" s="89"/>
      <c r="D64" s="90"/>
      <c r="E64" s="91"/>
      <c r="F64" s="92"/>
      <c r="G64" s="93"/>
      <c r="H64" s="92"/>
      <c r="I64" s="94"/>
      <c r="J64" s="91"/>
      <c r="K64" s="92"/>
      <c r="L64" s="95"/>
      <c r="M64" s="88"/>
    </row>
    <row r="65" spans="1:13" ht="24.75" customHeight="1">
      <c r="A65" s="87">
        <v>7</v>
      </c>
      <c r="B65" s="88"/>
      <c r="C65" s="89"/>
      <c r="D65" s="90"/>
      <c r="E65" s="91"/>
      <c r="F65" s="92"/>
      <c r="G65" s="93"/>
      <c r="H65" s="92"/>
      <c r="I65" s="94"/>
      <c r="J65" s="91"/>
      <c r="K65" s="92"/>
      <c r="L65" s="95"/>
      <c r="M65" s="88"/>
    </row>
    <row r="66" spans="1:13" ht="24.75" customHeight="1">
      <c r="A66" s="87">
        <v>8</v>
      </c>
      <c r="B66" s="88"/>
      <c r="C66" s="89"/>
      <c r="D66" s="90"/>
      <c r="E66" s="91"/>
      <c r="F66" s="92"/>
      <c r="G66" s="93"/>
      <c r="H66" s="92"/>
      <c r="I66" s="94"/>
      <c r="J66" s="91"/>
      <c r="K66" s="92"/>
      <c r="L66" s="95"/>
      <c r="M66" s="88"/>
    </row>
    <row r="67" spans="1:13" ht="24.75" customHeight="1">
      <c r="A67" s="87">
        <v>9</v>
      </c>
      <c r="B67" s="88"/>
      <c r="C67" s="89"/>
      <c r="D67" s="90"/>
      <c r="E67" s="91"/>
      <c r="F67" s="92"/>
      <c r="G67" s="93"/>
      <c r="H67" s="92"/>
      <c r="I67" s="94"/>
      <c r="J67" s="91"/>
      <c r="K67" s="92"/>
      <c r="L67" s="95"/>
      <c r="M67" s="88"/>
    </row>
    <row r="68" spans="1:13" ht="24.75" customHeight="1">
      <c r="A68" s="87">
        <v>10</v>
      </c>
      <c r="B68" s="88"/>
      <c r="C68" s="89"/>
      <c r="D68" s="90"/>
      <c r="E68" s="91"/>
      <c r="F68" s="92"/>
      <c r="G68" s="93"/>
      <c r="H68" s="92"/>
      <c r="I68" s="94"/>
      <c r="J68" s="91"/>
      <c r="K68" s="92"/>
      <c r="L68" s="95"/>
      <c r="M68" s="88"/>
    </row>
    <row r="69" spans="1:13" ht="24.75" customHeight="1">
      <c r="A69" s="87">
        <v>11</v>
      </c>
      <c r="B69" s="88"/>
      <c r="C69" s="89"/>
      <c r="D69" s="90"/>
      <c r="E69" s="91"/>
      <c r="F69" s="92"/>
      <c r="G69" s="93"/>
      <c r="H69" s="92"/>
      <c r="I69" s="94"/>
      <c r="J69" s="91"/>
      <c r="K69" s="92"/>
      <c r="L69" s="95"/>
      <c r="M69" s="88"/>
    </row>
    <row r="70" spans="1:13" ht="24.75" customHeight="1">
      <c r="A70" s="87">
        <v>12</v>
      </c>
      <c r="B70" s="88"/>
      <c r="C70" s="89"/>
      <c r="D70" s="90"/>
      <c r="E70" s="91"/>
      <c r="F70" s="92"/>
      <c r="G70" s="93"/>
      <c r="H70" s="92"/>
      <c r="I70" s="94"/>
      <c r="J70" s="91"/>
      <c r="K70" s="92"/>
      <c r="L70" s="95"/>
      <c r="M70" s="88"/>
    </row>
    <row r="71" spans="1:13" ht="24.75" customHeight="1">
      <c r="A71" s="87">
        <v>13</v>
      </c>
      <c r="B71" s="88"/>
      <c r="C71" s="89"/>
      <c r="D71" s="90"/>
      <c r="E71" s="91"/>
      <c r="F71" s="92"/>
      <c r="G71" s="93"/>
      <c r="H71" s="92"/>
      <c r="I71" s="94"/>
      <c r="J71" s="91"/>
      <c r="K71" s="92"/>
      <c r="L71" s="95"/>
      <c r="M71" s="88"/>
    </row>
    <row r="72" spans="1:13" ht="24.75" customHeight="1">
      <c r="A72" s="87">
        <v>14</v>
      </c>
      <c r="B72" s="88"/>
      <c r="C72" s="89"/>
      <c r="D72" s="90"/>
      <c r="E72" s="91"/>
      <c r="F72" s="92"/>
      <c r="G72" s="93"/>
      <c r="H72" s="92"/>
      <c r="I72" s="94"/>
      <c r="J72" s="91"/>
      <c r="K72" s="92"/>
      <c r="L72" s="95"/>
      <c r="M72" s="88"/>
    </row>
    <row r="73" spans="1:13" ht="24.75" customHeight="1">
      <c r="A73" s="87">
        <v>15</v>
      </c>
      <c r="B73" s="88"/>
      <c r="C73" s="89"/>
      <c r="D73" s="90"/>
      <c r="E73" s="91"/>
      <c r="F73" s="92"/>
      <c r="G73" s="93"/>
      <c r="H73" s="92"/>
      <c r="I73" s="94"/>
      <c r="J73" s="91"/>
      <c r="K73" s="92"/>
      <c r="L73" s="95"/>
      <c r="M73" s="88"/>
    </row>
    <row r="74" spans="1:10" ht="24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96">
        <f>(SUM(D59:D73)/1000)+(SUM(G59:G73)/1000)+(SUM(J59:J73)/1000)</f>
        <v>0</v>
      </c>
    </row>
    <row r="75" spans="1:10" ht="24.75" customHeight="1">
      <c r="A75" s="143" t="s">
        <v>65</v>
      </c>
      <c r="B75" s="143"/>
      <c r="C75" s="143"/>
      <c r="D75" s="143"/>
      <c r="E75" s="143"/>
      <c r="F75" s="143"/>
      <c r="G75" s="143"/>
      <c r="H75" s="143"/>
      <c r="I75" s="143"/>
      <c r="J75" s="96">
        <f>(SUM(E59:E73))+(SUM(H59:H73))+(SUM(K59:K73))</f>
        <v>0</v>
      </c>
    </row>
    <row r="76" spans="1:10" ht="24.75" customHeight="1">
      <c r="A76" s="143" t="s">
        <v>66</v>
      </c>
      <c r="B76" s="143"/>
      <c r="C76" s="143"/>
      <c r="D76" s="143"/>
      <c r="E76" s="143"/>
      <c r="F76" s="143"/>
      <c r="G76" s="143"/>
      <c r="H76" s="143"/>
      <c r="I76" s="143"/>
      <c r="J76" s="96">
        <f>(SUM(F59:F73))+(SUM(I59:I73))+(SUM(L59:L73))</f>
        <v>0</v>
      </c>
    </row>
    <row r="79" spans="1:15" ht="29.25" customHeight="1">
      <c r="A79" s="141" t="s">
        <v>67</v>
      </c>
      <c r="B79" s="141"/>
      <c r="C79" s="141"/>
      <c r="D79" s="141"/>
      <c r="E79" s="141"/>
      <c r="F79" s="141"/>
      <c r="G79" s="141"/>
      <c r="H79" s="141"/>
      <c r="I79" s="7"/>
      <c r="J79" s="7"/>
      <c r="K79" s="7"/>
      <c r="L79" s="7"/>
      <c r="M79" s="7"/>
      <c r="N79" s="7"/>
      <c r="O79" s="7"/>
    </row>
    <row r="80" spans="1:14" s="79" customFormat="1" ht="26.25" customHeight="1">
      <c r="A80" s="162" t="s">
        <v>54</v>
      </c>
      <c r="B80" s="163" t="s">
        <v>26</v>
      </c>
      <c r="C80" s="164" t="s">
        <v>27</v>
      </c>
      <c r="D80" s="165" t="s">
        <v>55</v>
      </c>
      <c r="E80" s="165"/>
      <c r="F80" s="165"/>
      <c r="G80" s="166" t="s">
        <v>56</v>
      </c>
      <c r="H80" s="166"/>
      <c r="I80" s="166"/>
      <c r="J80" s="167" t="s">
        <v>57</v>
      </c>
      <c r="K80" s="167"/>
      <c r="L80" s="167"/>
      <c r="M80" s="163" t="s">
        <v>58</v>
      </c>
      <c r="N80" s="78"/>
    </row>
    <row r="81" spans="1:14" s="79" customFormat="1" ht="55.5" customHeight="1">
      <c r="A81" s="162"/>
      <c r="B81" s="163"/>
      <c r="C81" s="164"/>
      <c r="D81" s="80" t="s">
        <v>59</v>
      </c>
      <c r="E81" s="81" t="s">
        <v>60</v>
      </c>
      <c r="F81" s="82" t="s">
        <v>61</v>
      </c>
      <c r="G81" s="83" t="s">
        <v>59</v>
      </c>
      <c r="H81" s="81" t="s">
        <v>60</v>
      </c>
      <c r="I81" s="84" t="s">
        <v>62</v>
      </c>
      <c r="J81" s="85" t="s">
        <v>59</v>
      </c>
      <c r="K81" s="81" t="s">
        <v>60</v>
      </c>
      <c r="L81" s="86" t="s">
        <v>63</v>
      </c>
      <c r="M81" s="163"/>
      <c r="N81" s="78"/>
    </row>
    <row r="82" spans="1:13" ht="24.75" customHeight="1">
      <c r="A82" s="87">
        <v>1</v>
      </c>
      <c r="B82" s="88">
        <v>374</v>
      </c>
      <c r="C82" s="89"/>
      <c r="D82" s="90">
        <v>6190</v>
      </c>
      <c r="E82" s="91"/>
      <c r="F82" s="92"/>
      <c r="G82" s="93">
        <v>7200</v>
      </c>
      <c r="H82" s="92"/>
      <c r="I82" s="94"/>
      <c r="J82" s="91">
        <v>7990</v>
      </c>
      <c r="K82" s="92"/>
      <c r="L82" s="95"/>
      <c r="M82" s="88"/>
    </row>
    <row r="83" spans="1:13" ht="24.75" customHeight="1">
      <c r="A83" s="87">
        <v>2</v>
      </c>
      <c r="B83" s="88">
        <v>618</v>
      </c>
      <c r="C83" s="89"/>
      <c r="D83" s="90">
        <v>6250</v>
      </c>
      <c r="E83" s="91"/>
      <c r="F83" s="92"/>
      <c r="G83" s="93">
        <v>4880</v>
      </c>
      <c r="H83" s="92"/>
      <c r="I83" s="94"/>
      <c r="J83" s="91">
        <v>6180</v>
      </c>
      <c r="K83" s="92"/>
      <c r="L83" s="95"/>
      <c r="M83" s="88"/>
    </row>
    <row r="84" spans="1:13" ht="24.75" customHeight="1">
      <c r="A84" s="87">
        <v>3</v>
      </c>
      <c r="B84" s="88">
        <v>847</v>
      </c>
      <c r="C84" s="89"/>
      <c r="D84" s="90">
        <v>5260</v>
      </c>
      <c r="E84" s="91"/>
      <c r="F84" s="92"/>
      <c r="G84" s="93">
        <v>4580</v>
      </c>
      <c r="H84" s="92"/>
      <c r="I84" s="94"/>
      <c r="J84" s="91">
        <v>5580</v>
      </c>
      <c r="K84" s="92"/>
      <c r="L84" s="95"/>
      <c r="M84" s="88"/>
    </row>
    <row r="85" spans="1:13" ht="24.75" customHeight="1">
      <c r="A85" s="87">
        <v>4</v>
      </c>
      <c r="B85" s="88">
        <v>374</v>
      </c>
      <c r="C85" s="89"/>
      <c r="D85" s="90">
        <v>5130</v>
      </c>
      <c r="E85" s="91"/>
      <c r="F85" s="92"/>
      <c r="G85" s="93"/>
      <c r="H85" s="92"/>
      <c r="I85" s="94"/>
      <c r="J85" s="91"/>
      <c r="K85" s="92"/>
      <c r="L85" s="95"/>
      <c r="M85" s="88"/>
    </row>
    <row r="86" spans="1:13" ht="24.75" customHeight="1">
      <c r="A86" s="87">
        <v>5</v>
      </c>
      <c r="B86" s="88">
        <v>618</v>
      </c>
      <c r="C86" s="89"/>
      <c r="D86" s="90">
        <v>4300</v>
      </c>
      <c r="E86" s="91"/>
      <c r="F86" s="92"/>
      <c r="G86" s="93"/>
      <c r="H86" s="92"/>
      <c r="I86" s="94"/>
      <c r="J86" s="91"/>
      <c r="K86" s="92"/>
      <c r="L86" s="95"/>
      <c r="M86" s="88"/>
    </row>
    <row r="87" spans="1:13" ht="24.75" customHeight="1">
      <c r="A87" s="87">
        <v>6</v>
      </c>
      <c r="B87" s="88">
        <v>847</v>
      </c>
      <c r="C87" s="89"/>
      <c r="D87" s="90">
        <v>3800</v>
      </c>
      <c r="E87" s="91"/>
      <c r="F87" s="92"/>
      <c r="G87" s="93">
        <v>5090</v>
      </c>
      <c r="H87" s="92"/>
      <c r="I87" s="94"/>
      <c r="J87" s="91"/>
      <c r="K87" s="92"/>
      <c r="L87" s="95"/>
      <c r="M87" s="88"/>
    </row>
    <row r="88" spans="1:13" ht="24.75" customHeight="1">
      <c r="A88" s="87">
        <v>7</v>
      </c>
      <c r="B88" s="88"/>
      <c r="C88" s="89"/>
      <c r="D88" s="90"/>
      <c r="E88" s="91"/>
      <c r="F88" s="92"/>
      <c r="G88" s="93"/>
      <c r="H88" s="92"/>
      <c r="I88" s="94"/>
      <c r="J88" s="91"/>
      <c r="K88" s="92"/>
      <c r="L88" s="95"/>
      <c r="M88" s="88"/>
    </row>
    <row r="89" spans="1:13" ht="24.75" customHeight="1">
      <c r="A89" s="87">
        <v>8</v>
      </c>
      <c r="B89" s="88"/>
      <c r="C89" s="89"/>
      <c r="D89" s="90"/>
      <c r="E89" s="91"/>
      <c r="F89" s="92"/>
      <c r="G89" s="93"/>
      <c r="H89" s="92"/>
      <c r="I89" s="94"/>
      <c r="J89" s="91"/>
      <c r="K89" s="92"/>
      <c r="L89" s="95"/>
      <c r="M89" s="88"/>
    </row>
    <row r="90" spans="1:13" ht="24.75" customHeight="1">
      <c r="A90" s="87">
        <v>9</v>
      </c>
      <c r="B90" s="88"/>
      <c r="C90" s="89"/>
      <c r="D90" s="90"/>
      <c r="E90" s="91"/>
      <c r="F90" s="92"/>
      <c r="G90" s="93"/>
      <c r="H90" s="92"/>
      <c r="I90" s="94"/>
      <c r="J90" s="91"/>
      <c r="K90" s="92"/>
      <c r="L90" s="95"/>
      <c r="M90" s="88"/>
    </row>
    <row r="91" spans="1:13" ht="24.75" customHeight="1">
      <c r="A91" s="87">
        <v>10</v>
      </c>
      <c r="B91" s="88"/>
      <c r="C91" s="89"/>
      <c r="D91" s="90"/>
      <c r="E91" s="91"/>
      <c r="F91" s="92"/>
      <c r="G91" s="93"/>
      <c r="H91" s="92"/>
      <c r="I91" s="94"/>
      <c r="J91" s="91"/>
      <c r="K91" s="92"/>
      <c r="L91" s="95"/>
      <c r="M91" s="88"/>
    </row>
    <row r="92" spans="1:13" ht="24.75" customHeight="1">
      <c r="A92" s="87">
        <v>11</v>
      </c>
      <c r="B92" s="88"/>
      <c r="C92" s="89"/>
      <c r="D92" s="90"/>
      <c r="E92" s="91"/>
      <c r="F92" s="92"/>
      <c r="G92" s="93"/>
      <c r="H92" s="92"/>
      <c r="I92" s="94"/>
      <c r="J92" s="91"/>
      <c r="K92" s="92"/>
      <c r="L92" s="95"/>
      <c r="M92" s="88"/>
    </row>
    <row r="93" spans="1:13" ht="24.75" customHeight="1">
      <c r="A93" s="87">
        <v>12</v>
      </c>
      <c r="B93" s="88"/>
      <c r="C93" s="89"/>
      <c r="D93" s="90"/>
      <c r="E93" s="91"/>
      <c r="F93" s="92"/>
      <c r="G93" s="93"/>
      <c r="H93" s="92"/>
      <c r="I93" s="94"/>
      <c r="J93" s="91"/>
      <c r="K93" s="92"/>
      <c r="L93" s="95"/>
      <c r="M93" s="88"/>
    </row>
    <row r="94" spans="1:13" ht="24.75" customHeight="1">
      <c r="A94" s="87">
        <v>13</v>
      </c>
      <c r="B94" s="88"/>
      <c r="C94" s="89"/>
      <c r="D94" s="90"/>
      <c r="E94" s="91"/>
      <c r="F94" s="92"/>
      <c r="G94" s="93"/>
      <c r="H94" s="92"/>
      <c r="I94" s="94"/>
      <c r="J94" s="91"/>
      <c r="K94" s="92"/>
      <c r="L94" s="95"/>
      <c r="M94" s="88"/>
    </row>
    <row r="95" spans="1:13" ht="24.75" customHeight="1">
      <c r="A95" s="87">
        <v>14</v>
      </c>
      <c r="B95" s="88"/>
      <c r="C95" s="89"/>
      <c r="D95" s="90"/>
      <c r="E95" s="91"/>
      <c r="F95" s="92"/>
      <c r="G95" s="93"/>
      <c r="H95" s="92"/>
      <c r="I95" s="94"/>
      <c r="J95" s="91"/>
      <c r="K95" s="92"/>
      <c r="L95" s="95"/>
      <c r="M95" s="88"/>
    </row>
    <row r="96" spans="1:13" ht="24.75" customHeight="1">
      <c r="A96" s="87">
        <v>15</v>
      </c>
      <c r="B96" s="88"/>
      <c r="C96" s="89"/>
      <c r="D96" s="90"/>
      <c r="E96" s="91"/>
      <c r="F96" s="92"/>
      <c r="G96" s="93"/>
      <c r="H96" s="92"/>
      <c r="I96" s="94"/>
      <c r="J96" s="91"/>
      <c r="K96" s="92"/>
      <c r="L96" s="95"/>
      <c r="M96" s="88"/>
    </row>
    <row r="97" spans="1:10" ht="24.75" customHeight="1">
      <c r="A97" s="143" t="s">
        <v>68</v>
      </c>
      <c r="B97" s="143"/>
      <c r="C97" s="143"/>
      <c r="D97" s="143"/>
      <c r="E97" s="143"/>
      <c r="F97" s="143"/>
      <c r="G97" s="143"/>
      <c r="H97" s="143"/>
      <c r="I97" s="143"/>
      <c r="J97" s="96">
        <f>(SUM(D82:D96)/1000)+(SUM(G82:G96)/1000)+(SUM(J82:J96)/1000)</f>
        <v>72.43</v>
      </c>
    </row>
    <row r="98" spans="1:10" ht="24.75" customHeight="1">
      <c r="A98" s="143" t="s">
        <v>65</v>
      </c>
      <c r="B98" s="143"/>
      <c r="C98" s="143"/>
      <c r="D98" s="143"/>
      <c r="E98" s="143"/>
      <c r="F98" s="143"/>
      <c r="G98" s="143"/>
      <c r="H98" s="143"/>
      <c r="I98" s="143"/>
      <c r="J98" s="96">
        <f>(SUM(E82:E96))+(SUM(H82:H96))+(SUM(K82:K96))</f>
        <v>0</v>
      </c>
    </row>
    <row r="99" spans="1:10" ht="24.75" customHeight="1">
      <c r="A99" s="143" t="s">
        <v>69</v>
      </c>
      <c r="B99" s="143"/>
      <c r="C99" s="143"/>
      <c r="D99" s="143"/>
      <c r="E99" s="143"/>
      <c r="F99" s="143"/>
      <c r="G99" s="143"/>
      <c r="H99" s="143"/>
      <c r="I99" s="143"/>
      <c r="J99" s="96">
        <f>(SUM(F82:F96))+(SUM(I82:I96))+(SUM(L82:L96))</f>
        <v>0</v>
      </c>
    </row>
    <row r="100" spans="1:10" ht="24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2"/>
    </row>
    <row r="101" spans="1:15" ht="29.25" customHeight="1">
      <c r="A101" s="141" t="s">
        <v>17</v>
      </c>
      <c r="B101" s="141"/>
      <c r="C101" s="141"/>
      <c r="D101" s="141"/>
      <c r="E101" s="141"/>
      <c r="F101" s="141"/>
      <c r="G101" s="141"/>
      <c r="H101" s="141"/>
      <c r="I101" s="7"/>
      <c r="J101" s="7"/>
      <c r="K101" s="7"/>
      <c r="L101" s="7"/>
      <c r="M101" s="7"/>
      <c r="N101" s="7"/>
      <c r="O101" s="7"/>
    </row>
    <row r="102" spans="1:6" s="99" customFormat="1" ht="15">
      <c r="A102" s="168" t="s">
        <v>70</v>
      </c>
      <c r="B102" s="168"/>
      <c r="C102" s="168"/>
      <c r="D102" s="168"/>
      <c r="E102" s="98">
        <v>2</v>
      </c>
      <c r="F102" s="99" t="s">
        <v>19</v>
      </c>
    </row>
    <row r="103" spans="1:6" s="99" customFormat="1" ht="18" customHeight="1">
      <c r="A103" s="168" t="s">
        <v>71</v>
      </c>
      <c r="B103" s="168"/>
      <c r="C103" s="168"/>
      <c r="D103" s="168"/>
      <c r="E103" s="98">
        <v>40</v>
      </c>
      <c r="F103" s="99" t="s">
        <v>22</v>
      </c>
    </row>
  </sheetData>
  <sheetProtection selectLockedCells="1" selectUnlockedCells="1"/>
  <mergeCells count="68">
    <mergeCell ref="A103:D103"/>
    <mergeCell ref="M80:M81"/>
    <mergeCell ref="A97:I97"/>
    <mergeCell ref="A98:I98"/>
    <mergeCell ref="A99:I99"/>
    <mergeCell ref="A101:H101"/>
    <mergeCell ref="A102:D102"/>
    <mergeCell ref="A80:A81"/>
    <mergeCell ref="B80:B81"/>
    <mergeCell ref="C80:C81"/>
    <mergeCell ref="D80:F80"/>
    <mergeCell ref="G80:I80"/>
    <mergeCell ref="J80:L80"/>
    <mergeCell ref="J57:L57"/>
    <mergeCell ref="M57:M58"/>
    <mergeCell ref="A74:I74"/>
    <mergeCell ref="A75:I75"/>
    <mergeCell ref="A76:I76"/>
    <mergeCell ref="A79:H79"/>
    <mergeCell ref="A54:I54"/>
    <mergeCell ref="A56:H56"/>
    <mergeCell ref="A57:A58"/>
    <mergeCell ref="B57:B58"/>
    <mergeCell ref="C57:C58"/>
    <mergeCell ref="D57:F57"/>
    <mergeCell ref="G57:I57"/>
    <mergeCell ref="A51:F51"/>
    <mergeCell ref="H51:K51"/>
    <mergeCell ref="A52:G52"/>
    <mergeCell ref="I52:K52"/>
    <mergeCell ref="A53:H53"/>
    <mergeCell ref="J53:K53"/>
    <mergeCell ref="K36:K38"/>
    <mergeCell ref="A39:A48"/>
    <mergeCell ref="A49:D49"/>
    <mergeCell ref="F49:K49"/>
    <mergeCell ref="A50:E50"/>
    <mergeCell ref="G50:K50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dth</cp:lastModifiedBy>
  <dcterms:modified xsi:type="dcterms:W3CDTF">2019-11-05T09:08:58Z</dcterms:modified>
  <cp:category/>
  <cp:version/>
  <cp:contentType/>
  <cp:contentStatus/>
</cp:coreProperties>
</file>